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40" yWindow="720" windowWidth="18500" windowHeight="5530"/>
  </bookViews>
  <sheets>
    <sheet name="TOC" sheetId="3" r:id="rId1"/>
    <sheet name="1 Table 1" sheetId="26" r:id="rId2"/>
    <sheet name="2 Table 2" sheetId="27" r:id="rId3"/>
    <sheet name="3-8 Att II Nut metals" sheetId="1" r:id="rId4"/>
    <sheet name="8-10 Att II Pest" sheetId="2" r:id="rId5"/>
    <sheet name="11 Att II SVOCs" sheetId="4" r:id="rId6"/>
    <sheet name="12-13 Att II Grabs" sheetId="5" r:id="rId7"/>
    <sheet name="14-15 MEtoxDry" sheetId="6" r:id="rId8"/>
    <sheet name="16-18 MEtoxstorms" sheetId="7" r:id="rId9"/>
    <sheet name="19 MESedtox" sheetId="8" r:id="rId10"/>
    <sheet name="20-23 BenSed" sheetId="9" r:id="rId11"/>
    <sheet name="24 Table 7" sheetId="10" r:id="rId12"/>
    <sheet name="25-28 Coastal" sheetId="11" r:id="rId13"/>
    <sheet name="29-33 Channel" sheetId="12" r:id="rId14"/>
    <sheet name="34 tbl9" sheetId="13" r:id="rId15"/>
    <sheet name="35 tbl9" sheetId="14" r:id="rId16"/>
    <sheet name="36-37 WaterChem_Bioass" sheetId="15" r:id="rId17"/>
    <sheet name="38 SedChem_Bioass" sheetId="16" r:id="rId18"/>
    <sheet name="39 Bio_Tox" sheetId="17" r:id="rId19"/>
    <sheet name="40-43 Nut-metals" sheetId="18" r:id="rId20"/>
    <sheet name="44 OP pest" sheetId="19" r:id="rId21"/>
    <sheet name="45 bacti" sheetId="20" r:id="rId22"/>
    <sheet name="46 SAR HEwatertox" sheetId="21" r:id="rId23"/>
    <sheet name="47 Grabs" sheetId="22" r:id="rId24"/>
    <sheet name="48-57 Table 14" sheetId="23" r:id="rId25"/>
    <sheet name="58 Table 15" sheetId="24" r:id="rId26"/>
  </sheets>
  <externalReferences>
    <externalReference r:id="rId27"/>
    <externalReference r:id="rId28"/>
    <externalReference r:id="rId29"/>
    <externalReference r:id="rId30"/>
  </externalReferences>
  <definedNames>
    <definedName name="composite">[1]Sheet3!$B$4:$E$123</definedName>
    <definedName name="lnbtubb" localSheetId="11">'[2]Sheet3 (2)'!$B$26:$J$29</definedName>
    <definedName name="lnbtubb">'[3]Sheet3 (2)'!$B$26:$J$29</definedName>
    <definedName name="lnnhirb" localSheetId="11">'[2]Sheet3 (2)'!$B$18:$J$25</definedName>
    <definedName name="lnnhirb">'[3]Sheet3 (2)'!$B$18:$J$25</definedName>
    <definedName name="_xlnm.Print_Area" localSheetId="1">'1 Table 1'!$A$4:$U$34</definedName>
    <definedName name="_xlnm.Print_Area" localSheetId="5">'11 Att II SVOCs'!$A$1:$H$73</definedName>
    <definedName name="_xlnm.Print_Area" localSheetId="6">'12-13 Att II Grabs'!$A$3:$O$121</definedName>
    <definedName name="_xlnm.Print_Area" localSheetId="7">'14-15 MEtoxDry'!$I$5:$AU$32</definedName>
    <definedName name="_xlnm.Print_Area" localSheetId="8">'16-18 MEtoxstorms'!$I$5:$CF$15</definedName>
    <definedName name="_xlnm.Print_Area" localSheetId="9">'19 MESedtox'!$A$1:$J$19</definedName>
    <definedName name="_xlnm.Print_Area" localSheetId="2">'2 Table 2'!$A$2:$U$32</definedName>
    <definedName name="_xlnm.Print_Area" localSheetId="11">'24 Table 7'!$A$4:$AC$37</definedName>
    <definedName name="_xlnm.Print_Area" localSheetId="12">'25-28 Coastal'!$A$6:$O$251</definedName>
    <definedName name="_xlnm.Print_Area" localSheetId="13">'29-33 Channel'!$A$4:$F$253</definedName>
    <definedName name="_xlnm.Print_Area" localSheetId="14">'34 tbl9'!$B$1:$I$34</definedName>
    <definedName name="_xlnm.Print_Area" localSheetId="15">'35 tbl9'!$B$1:$I$35</definedName>
    <definedName name="_xlnm.Print_Area" localSheetId="16">'36-37 WaterChem_Bioass'!$F$4:$BD$15</definedName>
    <definedName name="_xlnm.Print_Area" localSheetId="3">'3-8 Att II Nut metals'!$A$3:$BB$234</definedName>
    <definedName name="_xlnm.Print_Area" localSheetId="17">'38 SedChem_Bioass'!$A$1:$O$9</definedName>
    <definedName name="_xlnm.Print_Area" localSheetId="18">'39 Bio_Tox'!$A$1:$AA$10</definedName>
    <definedName name="_xlnm.Print_Area" localSheetId="19">'40-43 Nut-metals'!$A$7:$BI$154</definedName>
    <definedName name="_xlnm.Print_Area" localSheetId="20">'44 OP pest'!$A$5:$AE$42</definedName>
    <definedName name="_xlnm.Print_Area" localSheetId="21">'45 bacti'!$A$5:$J$42</definedName>
    <definedName name="_xlnm.Print_Area" localSheetId="22">'46 SAR HEwatertox'!$A$1:$AK$40</definedName>
    <definedName name="_xlnm.Print_Area" localSheetId="23">'47 Grabs'!$A$4:$O$42</definedName>
    <definedName name="_xlnm.Print_Area" localSheetId="24">'48-57 Table 14'!$C$8:$AM$114</definedName>
    <definedName name="_xlnm.Print_Area" localSheetId="25">'58 Table 15'!$A$1:$G$49</definedName>
    <definedName name="_xlnm.Print_Area" localSheetId="4">'8-10 Att II Pest'!$A$4:$Z$123</definedName>
    <definedName name="_xlnm.Print_Titles" localSheetId="6">'12-13 Att II Grabs'!$1:$2</definedName>
    <definedName name="_xlnm.Print_Titles" localSheetId="7">'14-15 MEtoxDry'!$A:$G,'14-15 MEtoxDry'!$1:$4</definedName>
    <definedName name="_xlnm.Print_Titles" localSheetId="8">'16-18 MEtoxstorms'!$A:$G,'16-18 MEtoxstorms'!$1:$4</definedName>
    <definedName name="_xlnm.Print_Titles" localSheetId="12">'25-28 Coastal'!$3:$5</definedName>
    <definedName name="_xlnm.Print_Titles" localSheetId="13">'29-33 Channel'!$2:$3</definedName>
    <definedName name="_xlnm.Print_Titles" localSheetId="16">'36-37 WaterChem_Bioass'!$A:$C,'36-37 WaterChem_Bioass'!$1:$3</definedName>
    <definedName name="_xlnm.Print_Titles" localSheetId="3">'3-8 Att II Nut metals'!$1:$2</definedName>
    <definedName name="_xlnm.Print_Titles" localSheetId="19">'40-43 Nut-metals'!$5:$6</definedName>
    <definedName name="_xlnm.Print_Titles" localSheetId="20">'44 OP pest'!$5:$6</definedName>
    <definedName name="_xlnm.Print_Titles" localSheetId="21">'45 bacti'!$5:$6</definedName>
    <definedName name="_xlnm.Print_Titles" localSheetId="24">'48-57 Table 14'!$A:$B,'48-57 Table 14'!$6:$7</definedName>
    <definedName name="_xlnm.Print_Titles" localSheetId="4">'8-10 Att II Pest'!$1:$3</definedName>
    <definedName name="Rain2000">[4]Rain!$A$3291:$K$8038</definedName>
    <definedName name="unbchbb" localSheetId="11">'[2]Sheet3 (2)'!$B$38:$J$45</definedName>
    <definedName name="unbchbb">'[3]Sheet3 (2)'!$B$38:$J$45</definedName>
    <definedName name="unbjamb" localSheetId="11">'[2]Sheet3 (2)'!$B$46:$J$51</definedName>
    <definedName name="unbjamb">'[3]Sheet3 (2)'!$B$46:$J$51</definedName>
    <definedName name="unbnsbb" localSheetId="11">'[2]Sheet3 (2)'!$B$52:$J$57</definedName>
    <definedName name="unbnsbb">'[3]Sheet3 (2)'!$B$52:$J$57</definedName>
    <definedName name="unbsdcb" localSheetId="11">'[2]Sheet3 (2)'!$B$58:$J$63</definedName>
    <definedName name="unbsdcb">'[3]Sheet3 (2)'!$B$58:$J$63</definedName>
  </definedNames>
  <calcPr calcId="145621"/>
</workbook>
</file>

<file path=xl/calcChain.xml><?xml version="1.0" encoding="utf-8"?>
<calcChain xmlns="http://schemas.openxmlformats.org/spreadsheetml/2006/main">
  <c r="E33" i="14" l="1"/>
  <c r="E31" i="14"/>
  <c r="I30" i="14"/>
  <c r="E30" i="14"/>
  <c r="I13" i="13"/>
  <c r="I12" i="13"/>
  <c r="I11" i="13"/>
  <c r="I7" i="13"/>
  <c r="I6" i="13"/>
  <c r="I5" i="13"/>
  <c r="G121" i="5" l="1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L4" i="4"/>
  <c r="K4" i="4"/>
  <c r="J4" i="4"/>
  <c r="I4" i="4"/>
  <c r="L3" i="4"/>
  <c r="K3" i="4"/>
  <c r="J3" i="4"/>
  <c r="I3" i="4"/>
</calcChain>
</file>

<file path=xl/sharedStrings.xml><?xml version="1.0" encoding="utf-8"?>
<sst xmlns="http://schemas.openxmlformats.org/spreadsheetml/2006/main" count="17139" uniqueCount="930">
  <si>
    <t>Composite</t>
  </si>
  <si>
    <t>SpecCond</t>
  </si>
  <si>
    <t>Field pH</t>
  </si>
  <si>
    <t>WaterTemperature</t>
  </si>
  <si>
    <t>DO</t>
  </si>
  <si>
    <t>Total Coliform</t>
  </si>
  <si>
    <t>Fecal Coliform</t>
  </si>
  <si>
    <t>Enterococci</t>
  </si>
  <si>
    <t>OilAndGrease</t>
  </si>
  <si>
    <t>pH</t>
  </si>
  <si>
    <t>Turbidity</t>
  </si>
  <si>
    <r>
      <t>Nitrate+Nitrite as NO</t>
    </r>
    <r>
      <rPr>
        <b/>
        <vertAlign val="subscript"/>
        <sz val="9"/>
        <rFont val="Arial"/>
        <family val="2"/>
      </rPr>
      <t>3</t>
    </r>
  </si>
  <si>
    <t>Total Ammonia as N</t>
  </si>
  <si>
    <t>TKN</t>
  </si>
  <si>
    <r>
      <t>TotalPhosphorus as PO</t>
    </r>
    <r>
      <rPr>
        <b/>
        <vertAlign val="subscript"/>
        <sz val="9"/>
        <rFont val="Arial"/>
        <family val="2"/>
      </rPr>
      <t>4</t>
    </r>
  </si>
  <si>
    <t>OrthoPhosphate as P</t>
  </si>
  <si>
    <t>TSS</t>
  </si>
  <si>
    <t>VSS</t>
  </si>
  <si>
    <t>Cl</t>
  </si>
  <si>
    <r>
      <t>SO</t>
    </r>
    <r>
      <rPr>
        <b/>
        <vertAlign val="subscript"/>
        <sz val="9"/>
        <rFont val="Arial"/>
        <family val="2"/>
      </rPr>
      <t>4</t>
    </r>
  </si>
  <si>
    <t>DOC</t>
  </si>
  <si>
    <t>TOC</t>
  </si>
  <si>
    <t>Glyphosphate</t>
  </si>
  <si>
    <t>Chlorpyrifos</t>
  </si>
  <si>
    <t>Diazinon</t>
  </si>
  <si>
    <t>Dimethoate</t>
  </si>
  <si>
    <t>Malathion</t>
  </si>
  <si>
    <t>Allethrin</t>
  </si>
  <si>
    <t>Bifenthrin</t>
  </si>
  <si>
    <t>Cyfluthrin</t>
  </si>
  <si>
    <t>Cypermethrin</t>
  </si>
  <si>
    <t>Deltamethrin</t>
  </si>
  <si>
    <t>Esfenvalerate</t>
  </si>
  <si>
    <t>L-Cyhalothrin</t>
  </si>
  <si>
    <t>Permethrin</t>
  </si>
  <si>
    <t>Prallethrin</t>
  </si>
  <si>
    <t>Ag</t>
  </si>
  <si>
    <t>As</t>
  </si>
  <si>
    <t>Cd</t>
  </si>
  <si>
    <t>Cr</t>
  </si>
  <si>
    <t>Cu</t>
  </si>
  <si>
    <t>Fe</t>
  </si>
  <si>
    <t>Ni</t>
  </si>
  <si>
    <t>Pb</t>
  </si>
  <si>
    <t>Se</t>
  </si>
  <si>
    <t>Zn</t>
  </si>
  <si>
    <t>Hg</t>
  </si>
  <si>
    <t>Field Hardness</t>
  </si>
  <si>
    <t>Station</t>
  </si>
  <si>
    <t>Begin</t>
  </si>
  <si>
    <t>End</t>
  </si>
  <si>
    <t>Samp</t>
  </si>
  <si>
    <t>Type</t>
  </si>
  <si>
    <t>Date</t>
  </si>
  <si>
    <t>uS/cm</t>
  </si>
  <si>
    <t>SU</t>
  </si>
  <si>
    <r>
      <rPr>
        <b/>
        <vertAlign val="superscript"/>
        <sz val="9"/>
        <rFont val="Arial"/>
        <family val="2"/>
      </rPr>
      <t>o</t>
    </r>
    <r>
      <rPr>
        <b/>
        <sz val="9"/>
        <rFont val="Arial"/>
        <family val="2"/>
      </rPr>
      <t>C</t>
    </r>
  </si>
  <si>
    <t>mg/L</t>
  </si>
  <si>
    <t>CFU/100 ml</t>
  </si>
  <si>
    <t>NTU</t>
  </si>
  <si>
    <t>ug/L</t>
  </si>
  <si>
    <t>ng/L</t>
  </si>
  <si>
    <t>BARSED</t>
  </si>
  <si>
    <t>DT</t>
  </si>
  <si>
    <t>&lt;0.1</t>
  </si>
  <si>
    <t>&lt;0.02</t>
  </si>
  <si>
    <t>&lt;10</t>
  </si>
  <si>
    <t>&lt;0.5</t>
  </si>
  <si>
    <t>DF</t>
  </si>
  <si>
    <t/>
  </si>
  <si>
    <t>&lt;20</t>
  </si>
  <si>
    <t>NR</t>
  </si>
  <si>
    <t>&lt;5</t>
  </si>
  <si>
    <t>&lt;0.05</t>
  </si>
  <si>
    <t>ST</t>
  </si>
  <si>
    <t>&lt;2</t>
  </si>
  <si>
    <t>SF</t>
  </si>
  <si>
    <t>Dup</t>
  </si>
  <si>
    <t>BCC02</t>
  </si>
  <si>
    <t>&lt;0.4</t>
  </si>
  <si>
    <t>CARB01</t>
  </si>
  <si>
    <t>CCBA01</t>
  </si>
  <si>
    <t>CICF25</t>
  </si>
  <si>
    <t>CMCG02</t>
  </si>
  <si>
    <t>&lt;100</t>
  </si>
  <si>
    <t>&lt;25</t>
  </si>
  <si>
    <t>EGWC05</t>
  </si>
  <si>
    <t>FCVA03</t>
  </si>
  <si>
    <t>SADF01</t>
  </si>
  <si>
    <t>&lt;0.06</t>
  </si>
  <si>
    <t>SDMF05</t>
  </si>
  <si>
    <t>WYLSED</t>
  </si>
  <si>
    <t>SVC</t>
  </si>
  <si>
    <t>&gt;380</t>
  </si>
  <si>
    <t>&gt;7200</t>
  </si>
  <si>
    <t>&gt;1100</t>
  </si>
  <si>
    <t>&gt;240000</t>
  </si>
  <si>
    <t>&gt;102000</t>
  </si>
  <si>
    <t>&gt;4200</t>
  </si>
  <si>
    <t>&gt;1370</t>
  </si>
  <si>
    <t>&gt;2300</t>
  </si>
  <si>
    <t>&gt;1030</t>
  </si>
  <si>
    <t>&gt;43000</t>
  </si>
  <si>
    <t>&gt;750</t>
  </si>
  <si>
    <t>&gt;680</t>
  </si>
  <si>
    <t>&gt;1070</t>
  </si>
  <si>
    <t>&gt;2100</t>
  </si>
  <si>
    <t>&gt;850</t>
  </si>
  <si>
    <t>&gt;40</t>
  </si>
  <si>
    <t>&gt;58000</t>
  </si>
  <si>
    <t>&gt;600</t>
  </si>
  <si>
    <t>&gt;140</t>
  </si>
  <si>
    <t>&gt;7100</t>
  </si>
  <si>
    <t>&gt;2.4e+07</t>
  </si>
  <si>
    <t>&gt;210000</t>
  </si>
  <si>
    <t>&gt;4800</t>
  </si>
  <si>
    <t>&gt;32000</t>
  </si>
  <si>
    <t>&gt;68000</t>
  </si>
  <si>
    <t>&gt;860</t>
  </si>
  <si>
    <t>&gt;2800</t>
  </si>
  <si>
    <t>&gt;7700</t>
  </si>
  <si>
    <t>&gt;4500</t>
  </si>
  <si>
    <t>&gt;540</t>
  </si>
  <si>
    <t>&gt;3400</t>
  </si>
  <si>
    <t>&gt;2e+07</t>
  </si>
  <si>
    <t>&gt;9400</t>
  </si>
  <si>
    <t>&gt;840</t>
  </si>
  <si>
    <t>&gt;330000</t>
  </si>
  <si>
    <t>&gt;5500</t>
  </si>
  <si>
    <t>&gt;180</t>
  </si>
  <si>
    <t>&lt;9</t>
  </si>
  <si>
    <t>&gt;360</t>
  </si>
  <si>
    <t>&gt;230000</t>
  </si>
  <si>
    <t>&gt;7600</t>
  </si>
  <si>
    <t>&gt;1040</t>
  </si>
  <si>
    <t>&gt;3600</t>
  </si>
  <si>
    <t>&gt;320</t>
  </si>
  <si>
    <t>Fipronil Sulfone</t>
  </si>
  <si>
    <t>Fipronil Sulfide</t>
  </si>
  <si>
    <t>Fipronil</t>
  </si>
  <si>
    <t>Desulfinyl Fipronil</t>
  </si>
  <si>
    <t>Fipronil and Metabolites</t>
  </si>
  <si>
    <t>Synthetic Pyrethroid</t>
  </si>
  <si>
    <t>Organophosphate</t>
  </si>
  <si>
    <t>59-72</t>
  </si>
  <si>
    <t>Table 16: SAR Dry Weather MS4 Reconnaissance Monitoring: 2013</t>
  </si>
  <si>
    <t>Table 15: SQO Matrix for Evaluating Benthic Habitat at Harbors, Estuaries, Marshes Sites: 2012-13</t>
  </si>
  <si>
    <t>48-57</t>
  </si>
  <si>
    <t>Table 14: Benthic Sediment Chemistry at Harbors, Estuaries, and Marshes Sites: 2012-13</t>
  </si>
  <si>
    <t>Table 13a: SAR Benthic Sediment Toxicity in Harbors, Estuaries, and Marshes: 2012-13</t>
  </si>
  <si>
    <t>Table 13: SAR Aqueous Toxicity in Harbors, Estuaries, and Marshes: 2012‐13</t>
  </si>
  <si>
    <t>Table 12: Pathogen Indicator Bacteria at SAR Harbors, Estuaries, and Marshes Sites: 2012-13</t>
  </si>
  <si>
    <t>40-44</t>
  </si>
  <si>
    <t>Table 12: Aqueous Chemistry at SAR Harbors, Estuaries, and Marshes: 2012-13</t>
  </si>
  <si>
    <t>Table 11: Aqueous Toxicity at SAR Bioassessment Sites: 2012-13</t>
  </si>
  <si>
    <t>Table 10a: Pyrethroid Pesticides in Benthic Sediments at SAR Bioassessment Sites: 2012‐13</t>
  </si>
  <si>
    <t>36-37</t>
  </si>
  <si>
    <t>Table 10: Aqueous Chemistry at SAR Bioassessment Sites: 2012‐13</t>
  </si>
  <si>
    <t>34-35</t>
  </si>
  <si>
    <t>Table 9: Pathogen Monitoring in the SAR</t>
  </si>
  <si>
    <t>29-33</t>
  </si>
  <si>
    <t>Table 8: Bacteriological Quality in SAR Regional Channels: 2012‐13</t>
  </si>
  <si>
    <t>25-28</t>
  </si>
  <si>
    <t>Table 8: Bacteriological Quality in SAR Coastal Stormdrains and Surfzone Receiving Waters: 2012‐13</t>
  </si>
  <si>
    <t>Table 7: Exceedances of CTR Acute Toxicity Criteria for Dissolved Metals at SAR Monitoring Sites</t>
  </si>
  <si>
    <t>20-23</t>
  </si>
  <si>
    <t>Table 6: Benthic Sediment Chemistry at SAR Mass Loading Sites: 2012‐13</t>
  </si>
  <si>
    <t>Table 5: Toxicity of Bed Sediment at SAR Mass Loading Sites: 2012‐13</t>
  </si>
  <si>
    <t>14-18</t>
  </si>
  <si>
    <t>Table 4: Toxicity Testing on Dry Weather Samples from SAR Mass Loading Sites: 2012‐13</t>
  </si>
  <si>
    <t>12-13</t>
  </si>
  <si>
    <t>Table 3: Microbiology at SAR Mass Loadings Sites: 2012‐13</t>
  </si>
  <si>
    <t>3-11</t>
  </si>
  <si>
    <t>Table 3: Aqueous Chemistry at SAR Mass Loadings Sites: 2012‐13</t>
  </si>
  <si>
    <t>Table 2: Stormwater Event Mean Concentrations at SAR Mass Loading Sites: 2012-13</t>
  </si>
  <si>
    <t>Table 1: Stormwater Loads at SAR Mass Loading Sites: 2012-13</t>
  </si>
  <si>
    <t>Page</t>
  </si>
  <si>
    <t>Table</t>
  </si>
  <si>
    <t>Site</t>
  </si>
  <si>
    <t>Date/Time</t>
  </si>
  <si>
    <t>Acid Extractable Compounds</t>
  </si>
  <si>
    <t>2,4-Dinitrophenol</t>
  </si>
  <si>
    <t>&lt;1000</t>
  </si>
  <si>
    <t>&lt;200</t>
  </si>
  <si>
    <t>2-chlorophenol</t>
  </si>
  <si>
    <t>&lt;500</t>
  </si>
  <si>
    <t>2-Nitrophenol</t>
  </si>
  <si>
    <t>4-Nitrophenol</t>
  </si>
  <si>
    <t>Pentachlorophenol</t>
  </si>
  <si>
    <t>Phenol</t>
  </si>
  <si>
    <t>Base/Neutral Extractable Compounds</t>
  </si>
  <si>
    <t>1,2,4-Trichlorobenzene</t>
  </si>
  <si>
    <t>&lt;250</t>
  </si>
  <si>
    <t>&lt;50</t>
  </si>
  <si>
    <t>1,2-Dichlorobenzene</t>
  </si>
  <si>
    <t>1,3-Dichlorobenzene</t>
  </si>
  <si>
    <t>1,4-Dichlorobenzene</t>
  </si>
  <si>
    <t>2,4-Dinitrotoluene</t>
  </si>
  <si>
    <t>2,6-Dinitrotoluene</t>
  </si>
  <si>
    <t>2-Chloronaphthalene</t>
  </si>
  <si>
    <t>3,3'-dichlorobenzidine</t>
  </si>
  <si>
    <t>Benzidine</t>
  </si>
  <si>
    <t>bis(2-Chloroethoxy)methane</t>
  </si>
  <si>
    <t>bis(2-Chloroethyl)ether</t>
  </si>
  <si>
    <t>bis(2-Chloroisopropyl)ether</t>
  </si>
  <si>
    <t>bis(2-Ethylhexyl) Phthalate</t>
  </si>
  <si>
    <t>Di-n-butyl Phthalate</t>
  </si>
  <si>
    <t>Di-n-octyl Phthalate</t>
  </si>
  <si>
    <t>Diethyl Phthalate</t>
  </si>
  <si>
    <t>Dimethyl Phthalate</t>
  </si>
  <si>
    <t>Hexachlorobenzene</t>
  </si>
  <si>
    <t>Hexachlorobutadiene</t>
  </si>
  <si>
    <t>Hexachlorocyclopentadiene</t>
  </si>
  <si>
    <t>Hexachloroethane</t>
  </si>
  <si>
    <t>Isophorone</t>
  </si>
  <si>
    <t>N-Nitrosodi-n-propylamine</t>
  </si>
  <si>
    <t>N-Nitrosodiphenylamine</t>
  </si>
  <si>
    <t>Nitrobenzene</t>
  </si>
  <si>
    <t>Insecticides</t>
  </si>
  <si>
    <t>Organochlorine Pesticides and PCB Arochlors</t>
  </si>
  <si>
    <t>4,4'-DDD</t>
  </si>
  <si>
    <t>&lt;0.01</t>
  </si>
  <si>
    <t>4,4'-DDE</t>
  </si>
  <si>
    <t>4,4'-DDT</t>
  </si>
  <si>
    <t>Aldrin</t>
  </si>
  <si>
    <t>Dieldrin</t>
  </si>
  <si>
    <t>Endrin</t>
  </si>
  <si>
    <t>Endrin Aldehyde</t>
  </si>
  <si>
    <t>Heptachlor</t>
  </si>
  <si>
    <t>Heptachlor Epoxide</t>
  </si>
  <si>
    <t>Toxaphene</t>
  </si>
  <si>
    <t>&lt;1</t>
  </si>
  <si>
    <t>PCB-1016</t>
  </si>
  <si>
    <t>PCB-1221</t>
  </si>
  <si>
    <t>PCB-1232</t>
  </si>
  <si>
    <t>PCB-1242</t>
  </si>
  <si>
    <t>PCB-1248</t>
  </si>
  <si>
    <t>PCB-1254</t>
  </si>
  <si>
    <t>PCB-1260</t>
  </si>
  <si>
    <t>Polynuclear Aromatic Hydrocarbons</t>
  </si>
  <si>
    <t>Acenaphthene</t>
  </si>
  <si>
    <t>Acenaphthylene</t>
  </si>
  <si>
    <t>Anthracene</t>
  </si>
  <si>
    <t>Chrysene</t>
  </si>
  <si>
    <t>Fluoranthene</t>
  </si>
  <si>
    <t>Fluorene</t>
  </si>
  <si>
    <t>Indeno[1,2,3-c,d]pyrene</t>
  </si>
  <si>
    <t>Naphthalene</t>
  </si>
  <si>
    <t>Phenanthrene</t>
  </si>
  <si>
    <t>Pyrene</t>
  </si>
  <si>
    <t>Hyallela Survival 96 Hour</t>
  </si>
  <si>
    <t>Selenastrum Cell Density</t>
  </si>
  <si>
    <t>Ceriodaphnia Survival and Reproduction</t>
  </si>
  <si>
    <t>Acute Survival</t>
  </si>
  <si>
    <t>Chronic Survival</t>
  </si>
  <si>
    <t>Reproduction</t>
  </si>
  <si>
    <t>Sample Number</t>
  </si>
  <si>
    <t>Matrix</t>
  </si>
  <si>
    <t>Depth</t>
  </si>
  <si>
    <t>Survival in Control</t>
  </si>
  <si>
    <t>Survival in 100% sample</t>
  </si>
  <si>
    <t>Survival in 50% sample</t>
  </si>
  <si>
    <t>NOEC</t>
  </si>
  <si>
    <t>IC25</t>
  </si>
  <si>
    <t>IC50</t>
  </si>
  <si>
    <t>TUc</t>
  </si>
  <si>
    <t>Probability</t>
  </si>
  <si>
    <t>Cell Dt in Control</t>
  </si>
  <si>
    <t>Cell Dt in 100% sample</t>
  </si>
  <si>
    <t>Cell Dt in 50% sample</t>
  </si>
  <si>
    <t>TUa (computed)</t>
  </si>
  <si>
    <t>Control - Reprod</t>
  </si>
  <si>
    <t>Reprod in 100% sample</t>
  </si>
  <si>
    <t>Reprod in 50% sample</t>
  </si>
  <si>
    <t xml:space="preserve">% </t>
  </si>
  <si>
    <t>conc</t>
  </si>
  <si>
    <t>Cells</t>
  </si>
  <si>
    <t>young/indiv</t>
  </si>
  <si>
    <t xml:space="preserve"> </t>
  </si>
  <si>
    <t>FW</t>
  </si>
  <si>
    <t>S</t>
  </si>
  <si>
    <t>&gt;100</t>
  </si>
  <si>
    <t>&gt;0.05</t>
  </si>
  <si>
    <t>Mysidopsis Bahia Survival and Growth</t>
  </si>
  <si>
    <t>Chronic Sea Urchin Fertilization</t>
  </si>
  <si>
    <t>Growth</t>
  </si>
  <si>
    <t>Survival in 25% sample</t>
  </si>
  <si>
    <t>Survival in 12.5% sample</t>
  </si>
  <si>
    <t>Survival in 6.25% sample</t>
  </si>
  <si>
    <t>Reprod in 25% sample</t>
  </si>
  <si>
    <t>Reprod in 12.5% sample</t>
  </si>
  <si>
    <t>Reprod in 6.25% sample</t>
  </si>
  <si>
    <t>Survival in 100%</t>
  </si>
  <si>
    <t>Survival in 50%</t>
  </si>
  <si>
    <t>Survival in 25%</t>
  </si>
  <si>
    <t>Survival in 12.5%</t>
  </si>
  <si>
    <t>Survival in 6.25%</t>
  </si>
  <si>
    <t>Growth in Control</t>
  </si>
  <si>
    <t>Growth in 100% sample</t>
  </si>
  <si>
    <t>Growth in 50% sample</t>
  </si>
  <si>
    <t>Growth in 25% sample</t>
  </si>
  <si>
    <t>Growth in 12.5% sample</t>
  </si>
  <si>
    <t>Growth in 6.25% sample</t>
  </si>
  <si>
    <t>Fert  inControl</t>
  </si>
  <si>
    <t>Fert in 100% sample</t>
  </si>
  <si>
    <t>Fert in 50% sample</t>
  </si>
  <si>
    <t>Fert in 25% sample</t>
  </si>
  <si>
    <t>Fert in 12.5% sample</t>
  </si>
  <si>
    <t>Fert in 6.25% sample</t>
  </si>
  <si>
    <t>mg/indiv</t>
  </si>
  <si>
    <t>&gt;3.79</t>
  </si>
  <si>
    <t>&gt;2</t>
  </si>
  <si>
    <t>&gt;3.95</t>
  </si>
  <si>
    <t>&gt;1</t>
  </si>
  <si>
    <t>&gt;3.5</t>
  </si>
  <si>
    <t>&lt;6.25</t>
  </si>
  <si>
    <t>&gt;16</t>
  </si>
  <si>
    <t>&gt;3.2</t>
  </si>
  <si>
    <t>&gt;3.23</t>
  </si>
  <si>
    <t>&gt;3.28</t>
  </si>
  <si>
    <t>Hyallela 10 day Survival in Sediment</t>
  </si>
  <si>
    <t>Survival in sample</t>
  </si>
  <si>
    <t>SED</t>
  </si>
  <si>
    <t>B</t>
  </si>
  <si>
    <t>&lt;13</t>
  </si>
  <si>
    <t>&lt;7.3</t>
  </si>
  <si>
    <t>&lt;8.2</t>
  </si>
  <si>
    <t>&lt;14</t>
  </si>
  <si>
    <t>&lt;12</t>
  </si>
  <si>
    <t>ug/Kg</t>
  </si>
  <si>
    <t>PCB206</t>
  </si>
  <si>
    <t>PCB201</t>
  </si>
  <si>
    <t>PCB200</t>
  </si>
  <si>
    <t>PCB194</t>
  </si>
  <si>
    <t>PCB189</t>
  </si>
  <si>
    <t>PCB187</t>
  </si>
  <si>
    <t>PCB183</t>
  </si>
  <si>
    <t>PCB180</t>
  </si>
  <si>
    <t>PCB177</t>
  </si>
  <si>
    <t>PCB170</t>
  </si>
  <si>
    <t>PCB169</t>
  </si>
  <si>
    <t>PCB158</t>
  </si>
  <si>
    <t>PCB157</t>
  </si>
  <si>
    <t>PCB156</t>
  </si>
  <si>
    <t>PCB153</t>
  </si>
  <si>
    <t>PCB151</t>
  </si>
  <si>
    <t>PCB149</t>
  </si>
  <si>
    <t>PCB141</t>
  </si>
  <si>
    <t>PCB138</t>
  </si>
  <si>
    <t>PCB132</t>
  </si>
  <si>
    <t>PCB128</t>
  </si>
  <si>
    <t>PCB126</t>
  </si>
  <si>
    <t>PCB123</t>
  </si>
  <si>
    <t>PCB119</t>
  </si>
  <si>
    <t>PCB118</t>
  </si>
  <si>
    <t>PCB114</t>
  </si>
  <si>
    <t>PCB110</t>
  </si>
  <si>
    <t>PCB105</t>
  </si>
  <si>
    <t>PCB101</t>
  </si>
  <si>
    <t>PCB099</t>
  </si>
  <si>
    <t>PCB097</t>
  </si>
  <si>
    <t>PCB095</t>
  </si>
  <si>
    <t>PCB087</t>
  </si>
  <si>
    <t>PCB081</t>
  </si>
  <si>
    <t>PCB077</t>
  </si>
  <si>
    <t>PCB074</t>
  </si>
  <si>
    <t>PCB070</t>
  </si>
  <si>
    <t>PCB066</t>
  </si>
  <si>
    <t>PCB052</t>
  </si>
  <si>
    <t>PCB049</t>
  </si>
  <si>
    <t>PCB044</t>
  </si>
  <si>
    <t>PCB037</t>
  </si>
  <si>
    <t>PCB033</t>
  </si>
  <si>
    <t>PCB031</t>
  </si>
  <si>
    <t>PCB028</t>
  </si>
  <si>
    <t>PCB018</t>
  </si>
  <si>
    <t>PCB Congeners</t>
  </si>
  <si>
    <t>&lt;4.5</t>
  </si>
  <si>
    <t>&lt;2.4</t>
  </si>
  <si>
    <t>&lt;2.7</t>
  </si>
  <si>
    <t>&lt;4.2</t>
  </si>
  <si>
    <t>&lt;4.8</t>
  </si>
  <si>
    <t>&lt;4.1</t>
  </si>
  <si>
    <t>Pyrethroid Pesticides</t>
  </si>
  <si>
    <t>&lt;280</t>
  </si>
  <si>
    <t>&lt;370</t>
  </si>
  <si>
    <t>&lt;360</t>
  </si>
  <si>
    <t>&lt;430</t>
  </si>
  <si>
    <t>&lt;300</t>
  </si>
  <si>
    <t>&lt;420</t>
  </si>
  <si>
    <t>&lt;560</t>
  </si>
  <si>
    <t>&lt;550</t>
  </si>
  <si>
    <t>&lt;750</t>
  </si>
  <si>
    <t>Mirex</t>
  </si>
  <si>
    <t>&lt;19</t>
  </si>
  <si>
    <t>&lt;18</t>
  </si>
  <si>
    <t>Methoxychlor</t>
  </si>
  <si>
    <t>Gamma-BHC</t>
  </si>
  <si>
    <t>Endrin Ketone</t>
  </si>
  <si>
    <t>Endosulfan Sulfate</t>
  </si>
  <si>
    <t>Endosulfan II</t>
  </si>
  <si>
    <t>Endosulfan I</t>
  </si>
  <si>
    <t>Delta-BHC</t>
  </si>
  <si>
    <t>Chlordane-gamma</t>
  </si>
  <si>
    <t>Chlordane-alpha</t>
  </si>
  <si>
    <t>Chlordane</t>
  </si>
  <si>
    <t>Beta-BHC</t>
  </si>
  <si>
    <t>Alpha-BHC</t>
  </si>
  <si>
    <t>mg/kg</t>
  </si>
  <si>
    <t>Tl</t>
  </si>
  <si>
    <t>Sb</t>
  </si>
  <si>
    <t>ug/kg</t>
  </si>
  <si>
    <t>&lt;0.2</t>
  </si>
  <si>
    <t>&lt;0.3</t>
  </si>
  <si>
    <t>Be</t>
  </si>
  <si>
    <t>Metals</t>
  </si>
  <si>
    <t>&lt;320</t>
  </si>
  <si>
    <t>&lt;340</t>
  </si>
  <si>
    <t>2,4,5 TP-Silvex</t>
  </si>
  <si>
    <t>2,4'-D</t>
  </si>
  <si>
    <t>Chlorinated Herbicides</t>
  </si>
  <si>
    <t>TOC-S</t>
  </si>
  <si>
    <t>11:00</t>
  </si>
  <si>
    <t>10:05</t>
  </si>
  <si>
    <t>10:08</t>
  </si>
  <si>
    <t>09:36</t>
  </si>
  <si>
    <t>10:30</t>
  </si>
  <si>
    <t>Table 6: Benthic Sediment Chemistry at SAR Mass Loading Sites: 2013-14</t>
  </si>
  <si>
    <t>&lt;51</t>
  </si>
  <si>
    <t>&lt;11</t>
  </si>
  <si>
    <t>&lt;17</t>
  </si>
  <si>
    <t>&lt;3.3</t>
  </si>
  <si>
    <t>&lt;4.3</t>
  </si>
  <si>
    <t>&lt;4.6</t>
  </si>
  <si>
    <t>&lt;3.6</t>
  </si>
  <si>
    <t>&lt;210</t>
  </si>
  <si>
    <t>&lt;460</t>
  </si>
  <si>
    <t>&lt;390</t>
  </si>
  <si>
    <t>&lt;650</t>
  </si>
  <si>
    <t>&lt;310</t>
  </si>
  <si>
    <t>&lt;680</t>
  </si>
  <si>
    <t>&lt;590</t>
  </si>
  <si>
    <t>&lt;470</t>
  </si>
  <si>
    <t>&lt;620</t>
  </si>
  <si>
    <t>&lt;22</t>
  </si>
  <si>
    <t>&lt;23</t>
  </si>
  <si>
    <t>&lt;16</t>
  </si>
  <si>
    <t>&lt;21</t>
  </si>
  <si>
    <t>&lt;330</t>
  </si>
  <si>
    <t>&lt;290</t>
  </si>
  <si>
    <t>11:02</t>
  </si>
  <si>
    <t>10:45</t>
  </si>
  <si>
    <t>10:01</t>
  </si>
  <si>
    <t>11:45</t>
  </si>
  <si>
    <t>10:22</t>
  </si>
  <si>
    <t>10:52</t>
  </si>
  <si>
    <t>Time</t>
  </si>
  <si>
    <t>Table 6: Benthic Sediment Chemistry at SAR Mass Loading Sites: 2012-13</t>
  </si>
  <si>
    <t>Freshwater</t>
  </si>
  <si>
    <t>Seawater</t>
  </si>
  <si>
    <t>Sample #</t>
  </si>
  <si>
    <t>Watershed</t>
  </si>
  <si>
    <t>Program Element</t>
  </si>
  <si>
    <t>dry</t>
  </si>
  <si>
    <t>wet</t>
  </si>
  <si>
    <t>San Diego Creek</t>
  </si>
  <si>
    <t>Mass Loadings Monitoring</t>
  </si>
  <si>
    <t>Does not flow directly to seawater. Do not perform seawater analysis</t>
  </si>
  <si>
    <t>Anaheim Bay- Huntington Harbor</t>
  </si>
  <si>
    <t>San Gabriel River/ Coyote Creek</t>
  </si>
  <si>
    <t>Newport Bay</t>
  </si>
  <si>
    <t>SMC09118</t>
  </si>
  <si>
    <t>Santa Ana River</t>
  </si>
  <si>
    <t>Bioassessment Monitoring</t>
  </si>
  <si>
    <t>SMC13214</t>
  </si>
  <si>
    <t>SMC13187</t>
  </si>
  <si>
    <t>SMC14211</t>
  </si>
  <si>
    <t>SMC14099</t>
  </si>
  <si>
    <t>SMC09091</t>
  </si>
  <si>
    <t>BBOLR</t>
  </si>
  <si>
    <t>Estuary/ Wetlands Monitoring</t>
  </si>
  <si>
    <t>HUNBCC</t>
  </si>
  <si>
    <t>HUNCRB</t>
  </si>
  <si>
    <t>HUNWAR</t>
  </si>
  <si>
    <t>LNBHIR</t>
  </si>
  <si>
    <t>LNBTUB</t>
  </si>
  <si>
    <t>TBTMAR</t>
  </si>
  <si>
    <t>San Ana River</t>
  </si>
  <si>
    <t>TGDC05</t>
  </si>
  <si>
    <t>UNBCHB</t>
  </si>
  <si>
    <t>UNBJAM</t>
  </si>
  <si>
    <t>UNBNSB</t>
  </si>
  <si>
    <t>UNBSDC</t>
  </si>
  <si>
    <r>
      <t xml:space="preserve">   </t>
    </r>
    <r>
      <rPr>
        <b/>
        <sz val="9"/>
        <rFont val="Arial"/>
        <family val="2"/>
      </rPr>
      <t xml:space="preserve">    Number of CTR Exceedances</t>
    </r>
  </si>
  <si>
    <t>Upcoast</t>
  </si>
  <si>
    <t>Stormdrain</t>
  </si>
  <si>
    <t>Downcoast</t>
  </si>
  <si>
    <t>Flowed to Ocean</t>
  </si>
  <si>
    <t>TC</t>
  </si>
  <si>
    <t>FC</t>
  </si>
  <si>
    <t>ENT</t>
  </si>
  <si>
    <t>PipeDischargeRate</t>
  </si>
  <si>
    <t>Temperature</t>
  </si>
  <si>
    <t>Location</t>
  </si>
  <si>
    <t>Date &amp; Time</t>
  </si>
  <si>
    <t>CFS</t>
  </si>
  <si>
    <t>deg C</t>
  </si>
  <si>
    <t>HB1</t>
  </si>
  <si>
    <t>&gt;400</t>
  </si>
  <si>
    <t xml:space="preserve">HB2 </t>
  </si>
  <si>
    <t xml:space="preserve">HB3 </t>
  </si>
  <si>
    <t xml:space="preserve">HB4 </t>
  </si>
  <si>
    <t xml:space="preserve">HB5 </t>
  </si>
  <si>
    <t>BGC</t>
  </si>
  <si>
    <t>x</t>
  </si>
  <si>
    <t>&gt;5,200</t>
  </si>
  <si>
    <t>&gt;130</t>
  </si>
  <si>
    <t>&gt;800</t>
  </si>
  <si>
    <t>&gt;1,800</t>
  </si>
  <si>
    <t>&gt;2,100</t>
  </si>
  <si>
    <t>&lt;15</t>
  </si>
  <si>
    <t>&gt;6,600</t>
  </si>
  <si>
    <t>&gt;7,800</t>
  </si>
  <si>
    <t xml:space="preserve">PPC </t>
  </si>
  <si>
    <t xml:space="preserve">WFC </t>
  </si>
  <si>
    <t>&gt;220</t>
  </si>
  <si>
    <t>&gt;300</t>
  </si>
  <si>
    <t>&gt;700</t>
  </si>
  <si>
    <t>&gt;150</t>
  </si>
  <si>
    <t>&lt;40,000</t>
  </si>
  <si>
    <t>&gt;1,000</t>
  </si>
  <si>
    <t>&gt;1,100</t>
  </si>
  <si>
    <t>&gt;5,600</t>
  </si>
  <si>
    <t xml:space="preserve">MDC </t>
  </si>
  <si>
    <t>&gt;500</t>
  </si>
  <si>
    <t>Temp</t>
  </si>
  <si>
    <t>&gt;1600</t>
  </si>
  <si>
    <t>&gt;520</t>
  </si>
  <si>
    <t>&gt;310</t>
  </si>
  <si>
    <t>&gt;60</t>
  </si>
  <si>
    <t>&gt;250</t>
  </si>
  <si>
    <t>&gt;20</t>
  </si>
  <si>
    <t>&gt;900</t>
  </si>
  <si>
    <t>&gt;210</t>
  </si>
  <si>
    <t>&gt;720</t>
  </si>
  <si>
    <t>&gt;2200</t>
  </si>
  <si>
    <t>&gt;10500</t>
  </si>
  <si>
    <t>&gt;5900</t>
  </si>
  <si>
    <t>&gt;6400</t>
  </si>
  <si>
    <t>&gt;5700</t>
  </si>
  <si>
    <t>&gt;300000</t>
  </si>
  <si>
    <t>&gt;24000</t>
  </si>
  <si>
    <t>&gt;3500</t>
  </si>
  <si>
    <t>&gt;7000</t>
  </si>
  <si>
    <t>&gt;40000</t>
  </si>
  <si>
    <t>&gt;3000</t>
  </si>
  <si>
    <t>&gt;1330</t>
  </si>
  <si>
    <t>&gt;39000</t>
  </si>
  <si>
    <t>&gt;4900</t>
  </si>
  <si>
    <t>&gt;960</t>
  </si>
  <si>
    <t>&gt;950</t>
  </si>
  <si>
    <t>&gt;41000</t>
  </si>
  <si>
    <t>&gt;1000</t>
  </si>
  <si>
    <t>&gt;1010</t>
  </si>
  <si>
    <t>&gt;3800</t>
  </si>
  <si>
    <t>&gt;3100</t>
  </si>
  <si>
    <t>&gt;430</t>
  </si>
  <si>
    <t>&gt;590</t>
  </si>
  <si>
    <t>&gt;370</t>
  </si>
  <si>
    <t>&gt;80000</t>
  </si>
  <si>
    <t>&gt;410</t>
  </si>
  <si>
    <t>&gt;80</t>
  </si>
  <si>
    <t>&gt;2000</t>
  </si>
  <si>
    <t>&gt;200</t>
  </si>
  <si>
    <t>&gt;28000</t>
  </si>
  <si>
    <t>&gt;36000</t>
  </si>
  <si>
    <t>&gt;12100</t>
  </si>
  <si>
    <t>&gt;110</t>
  </si>
  <si>
    <t>&gt;440000</t>
  </si>
  <si>
    <t>&gt;61000</t>
  </si>
  <si>
    <t>&gt;11900</t>
  </si>
  <si>
    <t>&gt;7300</t>
  </si>
  <si>
    <t>&gt;20000</t>
  </si>
  <si>
    <t>&gt;5100</t>
  </si>
  <si>
    <t>&gt;580</t>
  </si>
  <si>
    <t>&gt;11300</t>
  </si>
  <si>
    <t>&gt;310000</t>
  </si>
  <si>
    <t>&gt;7500</t>
  </si>
  <si>
    <t>&gt;72000</t>
  </si>
  <si>
    <t>&gt;350000</t>
  </si>
  <si>
    <t>&gt;23000</t>
  </si>
  <si>
    <t>&gt;1200</t>
  </si>
  <si>
    <t>&gt;38000</t>
  </si>
  <si>
    <t>&gt;46000</t>
  </si>
  <si>
    <t>&gt;4100</t>
  </si>
  <si>
    <t>&gt;680000</t>
  </si>
  <si>
    <t>&gt;22000</t>
  </si>
  <si>
    <t>&gt;2900</t>
  </si>
  <si>
    <t>&gt;27000</t>
  </si>
  <si>
    <t>&gt;2500</t>
  </si>
  <si>
    <t>&gt;34000</t>
  </si>
  <si>
    <t>&gt;51000</t>
  </si>
  <si>
    <t>&gt;60000</t>
  </si>
  <si>
    <t>&gt;5000</t>
  </si>
  <si>
    <t>&gt;6500</t>
  </si>
  <si>
    <t>&gt;340</t>
  </si>
  <si>
    <t>&gt;570</t>
  </si>
  <si>
    <t>&gt;5400</t>
  </si>
  <si>
    <t>&gt;3300</t>
  </si>
  <si>
    <t>&gt;69000</t>
  </si>
  <si>
    <t>&gt;8400</t>
  </si>
  <si>
    <t>&gt;2600</t>
  </si>
  <si>
    <t>&gt;340000</t>
  </si>
  <si>
    <t>&gt;6000</t>
  </si>
  <si>
    <t>&gt;9000</t>
  </si>
  <si>
    <t>&gt;710</t>
  </si>
  <si>
    <t>&gt;6200</t>
  </si>
  <si>
    <t>&gt;5200</t>
  </si>
  <si>
    <t>&gt;9100</t>
  </si>
  <si>
    <t>&gt;107000</t>
  </si>
  <si>
    <t>&gt;6800</t>
  </si>
  <si>
    <t>&gt;370000</t>
  </si>
  <si>
    <t>&gt;33000</t>
  </si>
  <si>
    <t>&gt;11200</t>
  </si>
  <si>
    <t>&gt;420</t>
  </si>
  <si>
    <t>&gt;10000</t>
  </si>
  <si>
    <t>&gt;101000</t>
  </si>
  <si>
    <t>&gt;66000</t>
  </si>
  <si>
    <t>&gt;650</t>
  </si>
  <si>
    <t>&gt;4700</t>
  </si>
  <si>
    <t>&gt;10900</t>
  </si>
  <si>
    <t>&gt;132000</t>
  </si>
  <si>
    <t>&gt;1050</t>
  </si>
  <si>
    <t>&gt;48000</t>
  </si>
  <si>
    <t>&gt;62000</t>
  </si>
  <si>
    <t>&gt;2.1e+006</t>
  </si>
  <si>
    <t>&gt;630</t>
  </si>
  <si>
    <t>&gt;740</t>
  </si>
  <si>
    <t>&gt;330</t>
  </si>
  <si>
    <t>SUNC07</t>
  </si>
  <si>
    <t>&gt;9700</t>
  </si>
  <si>
    <t>&gt;120</t>
  </si>
  <si>
    <t>&gt;11000</t>
  </si>
  <si>
    <t>&gt;3200</t>
  </si>
  <si>
    <t>&gt;460</t>
  </si>
  <si>
    <t>&gt;260</t>
  </si>
  <si>
    <t>&gt;9200</t>
  </si>
  <si>
    <t>&gt;97000</t>
  </si>
  <si>
    <t>&gt;7800</t>
  </si>
  <si>
    <t>&gt;14200</t>
  </si>
  <si>
    <t>&gt;115000</t>
  </si>
  <si>
    <t>&gt;4000</t>
  </si>
  <si>
    <t>&gt;17000</t>
  </si>
  <si>
    <t>&gt;3900</t>
  </si>
  <si>
    <t>&gt;760000</t>
  </si>
  <si>
    <t>&gt;270</t>
  </si>
  <si>
    <t>&gt;2400</t>
  </si>
  <si>
    <t>&gt;190</t>
  </si>
  <si>
    <t>&gt;2700</t>
  </si>
  <si>
    <t>&gt;1130</t>
  </si>
  <si>
    <t>&gt;37000</t>
  </si>
  <si>
    <t>TBOD02</t>
  </si>
  <si>
    <t>&gt;9</t>
  </si>
  <si>
    <t>Summary of Exceedances for Each Monitoring Condition</t>
  </si>
  <si>
    <t>Entire 12 Month Period (Jul 1, 2012-Jun 30, 2013)</t>
  </si>
  <si>
    <t>Region</t>
  </si>
  <si>
    <t>Sample Type</t>
  </si>
  <si>
    <t>Site Visits</t>
  </si>
  <si>
    <t>Samples</t>
  </si>
  <si>
    <t>Ent</t>
  </si>
  <si>
    <t>Total</t>
  </si>
  <si>
    <t>Surfzone</t>
  </si>
  <si>
    <t>All Samples</t>
  </si>
  <si>
    <t>Stormdrain Flowing to Ocean</t>
  </si>
  <si>
    <t>Channels</t>
  </si>
  <si>
    <t>AB411 Season (April 1-October 31)</t>
  </si>
  <si>
    <t>Regional Channels</t>
  </si>
  <si>
    <t>Site ID</t>
  </si>
  <si>
    <t>Bolsa Chica Channel</t>
  </si>
  <si>
    <t>East Costa Mesa Channel</t>
  </si>
  <si>
    <t>East Garden Grove Wintersburg Channel</t>
  </si>
  <si>
    <t>Sunset Channel</t>
  </si>
  <si>
    <t>Talbert Channel</t>
  </si>
  <si>
    <t>Santa Ana Delhi Channel</t>
  </si>
  <si>
    <t>San Diego Creek Channel at Campus Drive</t>
  </si>
  <si>
    <t>Surfzone sites near outlets of coastal stormdrains or creeks</t>
  </si>
  <si>
    <t>Huntington City Beach</t>
  </si>
  <si>
    <t>HB2</t>
  </si>
  <si>
    <t>HB3</t>
  </si>
  <si>
    <t>HB4</t>
  </si>
  <si>
    <t>HB5</t>
  </si>
  <si>
    <t>Buck Gully Creek</t>
  </si>
  <si>
    <t>Muddy Creek</t>
  </si>
  <si>
    <t>MDC</t>
  </si>
  <si>
    <t>Pelican Point Creek</t>
  </si>
  <si>
    <t>PPC</t>
  </si>
  <si>
    <t>Waterfall Creek</t>
  </si>
  <si>
    <t>WFC</t>
  </si>
  <si>
    <t>Exceedance Rate in SAR Regional Channels and the Surfzone</t>
  </si>
  <si>
    <t>near Outlets of Coastal Drains and Creeks</t>
  </si>
  <si>
    <t>Entire Year</t>
  </si>
  <si>
    <t>AB411 Season</t>
  </si>
  <si>
    <t># Days</t>
  </si>
  <si>
    <t># Samples</t>
  </si>
  <si>
    <t>Avg Hits</t>
  </si>
  <si>
    <t>Surfzone near outlets of coastal stormdrains or creeks</t>
  </si>
  <si>
    <t>Exceedance Rate in the Surfzone near Outlets</t>
  </si>
  <si>
    <t>of Coastal Drains and Creeks when the Stormdrains Flow to the Ocean</t>
  </si>
  <si>
    <t>Avg Hits = ratio of the sum of exceedances for each indicator to the sum of total analyses.</t>
  </si>
  <si>
    <t>For each sample there are generally 3 analyses (TC, FC, Ent)</t>
  </si>
  <si>
    <t>Field Measurements</t>
  </si>
  <si>
    <t>General Minerals</t>
  </si>
  <si>
    <t>Nutrients</t>
  </si>
  <si>
    <t>Trace Metals</t>
  </si>
  <si>
    <t>Specific Conductance</t>
  </si>
  <si>
    <t>Ca</t>
  </si>
  <si>
    <t>Chloride</t>
  </si>
  <si>
    <r>
      <t>Carbon Dioxide as CO</t>
    </r>
    <r>
      <rPr>
        <b/>
        <vertAlign val="subscript"/>
        <sz val="10"/>
        <color indexed="8"/>
        <rFont val="Arial"/>
        <family val="2"/>
      </rPr>
      <t>2</t>
    </r>
  </si>
  <si>
    <r>
      <t>Carbonate as CaCO</t>
    </r>
    <r>
      <rPr>
        <b/>
        <vertAlign val="subscript"/>
        <sz val="10"/>
        <color indexed="8"/>
        <rFont val="Arial"/>
        <family val="2"/>
      </rPr>
      <t>3</t>
    </r>
  </si>
  <si>
    <t>Fluoride</t>
  </si>
  <si>
    <t>Hardness</t>
  </si>
  <si>
    <r>
      <t>Bicarbonate as HCO</t>
    </r>
    <r>
      <rPr>
        <b/>
        <vertAlign val="subscript"/>
        <sz val="10"/>
        <color indexed="8"/>
        <rFont val="Arial"/>
        <family val="2"/>
      </rPr>
      <t>3</t>
    </r>
  </si>
  <si>
    <t>Hydroxide</t>
  </si>
  <si>
    <t>K</t>
  </si>
  <si>
    <t>Mg</t>
  </si>
  <si>
    <t>Na</t>
  </si>
  <si>
    <r>
      <t>Nitrate as NO</t>
    </r>
    <r>
      <rPr>
        <b/>
        <vertAlign val="subscript"/>
        <sz val="10"/>
        <color indexed="8"/>
        <rFont val="Arial"/>
        <family val="2"/>
      </rPr>
      <t>3</t>
    </r>
  </si>
  <si>
    <r>
      <t>Silica as SiO</t>
    </r>
    <r>
      <rPr>
        <b/>
        <vertAlign val="subscript"/>
        <sz val="10"/>
        <color indexed="8"/>
        <rFont val="Arial"/>
        <family val="2"/>
      </rPr>
      <t>2</t>
    </r>
  </si>
  <si>
    <r>
      <t>Sulfate as SO</t>
    </r>
    <r>
      <rPr>
        <b/>
        <vertAlign val="subscript"/>
        <sz val="10"/>
        <color indexed="8"/>
        <rFont val="Arial"/>
        <family val="2"/>
      </rPr>
      <t>4</t>
    </r>
  </si>
  <si>
    <t>TDS</t>
  </si>
  <si>
    <r>
      <t>Nitrite as NO</t>
    </r>
    <r>
      <rPr>
        <b/>
        <vertAlign val="subscript"/>
        <sz val="10"/>
        <color indexed="8"/>
        <rFont val="Arial"/>
        <family val="2"/>
      </rPr>
      <t>2</t>
    </r>
  </si>
  <si>
    <r>
      <t>Nitrate+Nitrite as NO</t>
    </r>
    <r>
      <rPr>
        <b/>
        <vertAlign val="subscript"/>
        <sz val="10"/>
        <color indexed="8"/>
        <rFont val="Arial"/>
        <family val="2"/>
      </rPr>
      <t>3</t>
    </r>
  </si>
  <si>
    <t>Ammonia as N</t>
  </si>
  <si>
    <t>TotalPhosphorus as PO4</t>
  </si>
  <si>
    <t>uS</t>
  </si>
  <si>
    <t>&lt;0.03</t>
  </si>
  <si>
    <t>Synthetic Pyrethroid Pesticides</t>
  </si>
  <si>
    <t>mg/Kg</t>
  </si>
  <si>
    <t>&lt;3.8</t>
  </si>
  <si>
    <t>&lt;4</t>
  </si>
  <si>
    <t>&lt;3.2</t>
  </si>
  <si>
    <t>&lt;3.4</t>
  </si>
  <si>
    <t>&lt;3.5</t>
  </si>
  <si>
    <t>Ceriodaphnia Survival</t>
  </si>
  <si>
    <t>Ceriodaphnia Reproduction</t>
  </si>
  <si>
    <t>Reprod IN Control</t>
  </si>
  <si>
    <t xml:space="preserve">TU </t>
  </si>
  <si>
    <t>TU</t>
  </si>
  <si>
    <t>%</t>
  </si>
  <si>
    <t>Not Reported</t>
  </si>
  <si>
    <t>NC</t>
  </si>
  <si>
    <t>Not Collected</t>
  </si>
  <si>
    <t>Found</t>
  </si>
  <si>
    <t>Secchi</t>
  </si>
  <si>
    <t>Wind</t>
  </si>
  <si>
    <r>
      <t>Nitrate+Nitrite as NO</t>
    </r>
    <r>
      <rPr>
        <vertAlign val="subscript"/>
        <sz val="10"/>
        <rFont val="Arial"/>
        <family val="2"/>
      </rPr>
      <t>3</t>
    </r>
  </si>
  <si>
    <t>AmmoniaN</t>
  </si>
  <si>
    <r>
      <t>TotalPhosphorus as PO</t>
    </r>
    <r>
      <rPr>
        <vertAlign val="subscript"/>
        <sz val="10"/>
        <rFont val="Arial"/>
        <family val="2"/>
      </rPr>
      <t>4</t>
    </r>
  </si>
  <si>
    <t>GLYP</t>
  </si>
  <si>
    <t>Azinphos methyl (Guthion)</t>
  </si>
  <si>
    <t>Bolstar</t>
  </si>
  <si>
    <t>Coumaphos</t>
  </si>
  <si>
    <t>Demeton-o</t>
  </si>
  <si>
    <t>Demeton-s</t>
  </si>
  <si>
    <t>Dichlorvos</t>
  </si>
  <si>
    <t>Disulfoton</t>
  </si>
  <si>
    <t>Ethoprop</t>
  </si>
  <si>
    <t>Ethyl Parathion</t>
  </si>
  <si>
    <t>Fensulfothion</t>
  </si>
  <si>
    <t>Fenthion</t>
  </si>
  <si>
    <t>Merphos</t>
  </si>
  <si>
    <t>Mevinphos</t>
  </si>
  <si>
    <t xml:space="preserve">Naled </t>
  </si>
  <si>
    <t>Parathion-methyl</t>
  </si>
  <si>
    <t>Phorate</t>
  </si>
  <si>
    <t>Ronnel</t>
  </si>
  <si>
    <t>Tetrachlorovinphos</t>
  </si>
  <si>
    <t>Tokuthion</t>
  </si>
  <si>
    <t>Trichloronate</t>
  </si>
  <si>
    <t>ft</t>
  </si>
  <si>
    <t>ft/sec</t>
  </si>
  <si>
    <t>ID</t>
  </si>
  <si>
    <t>M</t>
  </si>
  <si>
    <t>&gt;30</t>
  </si>
  <si>
    <t>&gt;230</t>
  </si>
  <si>
    <t>Oil &amp; Grease</t>
  </si>
  <si>
    <t>Fert  in Control</t>
  </si>
  <si>
    <t>mg</t>
  </si>
  <si>
    <t>SW</t>
  </si>
  <si>
    <t>&gt;.05</t>
  </si>
  <si>
    <r>
      <rPr>
        <b/>
        <i/>
        <sz val="8"/>
        <rFont val="Arial"/>
        <family val="2"/>
      </rPr>
      <t>Eohaustorius estuarius</t>
    </r>
    <r>
      <rPr>
        <b/>
        <sz val="8"/>
        <rFont val="Arial"/>
        <family val="2"/>
      </rPr>
      <t xml:space="preserve"> Survival</t>
    </r>
  </si>
  <si>
    <r>
      <rPr>
        <b/>
        <i/>
        <sz val="8"/>
        <rFont val="Arial"/>
        <family val="2"/>
      </rPr>
      <t>Mytilus galloprovincialis</t>
    </r>
    <r>
      <rPr>
        <b/>
        <sz val="8"/>
        <rFont val="Arial"/>
        <family val="2"/>
      </rPr>
      <t xml:space="preserve"> Fertilization</t>
    </r>
  </si>
  <si>
    <t>Survival Control</t>
  </si>
  <si>
    <t>Survival in Sample</t>
  </si>
  <si>
    <t>Fert Control</t>
  </si>
  <si>
    <t>Fert in Sample</t>
  </si>
  <si>
    <t>% Conc</t>
  </si>
  <si>
    <t>LNBRIN</t>
  </si>
  <si>
    <t>Clay (&lt;2micron)</t>
  </si>
  <si>
    <t>Silt+Clay (&lt;63 micron)</t>
  </si>
  <si>
    <t>Nitrogen</t>
  </si>
  <si>
    <t>Phosphorus</t>
  </si>
  <si>
    <t>&lt;350</t>
  </si>
  <si>
    <t>&lt;380</t>
  </si>
  <si>
    <t>2,4'-DDD</t>
  </si>
  <si>
    <t>2,4'-DDE</t>
  </si>
  <si>
    <t>2,4'-DDT</t>
  </si>
  <si>
    <t>&lt;450</t>
  </si>
  <si>
    <t>&lt;440</t>
  </si>
  <si>
    <t>&lt;410</t>
  </si>
  <si>
    <t>&lt;490</t>
  </si>
  <si>
    <t>&lt;9400</t>
  </si>
  <si>
    <t>&lt;400</t>
  </si>
  <si>
    <t>&lt;260</t>
  </si>
  <si>
    <t>&lt;690</t>
  </si>
  <si>
    <t>&lt;670</t>
  </si>
  <si>
    <t>&lt;700</t>
  </si>
  <si>
    <t>&lt;740</t>
  </si>
  <si>
    <t>&lt;610</t>
  </si>
  <si>
    <t>&lt;530</t>
  </si>
  <si>
    <t>&lt;510</t>
  </si>
  <si>
    <t>&lt;660</t>
  </si>
  <si>
    <t>&lt;520</t>
  </si>
  <si>
    <t>&lt;630</t>
  </si>
  <si>
    <t>&lt;570</t>
  </si>
  <si>
    <t>&lt;14000</t>
  </si>
  <si>
    <t>&lt;600</t>
  </si>
  <si>
    <t>&lt;4.7</t>
  </si>
  <si>
    <t>&lt;3.1</t>
  </si>
  <si>
    <t>&lt;4.4</t>
  </si>
  <si>
    <t>&lt;3</t>
  </si>
  <si>
    <t>&lt;2.6</t>
  </si>
  <si>
    <t>&lt;8.1</t>
  </si>
  <si>
    <t>&lt;9.5</t>
  </si>
  <si>
    <t>&lt;9.3</t>
  </si>
  <si>
    <t>&lt;9.1</t>
  </si>
  <si>
    <t>&lt;9.9</t>
  </si>
  <si>
    <t>&lt;9.8</t>
  </si>
  <si>
    <t>&lt;7.8</t>
  </si>
  <si>
    <t>Polycyclic Aromatic Hydrocarbons</t>
  </si>
  <si>
    <t>(1,2,3-CE)Pyrene</t>
  </si>
  <si>
    <t>&lt;48</t>
  </si>
  <si>
    <t>&lt;42</t>
  </si>
  <si>
    <t>&lt;53</t>
  </si>
  <si>
    <t>&lt;40</t>
  </si>
  <si>
    <t>&lt;56</t>
  </si>
  <si>
    <t>&lt;66</t>
  </si>
  <si>
    <t>&lt;70</t>
  </si>
  <si>
    <t>&lt;72</t>
  </si>
  <si>
    <t>&lt;59</t>
  </si>
  <si>
    <t>&lt;68</t>
  </si>
  <si>
    <t>&lt;60</t>
  </si>
  <si>
    <t>&lt;67</t>
  </si>
  <si>
    <t>&lt;52</t>
  </si>
  <si>
    <t>&lt;61</t>
  </si>
  <si>
    <t>&lt;55</t>
  </si>
  <si>
    <t>&lt;47</t>
  </si>
  <si>
    <t>Acenapthene</t>
  </si>
  <si>
    <t>Acenapthylene</t>
  </si>
  <si>
    <t>Benzo (A) Anthracene</t>
  </si>
  <si>
    <t>Benzo (A) Pyrene</t>
  </si>
  <si>
    <t>Benzo (GHI) Perylene</t>
  </si>
  <si>
    <t>Benzo(b)Fluoranthene</t>
  </si>
  <si>
    <t>1-Methylnaphthalene</t>
  </si>
  <si>
    <t>2-Methylnaphthalene</t>
  </si>
  <si>
    <t>Chemistry</t>
  </si>
  <si>
    <t>Station ID</t>
  </si>
  <si>
    <t>CA LRM value</t>
  </si>
  <si>
    <t>CA LRM category</t>
  </si>
  <si>
    <t>High Exposure</t>
  </si>
  <si>
    <t>CSI value</t>
  </si>
  <si>
    <t>CSI category</t>
  </si>
  <si>
    <t>Low Exposure</t>
  </si>
  <si>
    <t>Integrated Chemistry Indicator</t>
  </si>
  <si>
    <t>Moderate Exposure</t>
  </si>
  <si>
    <t>Toxicity</t>
  </si>
  <si>
    <t>Test Method 1</t>
  </si>
  <si>
    <t>Eohaustorius 10-day</t>
  </si>
  <si>
    <t>Toxicity Category</t>
  </si>
  <si>
    <t>Low Toxicity</t>
  </si>
  <si>
    <t>Nontoxic</t>
  </si>
  <si>
    <t>Moderate Toxicity</t>
  </si>
  <si>
    <t>Test Method 2</t>
  </si>
  <si>
    <t>Mytilus SWI</t>
  </si>
  <si>
    <t>Integrated Toxicity Indicator</t>
  </si>
  <si>
    <t>Benthos</t>
  </si>
  <si>
    <t>BRI Score</t>
  </si>
  <si>
    <t>BRI Category</t>
  </si>
  <si>
    <t>Moderate Disturbance</t>
  </si>
  <si>
    <t>Low Disturbance</t>
  </si>
  <si>
    <t>IBI Score</t>
  </si>
  <si>
    <t>IBI Category</t>
  </si>
  <si>
    <t>Reference</t>
  </si>
  <si>
    <t>RBI Score</t>
  </si>
  <si>
    <t>RBI Category</t>
  </si>
  <si>
    <t>High Disturbance</t>
  </si>
  <si>
    <t>RIVPACS Score</t>
  </si>
  <si>
    <t>RIVPACS Category</t>
  </si>
  <si>
    <t>Integrated Benthic Indicator</t>
  </si>
  <si>
    <t>Station Assessment</t>
  </si>
  <si>
    <t>Possibly impacted</t>
  </si>
  <si>
    <t>Insufficient Data</t>
  </si>
  <si>
    <t>Unimpacted</t>
  </si>
  <si>
    <t>Ortho</t>
  </si>
  <si>
    <t>Volume</t>
  </si>
  <si>
    <t>Nitrate</t>
  </si>
  <si>
    <r>
      <t>NH</t>
    </r>
    <r>
      <rPr>
        <b/>
        <vertAlign val="subscript"/>
        <sz val="10"/>
        <rFont val="Arial"/>
        <family val="2"/>
      </rPr>
      <t>3</t>
    </r>
  </si>
  <si>
    <t>Phos.</t>
  </si>
  <si>
    <t>Period</t>
  </si>
  <si>
    <t>Sampled</t>
  </si>
  <si>
    <r>
      <t>As NO</t>
    </r>
    <r>
      <rPr>
        <b/>
        <vertAlign val="subscript"/>
        <sz val="10"/>
        <rFont val="Arial"/>
        <family val="2"/>
      </rPr>
      <t>3</t>
    </r>
  </si>
  <si>
    <t>as N</t>
  </si>
  <si>
    <r>
      <t>as PO</t>
    </r>
    <r>
      <rPr>
        <b/>
        <vertAlign val="subscript"/>
        <sz val="10"/>
        <rFont val="Arial"/>
        <family val="2"/>
      </rPr>
      <t>4</t>
    </r>
  </si>
  <si>
    <t>as P</t>
  </si>
  <si>
    <r>
      <t>as CaCO</t>
    </r>
    <r>
      <rPr>
        <b/>
        <vertAlign val="subscript"/>
        <sz val="10"/>
        <rFont val="Arial"/>
        <family val="2"/>
      </rPr>
      <t>3</t>
    </r>
  </si>
  <si>
    <t>ac-ft</t>
  </si>
  <si>
    <t>lbs</t>
  </si>
  <si>
    <t>Nov 29-Dec 2, 2012</t>
  </si>
  <si>
    <t>Dissolved</t>
  </si>
  <si>
    <t xml:space="preserve">  </t>
  </si>
  <si>
    <t>Feb 19-20, 2013</t>
  </si>
  <si>
    <t>Oct 11, 2012</t>
  </si>
  <si>
    <t>Nov 29-Dec 1, 2012</t>
  </si>
  <si>
    <t>Feb 19-21, 2013</t>
  </si>
  <si>
    <t>Oct 11-12, 2012</t>
  </si>
  <si>
    <t>Dec 1-4, 2012</t>
  </si>
  <si>
    <r>
      <t>NH</t>
    </r>
    <r>
      <rPr>
        <b/>
        <vertAlign val="subscript"/>
        <sz val="10"/>
        <rFont val="Arial"/>
        <family val="2"/>
      </rPr>
      <t>3</t>
    </r>
  </si>
  <si>
    <r>
      <t>As NO</t>
    </r>
    <r>
      <rPr>
        <b/>
        <vertAlign val="subscript"/>
        <sz val="10"/>
        <rFont val="Arial"/>
        <family val="2"/>
      </rPr>
      <t>3</t>
    </r>
  </si>
  <si>
    <r>
      <t>as PO</t>
    </r>
    <r>
      <rPr>
        <b/>
        <vertAlign val="subscript"/>
        <sz val="10"/>
        <rFont val="Arial"/>
        <family val="2"/>
      </rPr>
      <t>4</t>
    </r>
  </si>
  <si>
    <r>
      <t>as CaCO</t>
    </r>
    <r>
      <rPr>
        <b/>
        <vertAlign val="sub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</si>
</sst>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/yy\ h:mm;@"/>
    <numFmt numFmtId="165" formatCode="m/d/yy;@"/>
    <numFmt numFmtId="166" formatCode="0.000"/>
    <numFmt numFmtId="167" formatCode="0.0%"/>
    <numFmt numFmtId="168" formatCode="00000"/>
    <numFmt numFmtId="169" formatCode="0.0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</font>
    <font>
      <sz val="11"/>
      <color indexed="60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0"/>
      <color indexed="8"/>
      <name val="Arial"/>
      <family val="2"/>
    </font>
    <font>
      <vertAlign val="subscript"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0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42">
    <xf numFmtId="0" fontId="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1" fillId="43" borderId="0" applyNumberFormat="0" applyBorder="0" applyAlignment="0" applyProtection="0"/>
    <xf numFmtId="0" fontId="20" fillId="37" borderId="0" applyNumberFormat="0" applyBorder="0" applyAlignment="0" applyProtection="0"/>
    <xf numFmtId="0" fontId="1" fillId="37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4" borderId="0" applyNumberFormat="0" applyBorder="0" applyAlignment="0" applyProtection="0"/>
    <xf numFmtId="0" fontId="1" fillId="44" borderId="0" applyNumberFormat="0" applyBorder="0" applyAlignment="0" applyProtection="0"/>
    <xf numFmtId="0" fontId="21" fillId="45" borderId="0" applyNumberFormat="0" applyBorder="0" applyAlignment="0" applyProtection="0"/>
    <xf numFmtId="0" fontId="16" fillId="46" borderId="0" applyNumberFormat="0" applyBorder="0" applyAlignment="0" applyProtection="0"/>
    <xf numFmtId="0" fontId="21" fillId="42" borderId="0" applyNumberFormat="0" applyBorder="0" applyAlignment="0" applyProtection="0"/>
    <xf numFmtId="0" fontId="16" fillId="42" borderId="0" applyNumberFormat="0" applyBorder="0" applyAlignment="0" applyProtection="0"/>
    <xf numFmtId="0" fontId="21" fillId="47" borderId="0" applyNumberFormat="0" applyBorder="0" applyAlignment="0" applyProtection="0"/>
    <xf numFmtId="0" fontId="16" fillId="43" borderId="0" applyNumberFormat="0" applyBorder="0" applyAlignment="0" applyProtection="0"/>
    <xf numFmtId="0" fontId="21" fillId="40" borderId="0" applyNumberFormat="0" applyBorder="0" applyAlignment="0" applyProtection="0"/>
    <xf numFmtId="0" fontId="16" fillId="48" borderId="0" applyNumberFormat="0" applyBorder="0" applyAlignment="0" applyProtection="0"/>
    <xf numFmtId="0" fontId="21" fillId="45" borderId="0" applyNumberFormat="0" applyBorder="0" applyAlignment="0" applyProtection="0"/>
    <xf numFmtId="0" fontId="16" fillId="45" borderId="0" applyNumberFormat="0" applyBorder="0" applyAlignment="0" applyProtection="0"/>
    <xf numFmtId="0" fontId="21" fillId="42" borderId="0" applyNumberFormat="0" applyBorder="0" applyAlignment="0" applyProtection="0"/>
    <xf numFmtId="0" fontId="16" fillId="49" borderId="0" applyNumberFormat="0" applyBorder="0" applyAlignment="0" applyProtection="0"/>
    <xf numFmtId="0" fontId="21" fillId="45" borderId="0" applyNumberFormat="0" applyBorder="0" applyAlignment="0" applyProtection="0"/>
    <xf numFmtId="0" fontId="16" fillId="50" borderId="0" applyNumberFormat="0" applyBorder="0" applyAlignment="0" applyProtection="0"/>
    <xf numFmtId="0" fontId="21" fillId="51" borderId="0" applyNumberFormat="0" applyBorder="0" applyAlignment="0" applyProtection="0"/>
    <xf numFmtId="0" fontId="16" fillId="51" borderId="0" applyNumberFormat="0" applyBorder="0" applyAlignment="0" applyProtection="0"/>
    <xf numFmtId="0" fontId="21" fillId="52" borderId="0" applyNumberFormat="0" applyBorder="0" applyAlignment="0" applyProtection="0"/>
    <xf numFmtId="0" fontId="16" fillId="52" borderId="0" applyNumberFormat="0" applyBorder="0" applyAlignment="0" applyProtection="0"/>
    <xf numFmtId="0" fontId="21" fillId="53" borderId="0" applyNumberFormat="0" applyBorder="0" applyAlignment="0" applyProtection="0"/>
    <xf numFmtId="0" fontId="16" fillId="48" borderId="0" applyNumberFormat="0" applyBorder="0" applyAlignment="0" applyProtection="0"/>
    <xf numFmtId="0" fontId="21" fillId="54" borderId="0" applyNumberFormat="0" applyBorder="0" applyAlignment="0" applyProtection="0"/>
    <xf numFmtId="0" fontId="16" fillId="54" borderId="0" applyNumberFormat="0" applyBorder="0" applyAlignment="0" applyProtection="0"/>
    <xf numFmtId="0" fontId="22" fillId="35" borderId="0" applyNumberFormat="0" applyBorder="0" applyAlignment="0" applyProtection="0"/>
    <xf numFmtId="0" fontId="10" fillId="35" borderId="0" applyNumberFormat="0" applyBorder="0" applyAlignment="0" applyProtection="0"/>
    <xf numFmtId="0" fontId="23" fillId="55" borderId="51" applyNumberFormat="0" applyAlignment="0" applyProtection="0"/>
    <xf numFmtId="0" fontId="24" fillId="40" borderId="42" applyNumberFormat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5" fillId="36" borderId="0" applyNumberFormat="0" applyBorder="0" applyAlignment="0" applyProtection="0"/>
    <xf numFmtId="0" fontId="9" fillId="36" borderId="0" applyNumberFormat="0" applyBorder="0" applyAlignment="0" applyProtection="0"/>
    <xf numFmtId="0" fontId="26" fillId="0" borderId="52" applyNumberFormat="0" applyFill="0" applyAlignment="0" applyProtection="0"/>
    <xf numFmtId="0" fontId="27" fillId="0" borderId="53" applyNumberFormat="0" applyFill="0" applyAlignment="0" applyProtection="0"/>
    <xf numFmtId="0" fontId="28" fillId="0" borderId="54" applyNumberFormat="0" applyFill="0" applyAlignment="0" applyProtection="0"/>
    <xf numFmtId="0" fontId="29" fillId="0" borderId="54" applyNumberFormat="0" applyFill="0" applyAlignment="0" applyProtection="0"/>
    <xf numFmtId="0" fontId="30" fillId="0" borderId="55" applyNumberFormat="0" applyFill="0" applyAlignment="0" applyProtection="0"/>
    <xf numFmtId="0" fontId="31" fillId="0" borderId="5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47" borderId="51" applyNumberFormat="0" applyAlignment="0" applyProtection="0"/>
    <xf numFmtId="0" fontId="12" fillId="40" borderId="42" applyNumberFormat="0" applyAlignment="0" applyProtection="0"/>
    <xf numFmtId="0" fontId="33" fillId="0" borderId="57" applyNumberFormat="0" applyFill="0" applyAlignment="0" applyProtection="0"/>
    <xf numFmtId="0" fontId="34" fillId="0" borderId="57" applyNumberFormat="0" applyFill="0" applyAlignment="0" applyProtection="0"/>
    <xf numFmtId="0" fontId="35" fillId="47" borderId="0" applyNumberFormat="0" applyBorder="0" applyAlignment="0" applyProtection="0"/>
    <xf numFmtId="0" fontId="36" fillId="4" borderId="0" applyNumberFormat="0" applyBorder="0" applyAlignment="0" applyProtection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7" borderId="44" applyNumberFormat="0" applyFont="0" applyAlignment="0" applyProtection="0"/>
    <xf numFmtId="0" fontId="20" fillId="56" borderId="58" applyNumberFormat="0" applyFont="0" applyAlignment="0" applyProtection="0"/>
    <xf numFmtId="0" fontId="20" fillId="56" borderId="58" applyNumberFormat="0" applyFont="0" applyAlignment="0" applyProtection="0"/>
    <xf numFmtId="0" fontId="20" fillId="56" borderId="58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20" fillId="7" borderId="44" applyNumberFormat="0" applyFont="0" applyAlignment="0" applyProtection="0"/>
    <xf numFmtId="0" fontId="37" fillId="55" borderId="59" applyNumberFormat="0" applyAlignment="0" applyProtection="0"/>
    <xf numFmtId="0" fontId="13" fillId="40" borderId="43" applyNumberFormat="0" applyAlignment="0" applyProtection="0"/>
    <xf numFmtId="9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0" applyNumberFormat="0" applyFill="0" applyAlignment="0" applyProtection="0"/>
    <xf numFmtId="0" fontId="15" fillId="0" borderId="61" applyNumberFormat="0" applyFill="0" applyAlignment="0" applyProtection="0"/>
    <xf numFmtId="0" fontId="45" fillId="0" borderId="0"/>
    <xf numFmtId="0" fontId="45" fillId="0" borderId="0"/>
    <xf numFmtId="0" fontId="6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4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44" borderId="0" applyNumberFormat="0" applyBorder="0" applyAlignment="0" applyProtection="0"/>
    <xf numFmtId="0" fontId="16" fillId="11" borderId="0" applyNumberFormat="0" applyBorder="0" applyAlignment="0" applyProtection="0"/>
    <xf numFmtId="0" fontId="16" fillId="46" borderId="0" applyNumberFormat="0" applyBorder="0" applyAlignment="0" applyProtection="0"/>
    <xf numFmtId="0" fontId="16" fillId="15" borderId="0" applyNumberFormat="0" applyBorder="0" applyAlignment="0" applyProtection="0"/>
    <xf numFmtId="0" fontId="16" fillId="42" borderId="0" applyNumberFormat="0" applyBorder="0" applyAlignment="0" applyProtection="0"/>
    <xf numFmtId="0" fontId="16" fillId="19" borderId="0" applyNumberFormat="0" applyBorder="0" applyAlignment="0" applyProtection="0"/>
    <xf numFmtId="0" fontId="16" fillId="43" borderId="0" applyNumberFormat="0" applyBorder="0" applyAlignment="0" applyProtection="0"/>
    <xf numFmtId="0" fontId="16" fillId="23" borderId="0" applyNumberFormat="0" applyBorder="0" applyAlignment="0" applyProtection="0"/>
    <xf numFmtId="0" fontId="16" fillId="48" borderId="0" applyNumberFormat="0" applyBorder="0" applyAlignment="0" applyProtection="0"/>
    <xf numFmtId="0" fontId="16" fillId="26" borderId="0" applyNumberFormat="0" applyBorder="0" applyAlignment="0" applyProtection="0"/>
    <xf numFmtId="0" fontId="16" fillId="45" borderId="0" applyNumberFormat="0" applyBorder="0" applyAlignment="0" applyProtection="0"/>
    <xf numFmtId="0" fontId="16" fillId="30" borderId="0" applyNumberFormat="0" applyBorder="0" applyAlignment="0" applyProtection="0"/>
    <xf numFmtId="0" fontId="16" fillId="49" borderId="0" applyNumberFormat="0" applyBorder="0" applyAlignment="0" applyProtection="0"/>
    <xf numFmtId="0" fontId="16" fillId="8" borderId="0" applyNumberFormat="0" applyBorder="0" applyAlignment="0" applyProtection="0"/>
    <xf numFmtId="0" fontId="16" fillId="50" borderId="0" applyNumberFormat="0" applyBorder="0" applyAlignment="0" applyProtection="0"/>
    <xf numFmtId="0" fontId="16" fillId="12" borderId="0" applyNumberFormat="0" applyBorder="0" applyAlignment="0" applyProtection="0"/>
    <xf numFmtId="0" fontId="16" fillId="51" borderId="0" applyNumberFormat="0" applyBorder="0" applyAlignment="0" applyProtection="0"/>
    <xf numFmtId="0" fontId="16" fillId="16" borderId="0" applyNumberFormat="0" applyBorder="0" applyAlignment="0" applyProtection="0"/>
    <xf numFmtId="0" fontId="16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48" borderId="0" applyNumberFormat="0" applyBorder="0" applyAlignment="0" applyProtection="0"/>
    <xf numFmtId="0" fontId="16" fillId="27" borderId="0" applyNumberFormat="0" applyBorder="0" applyAlignment="0" applyProtection="0"/>
    <xf numFmtId="0" fontId="16" fillId="54" borderId="0" applyNumberFormat="0" applyBorder="0" applyAlignment="0" applyProtection="0"/>
    <xf numFmtId="0" fontId="10" fillId="3" borderId="0" applyNumberFormat="0" applyBorder="0" applyAlignment="0" applyProtection="0"/>
    <xf numFmtId="0" fontId="10" fillId="35" borderId="0" applyNumberFormat="0" applyBorder="0" applyAlignment="0" applyProtection="0"/>
    <xf numFmtId="0" fontId="14" fillId="6" borderId="42" applyNumberFormat="0" applyAlignment="0" applyProtection="0"/>
    <xf numFmtId="0" fontId="24" fillId="40" borderId="42" applyNumberFormat="0" applyAlignment="0" applyProtection="0"/>
    <xf numFmtId="0" fontId="9" fillId="2" borderId="0" applyNumberFormat="0" applyBorder="0" applyAlignment="0" applyProtection="0"/>
    <xf numFmtId="0" fontId="9" fillId="36" borderId="0" applyNumberFormat="0" applyBorder="0" applyAlignment="0" applyProtection="0"/>
    <xf numFmtId="0" fontId="53" fillId="0" borderId="53" applyNumberFormat="0" applyFill="0" applyAlignment="0" applyProtection="0"/>
    <xf numFmtId="0" fontId="53" fillId="0" borderId="53" applyNumberFormat="0" applyFill="0" applyAlignment="0" applyProtection="0"/>
    <xf numFmtId="0" fontId="54" fillId="0" borderId="54" applyNumberFormat="0" applyFill="0" applyAlignment="0" applyProtection="0"/>
    <xf numFmtId="0" fontId="54" fillId="0" borderId="54" applyNumberFormat="0" applyFill="0" applyAlignment="0" applyProtection="0"/>
    <xf numFmtId="0" fontId="55" fillId="0" borderId="56" applyNumberFormat="0" applyFill="0" applyAlignment="0" applyProtection="0"/>
    <xf numFmtId="0" fontId="55" fillId="0" borderId="56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2" fillId="5" borderId="42" applyNumberFormat="0" applyAlignment="0" applyProtection="0"/>
    <xf numFmtId="0" fontId="12" fillId="40" borderId="42" applyNumberFormat="0" applyAlignment="0" applyProtection="0"/>
    <xf numFmtId="0" fontId="11" fillId="4" borderId="0" applyNumberFormat="0" applyBorder="0" applyAlignment="0" applyProtection="0"/>
    <xf numFmtId="0" fontId="36" fillId="4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20" fillId="7" borderId="44" applyNumberFormat="0" applyFont="0" applyAlignment="0" applyProtection="0"/>
    <xf numFmtId="0" fontId="13" fillId="6" borderId="43" applyNumberFormat="0" applyAlignment="0" applyProtection="0"/>
    <xf numFmtId="0" fontId="13" fillId="40" borderId="43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5" fillId="0" borderId="45" applyNumberFormat="0" applyFill="0" applyAlignment="0" applyProtection="0"/>
    <xf numFmtId="0" fontId="15" fillId="0" borderId="61" applyNumberFormat="0" applyFill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</cellStyleXfs>
  <cellXfs count="594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textRotation="90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textRotation="90"/>
    </xf>
    <xf numFmtId="0" fontId="4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164" fontId="4" fillId="0" borderId="17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164" fontId="4" fillId="0" borderId="17" xfId="0" applyNumberFormat="1" applyFont="1" applyFill="1" applyBorder="1" applyAlignment="1">
      <alignment horizontal="left"/>
    </xf>
    <xf numFmtId="0" fontId="4" fillId="0" borderId="17" xfId="0" applyFont="1" applyBorder="1"/>
    <xf numFmtId="0" fontId="4" fillId="0" borderId="17" xfId="0" applyFont="1" applyFill="1" applyBorder="1"/>
    <xf numFmtId="0" fontId="4" fillId="0" borderId="18" xfId="0" applyFont="1" applyBorder="1" applyAlignment="1">
      <alignment horizontal="left"/>
    </xf>
    <xf numFmtId="164" fontId="4" fillId="0" borderId="18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164" fontId="4" fillId="0" borderId="18" xfId="0" applyNumberFormat="1" applyFont="1" applyFill="1" applyBorder="1" applyAlignment="1">
      <alignment horizontal="left"/>
    </xf>
    <xf numFmtId="0" fontId="4" fillId="0" borderId="18" xfId="0" applyFont="1" applyBorder="1"/>
    <xf numFmtId="0" fontId="4" fillId="0" borderId="18" xfId="0" applyFont="1" applyFill="1" applyBorder="1" applyAlignment="1">
      <alignment horizontal="center"/>
    </xf>
    <xf numFmtId="0" fontId="4" fillId="0" borderId="18" xfId="0" applyFont="1" applyFill="1" applyBorder="1"/>
    <xf numFmtId="0" fontId="4" fillId="0" borderId="18" xfId="0" applyFont="1" applyFill="1" applyBorder="1" applyAlignment="1">
      <alignment horizontal="left"/>
    </xf>
    <xf numFmtId="0" fontId="4" fillId="0" borderId="0" xfId="0" applyFont="1" applyFill="1"/>
    <xf numFmtId="0" fontId="4" fillId="0" borderId="18" xfId="1" applyFont="1" applyBorder="1" applyAlignment="1">
      <alignment horizontal="center"/>
    </xf>
    <xf numFmtId="0" fontId="4" fillId="0" borderId="18" xfId="2" applyFont="1" applyBorder="1" applyAlignment="1">
      <alignment horizontal="left"/>
    </xf>
    <xf numFmtId="0" fontId="4" fillId="0" borderId="18" xfId="2" applyFont="1" applyBorder="1"/>
    <xf numFmtId="0" fontId="4" fillId="0" borderId="18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4" fillId="0" borderId="18" xfId="2" applyFont="1" applyFill="1" applyBorder="1" applyAlignment="1">
      <alignment horizontal="left"/>
    </xf>
    <xf numFmtId="164" fontId="4" fillId="0" borderId="18" xfId="2" applyNumberFormat="1" applyFont="1" applyFill="1" applyBorder="1" applyAlignment="1">
      <alignment horizontal="left"/>
    </xf>
    <xf numFmtId="0" fontId="4" fillId="0" borderId="18" xfId="2" applyFont="1" applyFill="1" applyBorder="1" applyAlignment="1">
      <alignment horizontal="center"/>
    </xf>
    <xf numFmtId="164" fontId="4" fillId="0" borderId="18" xfId="2" applyNumberFormat="1" applyFont="1" applyBorder="1" applyAlignment="1">
      <alignment horizontal="left"/>
    </xf>
    <xf numFmtId="0" fontId="4" fillId="0" borderId="18" xfId="1" applyFont="1" applyBorder="1" applyAlignment="1">
      <alignment horizontal="left"/>
    </xf>
    <xf numFmtId="0" fontId="4" fillId="0" borderId="18" xfId="1" applyFont="1" applyBorder="1"/>
    <xf numFmtId="0" fontId="4" fillId="0" borderId="0" xfId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4" fillId="0" borderId="0" xfId="1" applyFont="1" applyFill="1" applyAlignment="1">
      <alignment horizontal="center"/>
    </xf>
    <xf numFmtId="0" fontId="4" fillId="0" borderId="0" xfId="1" applyFont="1" applyFill="1"/>
    <xf numFmtId="0" fontId="4" fillId="0" borderId="0" xfId="0" applyFont="1" applyAlignment="1">
      <alignment horizontal="center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4" fillId="0" borderId="0" xfId="2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center"/>
    </xf>
    <xf numFmtId="0" fontId="7" fillId="0" borderId="0" xfId="3" applyFo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 textRotation="90"/>
    </xf>
    <xf numFmtId="0" fontId="1" fillId="0" borderId="0" xfId="7" applyAlignment="1">
      <alignment vertical="center"/>
    </xf>
    <xf numFmtId="0" fontId="1" fillId="0" borderId="0" xfId="7" applyAlignment="1">
      <alignment horizontal="center" vertical="center"/>
    </xf>
    <xf numFmtId="0" fontId="1" fillId="0" borderId="25" xfId="7" applyBorder="1" applyAlignment="1">
      <alignment vertical="center"/>
    </xf>
    <xf numFmtId="0" fontId="1" fillId="0" borderId="26" xfId="7" applyBorder="1" applyAlignment="1">
      <alignment horizontal="center" vertical="center"/>
    </xf>
    <xf numFmtId="0" fontId="1" fillId="0" borderId="27" xfId="7" applyBorder="1" applyAlignment="1">
      <alignment horizontal="center" vertical="center"/>
    </xf>
    <xf numFmtId="0" fontId="6" fillId="0" borderId="1" xfId="6" applyFill="1" applyBorder="1"/>
    <xf numFmtId="0" fontId="8" fillId="0" borderId="2" xfId="6" applyFont="1" applyFill="1" applyBorder="1" applyAlignment="1">
      <alignment horizontal="center"/>
    </xf>
    <xf numFmtId="0" fontId="6" fillId="0" borderId="4" xfId="6" applyFill="1" applyBorder="1" applyAlignment="1">
      <alignment horizontal="centerContinuous"/>
    </xf>
    <xf numFmtId="0" fontId="6" fillId="0" borderId="28" xfId="6" applyFill="1" applyBorder="1" applyAlignment="1">
      <alignment horizontal="centerContinuous"/>
    </xf>
    <xf numFmtId="0" fontId="6" fillId="0" borderId="5" xfId="6" applyFill="1" applyBorder="1" applyAlignment="1">
      <alignment horizontal="centerContinuous"/>
    </xf>
    <xf numFmtId="0" fontId="6" fillId="0" borderId="29" xfId="6" applyFill="1" applyBorder="1" applyAlignment="1">
      <alignment horizontal="centerContinuous"/>
    </xf>
    <xf numFmtId="0" fontId="6" fillId="0" borderId="30" xfId="6" applyFill="1" applyBorder="1" applyAlignment="1">
      <alignment horizontal="centerContinuous"/>
    </xf>
    <xf numFmtId="0" fontId="6" fillId="0" borderId="0" xfId="6" applyFill="1"/>
    <xf numFmtId="0" fontId="6" fillId="0" borderId="31" xfId="6" applyBorder="1"/>
    <xf numFmtId="0" fontId="8" fillId="0" borderId="0" xfId="6" applyFont="1" applyBorder="1" applyAlignment="1">
      <alignment horizontal="center"/>
    </xf>
    <xf numFmtId="165" fontId="6" fillId="0" borderId="30" xfId="6" applyNumberFormat="1" applyBorder="1" applyAlignment="1">
      <alignment horizontal="center"/>
    </xf>
    <xf numFmtId="165" fontId="6" fillId="0" borderId="32" xfId="6" applyNumberFormat="1" applyBorder="1" applyAlignment="1">
      <alignment horizontal="center"/>
    </xf>
    <xf numFmtId="165" fontId="6" fillId="0" borderId="29" xfId="6" applyNumberFormat="1" applyBorder="1" applyAlignment="1">
      <alignment horizontal="center"/>
    </xf>
    <xf numFmtId="0" fontId="6" fillId="0" borderId="0" xfId="6"/>
    <xf numFmtId="0" fontId="6" fillId="0" borderId="33" xfId="6" applyBorder="1"/>
    <xf numFmtId="0" fontId="8" fillId="0" borderId="34" xfId="6" applyFont="1" applyBorder="1" applyAlignment="1">
      <alignment horizontal="center"/>
    </xf>
    <xf numFmtId="164" fontId="6" fillId="0" borderId="34" xfId="6" applyNumberFormat="1" applyBorder="1" applyAlignment="1">
      <alignment horizontal="center"/>
    </xf>
    <xf numFmtId="164" fontId="6" fillId="0" borderId="34" xfId="6" applyNumberFormat="1" applyBorder="1" applyAlignment="1">
      <alignment horizontal="right"/>
    </xf>
    <xf numFmtId="164" fontId="6" fillId="0" borderId="35" xfId="6" applyNumberFormat="1" applyBorder="1" applyAlignment="1">
      <alignment horizontal="right"/>
    </xf>
    <xf numFmtId="164" fontId="6" fillId="0" borderId="36" xfId="6" applyNumberFormat="1" applyBorder="1" applyAlignment="1">
      <alignment horizontal="center"/>
    </xf>
    <xf numFmtId="0" fontId="6" fillId="0" borderId="37" xfId="6" applyBorder="1"/>
    <xf numFmtId="0" fontId="8" fillId="0" borderId="23" xfId="6" applyFont="1" applyBorder="1" applyAlignment="1">
      <alignment horizontal="center"/>
    </xf>
    <xf numFmtId="164" fontId="6" fillId="0" borderId="23" xfId="6" applyNumberFormat="1" applyBorder="1" applyAlignment="1">
      <alignment horizontal="center"/>
    </xf>
    <xf numFmtId="164" fontId="6" fillId="0" borderId="23" xfId="6" applyNumberFormat="1" applyBorder="1" applyAlignment="1">
      <alignment horizontal="right"/>
    </xf>
    <xf numFmtId="164" fontId="6" fillId="0" borderId="38" xfId="6" applyNumberFormat="1" applyBorder="1" applyAlignment="1">
      <alignment horizontal="right"/>
    </xf>
    <xf numFmtId="0" fontId="8" fillId="0" borderId="39" xfId="6" applyFont="1" applyBorder="1" applyAlignment="1">
      <alignment horizontal="left"/>
    </xf>
    <xf numFmtId="0" fontId="8" fillId="0" borderId="39" xfId="6" applyFont="1" applyBorder="1" applyAlignment="1">
      <alignment horizontal="center"/>
    </xf>
    <xf numFmtId="0" fontId="6" fillId="0" borderId="39" xfId="6" applyBorder="1" applyAlignment="1">
      <alignment horizontal="center"/>
    </xf>
    <xf numFmtId="0" fontId="6" fillId="0" borderId="34" xfId="6" applyBorder="1" applyAlignment="1">
      <alignment horizontal="center"/>
    </xf>
    <xf numFmtId="0" fontId="6" fillId="0" borderId="18" xfId="6" applyBorder="1" applyAlignment="1">
      <alignment horizontal="left"/>
    </xf>
    <xf numFmtId="0" fontId="8" fillId="0" borderId="18" xfId="6" applyFont="1" applyBorder="1" applyAlignment="1">
      <alignment horizontal="center"/>
    </xf>
    <xf numFmtId="0" fontId="6" fillId="0" borderId="18" xfId="6" applyBorder="1"/>
    <xf numFmtId="0" fontId="6" fillId="0" borderId="18" xfId="6" applyBorder="1" applyAlignment="1">
      <alignment horizontal="center"/>
    </xf>
    <xf numFmtId="0" fontId="6" fillId="0" borderId="34" xfId="6" applyBorder="1"/>
    <xf numFmtId="0" fontId="8" fillId="0" borderId="18" xfId="6" applyFont="1" applyBorder="1" applyAlignment="1">
      <alignment horizontal="left"/>
    </xf>
    <xf numFmtId="0" fontId="6" fillId="0" borderId="18" xfId="6" applyFill="1" applyBorder="1" applyAlignment="1">
      <alignment horizontal="left"/>
    </xf>
    <xf numFmtId="0" fontId="8" fillId="0" borderId="18" xfId="6" applyFont="1" applyFill="1" applyBorder="1" applyAlignment="1">
      <alignment horizontal="center"/>
    </xf>
    <xf numFmtId="0" fontId="6" fillId="0" borderId="18" xfId="6" applyFill="1" applyBorder="1"/>
    <xf numFmtId="0" fontId="6" fillId="0" borderId="18" xfId="6" applyFill="1" applyBorder="1" applyAlignment="1">
      <alignment horizontal="center"/>
    </xf>
    <xf numFmtId="0" fontId="8" fillId="0" borderId="34" xfId="6" applyFont="1" applyBorder="1"/>
    <xf numFmtId="0" fontId="6" fillId="0" borderId="39" xfId="6" applyBorder="1"/>
    <xf numFmtId="0" fontId="8" fillId="0" borderId="39" xfId="6" applyFont="1" applyBorder="1"/>
    <xf numFmtId="0" fontId="8" fillId="0" borderId="0" xfId="6" applyFont="1"/>
    <xf numFmtId="0" fontId="2" fillId="0" borderId="15" xfId="0" applyFont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0" fontId="4" fillId="0" borderId="40" xfId="0" applyFont="1" applyBorder="1"/>
    <xf numFmtId="164" fontId="4" fillId="0" borderId="18" xfId="0" applyNumberFormat="1" applyFont="1" applyFill="1" applyBorder="1" applyAlignment="1">
      <alignment horizontal="center"/>
    </xf>
    <xf numFmtId="0" fontId="4" fillId="0" borderId="41" xfId="0" applyFont="1" applyBorder="1"/>
    <xf numFmtId="0" fontId="4" fillId="0" borderId="41" xfId="1" applyFont="1" applyBorder="1" applyAlignment="1">
      <alignment horizontal="center"/>
    </xf>
    <xf numFmtId="0" fontId="4" fillId="0" borderId="41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left"/>
    </xf>
    <xf numFmtId="0" fontId="4" fillId="0" borderId="18" xfId="1" applyFont="1" applyFill="1" applyBorder="1"/>
    <xf numFmtId="0" fontId="4" fillId="0" borderId="18" xfId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18" xfId="2" applyFont="1" applyFill="1" applyBorder="1"/>
    <xf numFmtId="0" fontId="4" fillId="0" borderId="41" xfId="2" applyFont="1" applyFill="1" applyBorder="1" applyAlignment="1">
      <alignment horizontal="center"/>
    </xf>
    <xf numFmtId="0" fontId="4" fillId="0" borderId="41" xfId="2" applyFont="1" applyFill="1" applyBorder="1"/>
    <xf numFmtId="0" fontId="4" fillId="0" borderId="41" xfId="2" applyFont="1" applyBorder="1" applyAlignment="1">
      <alignment horizontal="center"/>
    </xf>
    <xf numFmtId="0" fontId="4" fillId="0" borderId="41" xfId="2" applyFont="1" applyBorder="1"/>
    <xf numFmtId="0" fontId="4" fillId="0" borderId="41" xfId="1" applyFont="1" applyBorder="1"/>
    <xf numFmtId="0" fontId="4" fillId="0" borderId="39" xfId="0" applyFont="1" applyBorder="1" applyAlignment="1">
      <alignment horizontal="left"/>
    </xf>
    <xf numFmtId="164" fontId="4" fillId="0" borderId="39" xfId="0" applyNumberFormat="1" applyFont="1" applyBorder="1" applyAlignment="1">
      <alignment horizontal="left"/>
    </xf>
    <xf numFmtId="0" fontId="4" fillId="0" borderId="39" xfId="0" applyFont="1" applyBorder="1" applyAlignment="1">
      <alignment horizontal="center"/>
    </xf>
    <xf numFmtId="164" fontId="4" fillId="0" borderId="39" xfId="0" applyNumberFormat="1" applyFont="1" applyFill="1" applyBorder="1" applyAlignment="1">
      <alignment horizontal="left"/>
    </xf>
    <xf numFmtId="164" fontId="4" fillId="0" borderId="39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47" xfId="0" applyFont="1" applyBorder="1"/>
    <xf numFmtId="0" fontId="8" fillId="33" borderId="48" xfId="0" applyFont="1" applyFill="1" applyBorder="1" applyAlignment="1">
      <alignment horizontal="centerContinuous"/>
    </xf>
    <xf numFmtId="0" fontId="8" fillId="33" borderId="49" xfId="0" applyFont="1" applyFill="1" applyBorder="1" applyAlignment="1">
      <alignment horizontal="centerContinuous"/>
    </xf>
    <xf numFmtId="0" fontId="18" fillId="33" borderId="46" xfId="0" applyFont="1" applyFill="1" applyBorder="1" applyAlignment="1"/>
    <xf numFmtId="0" fontId="8" fillId="0" borderId="48" xfId="0" applyFont="1" applyBorder="1" applyAlignment="1">
      <alignment horizontal="centerContinuous"/>
    </xf>
    <xf numFmtId="0" fontId="8" fillId="0" borderId="50" xfId="0" applyFont="1" applyBorder="1" applyAlignment="1">
      <alignment horizontal="centerContinuous"/>
    </xf>
    <xf numFmtId="0" fontId="8" fillId="0" borderId="47" xfId="0" applyFont="1" applyBorder="1" applyAlignment="1">
      <alignment horizontal="center" textRotation="90"/>
    </xf>
    <xf numFmtId="0" fontId="8" fillId="0" borderId="47" xfId="8" applyFont="1" applyBorder="1" applyAlignment="1">
      <alignment horizontal="center" textRotation="90"/>
    </xf>
    <xf numFmtId="0" fontId="8" fillId="0" borderId="47" xfId="9" applyFont="1" applyBorder="1" applyAlignment="1">
      <alignment horizontal="center" textRotation="90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6" fillId="0" borderId="47" xfId="8" applyBorder="1"/>
    <xf numFmtId="0" fontId="6" fillId="0" borderId="47" xfId="9" applyBorder="1"/>
    <xf numFmtId="0" fontId="8" fillId="0" borderId="50" xfId="0" applyFont="1" applyBorder="1" applyAlignme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0" fontId="6" fillId="0" borderId="0" xfId="8" applyAlignment="1">
      <alignment horizontal="center"/>
    </xf>
    <xf numFmtId="1" fontId="17" fillId="0" borderId="0" xfId="0" applyNumberFormat="1" applyFont="1" applyFill="1" applyAlignment="1">
      <alignment horizontal="center"/>
    </xf>
    <xf numFmtId="11" fontId="6" fillId="0" borderId="0" xfId="9" applyNumberFormat="1" applyAlignment="1">
      <alignment horizontal="center"/>
    </xf>
    <xf numFmtId="0" fontId="6" fillId="0" borderId="0" xfId="9" applyFill="1" applyAlignment="1">
      <alignment horizontal="center"/>
    </xf>
    <xf numFmtId="0" fontId="6" fillId="0" borderId="0" xfId="9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1" fontId="6" fillId="0" borderId="0" xfId="9" applyNumberFormat="1" applyFill="1" applyAlignment="1">
      <alignment horizontal="center"/>
    </xf>
    <xf numFmtId="11" fontId="17" fillId="0" borderId="0" xfId="0" applyNumberFormat="1" applyFont="1" applyFill="1" applyAlignment="1">
      <alignment horizontal="center"/>
    </xf>
    <xf numFmtId="0" fontId="17" fillId="0" borderId="0" xfId="0" applyFont="1" applyFill="1"/>
    <xf numFmtId="164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1" applyAlignment="1">
      <alignment horizontal="center"/>
    </xf>
    <xf numFmtId="164" fontId="6" fillId="0" borderId="0" xfId="1" applyNumberFormat="1" applyAlignment="1">
      <alignment horizontal="center"/>
    </xf>
    <xf numFmtId="1" fontId="6" fillId="0" borderId="0" xfId="1" applyNumberFormat="1" applyFill="1" applyAlignment="1">
      <alignment horizontal="center"/>
    </xf>
    <xf numFmtId="0" fontId="6" fillId="0" borderId="0" xfId="1" applyFill="1" applyAlignment="1">
      <alignment horizontal="center"/>
    </xf>
    <xf numFmtId="0" fontId="8" fillId="57" borderId="48" xfId="0" applyFont="1" applyFill="1" applyBorder="1" applyAlignment="1">
      <alignment horizontal="centerContinuous"/>
    </xf>
    <xf numFmtId="0" fontId="8" fillId="57" borderId="49" xfId="0" applyFont="1" applyFill="1" applyBorder="1" applyAlignment="1">
      <alignment horizontal="centerContinuous"/>
    </xf>
    <xf numFmtId="0" fontId="18" fillId="57" borderId="46" xfId="0" applyFont="1" applyFill="1" applyBorder="1" applyAlignment="1"/>
    <xf numFmtId="0" fontId="8" fillId="0" borderId="62" xfId="0" applyFont="1" applyBorder="1" applyAlignment="1">
      <alignment horizontal="center" textRotation="90"/>
    </xf>
    <xf numFmtId="0" fontId="8" fillId="0" borderId="30" xfId="0" applyFont="1" applyBorder="1" applyAlignment="1"/>
    <xf numFmtId="0" fontId="6" fillId="0" borderId="50" xfId="9" applyBorder="1"/>
    <xf numFmtId="0" fontId="8" fillId="0" borderId="3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6" fontId="17" fillId="0" borderId="0" xfId="0" applyNumberFormat="1" applyFont="1" applyAlignment="1">
      <alignment horizontal="center"/>
    </xf>
    <xf numFmtId="0" fontId="19" fillId="0" borderId="0" xfId="0" applyFont="1" applyFill="1" applyAlignment="1">
      <alignment horizont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2" fillId="0" borderId="0" xfId="0" applyFont="1"/>
    <xf numFmtId="0" fontId="43" fillId="0" borderId="0" xfId="0" applyFont="1" applyAlignment="1">
      <alignment horizontal="left"/>
    </xf>
    <xf numFmtId="0" fontId="42" fillId="0" borderId="0" xfId="0" applyFont="1" applyFill="1" applyAlignment="1">
      <alignment horizontal="center"/>
    </xf>
    <xf numFmtId="0" fontId="42" fillId="0" borderId="27" xfId="0" applyFont="1" applyBorder="1" applyAlignment="1">
      <alignment horizontal="center"/>
    </xf>
    <xf numFmtId="0" fontId="42" fillId="0" borderId="64" xfId="0" applyFont="1" applyBorder="1" applyAlignment="1">
      <alignment horizontal="center"/>
    </xf>
    <xf numFmtId="20" fontId="42" fillId="0" borderId="64" xfId="0" applyNumberFormat="1" applyFont="1" applyBorder="1" applyAlignment="1">
      <alignment horizontal="center"/>
    </xf>
    <xf numFmtId="165" fontId="42" fillId="0" borderId="25" xfId="0" applyNumberFormat="1" applyFont="1" applyBorder="1" applyAlignment="1">
      <alignment horizontal="center"/>
    </xf>
    <xf numFmtId="165" fontId="42" fillId="0" borderId="65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42" fillId="0" borderId="68" xfId="0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4" fillId="0" borderId="0" xfId="0" applyFont="1"/>
    <xf numFmtId="0" fontId="6" fillId="0" borderId="0" xfId="77"/>
    <xf numFmtId="0" fontId="45" fillId="0" borderId="0" xfId="101"/>
    <xf numFmtId="0" fontId="8" fillId="0" borderId="0" xfId="77" applyFont="1" applyAlignment="1">
      <alignment horizontal="left"/>
    </xf>
    <xf numFmtId="0" fontId="8" fillId="0" borderId="0" xfId="77" applyFont="1"/>
    <xf numFmtId="0" fontId="8" fillId="0" borderId="1" xfId="77" applyFont="1" applyBorder="1" applyAlignment="1">
      <alignment horizontal="left"/>
    </xf>
    <xf numFmtId="0" fontId="8" fillId="0" borderId="69" xfId="77" applyFont="1" applyBorder="1" applyAlignment="1">
      <alignment horizontal="left"/>
    </xf>
    <xf numFmtId="0" fontId="8" fillId="0" borderId="6" xfId="77" applyFont="1" applyBorder="1" applyAlignment="1">
      <alignment horizontal="left"/>
    </xf>
    <xf numFmtId="0" fontId="8" fillId="0" borderId="14" xfId="77" applyFont="1" applyBorder="1" applyAlignment="1">
      <alignment horizontal="left"/>
    </xf>
    <xf numFmtId="0" fontId="8" fillId="0" borderId="6" xfId="77" applyFont="1" applyBorder="1" applyAlignment="1">
      <alignment horizontal="center"/>
    </xf>
    <xf numFmtId="0" fontId="8" fillId="0" borderId="8" xfId="77" applyFont="1" applyBorder="1" applyAlignment="1">
      <alignment horizontal="center"/>
    </xf>
    <xf numFmtId="0" fontId="8" fillId="60" borderId="7" xfId="77" applyFont="1" applyFill="1" applyBorder="1" applyAlignment="1">
      <alignment horizontal="center"/>
    </xf>
    <xf numFmtId="0" fontId="8" fillId="60" borderId="71" xfId="77" applyFont="1" applyFill="1" applyBorder="1" applyAlignment="1">
      <alignment horizontal="center"/>
    </xf>
    <xf numFmtId="0" fontId="8" fillId="60" borderId="14" xfId="77" applyFont="1" applyFill="1" applyBorder="1" applyAlignment="1">
      <alignment horizontal="center"/>
    </xf>
    <xf numFmtId="0" fontId="8" fillId="60" borderId="8" xfId="77" applyFont="1" applyFill="1" applyBorder="1" applyAlignment="1">
      <alignment horizontal="center"/>
    </xf>
    <xf numFmtId="0" fontId="8" fillId="61" borderId="7" xfId="77" applyFont="1" applyFill="1" applyBorder="1" applyAlignment="1">
      <alignment horizontal="center"/>
    </xf>
    <xf numFmtId="0" fontId="8" fillId="61" borderId="14" xfId="77" applyFont="1" applyFill="1" applyBorder="1" applyAlignment="1">
      <alignment horizontal="center"/>
    </xf>
    <xf numFmtId="0" fontId="8" fillId="61" borderId="71" xfId="77" applyFont="1" applyFill="1" applyBorder="1" applyAlignment="1">
      <alignment horizontal="center"/>
    </xf>
    <xf numFmtId="0" fontId="8" fillId="61" borderId="8" xfId="77" applyFont="1" applyFill="1" applyBorder="1" applyAlignment="1">
      <alignment horizontal="center"/>
    </xf>
    <xf numFmtId="0" fontId="6" fillId="0" borderId="72" xfId="77" applyBorder="1" applyAlignment="1">
      <alignment horizontal="left"/>
    </xf>
    <xf numFmtId="0" fontId="6" fillId="0" borderId="2" xfId="77" applyFont="1" applyFill="1" applyBorder="1" applyAlignment="1">
      <alignment horizontal="left"/>
    </xf>
    <xf numFmtId="0" fontId="6" fillId="0" borderId="69" xfId="77" applyFont="1" applyFill="1" applyBorder="1" applyAlignment="1">
      <alignment horizontal="left"/>
    </xf>
    <xf numFmtId="0" fontId="46" fillId="0" borderId="73" xfId="77" applyFont="1" applyBorder="1" applyAlignment="1">
      <alignment horizontal="center"/>
    </xf>
    <xf numFmtId="0" fontId="46" fillId="0" borderId="74" xfId="77" applyFont="1" applyBorder="1" applyAlignment="1">
      <alignment horizontal="center"/>
    </xf>
    <xf numFmtId="0" fontId="46" fillId="0" borderId="75" xfId="77" applyFont="1" applyFill="1" applyBorder="1" applyAlignment="1">
      <alignment horizontal="center"/>
    </xf>
    <xf numFmtId="0" fontId="46" fillId="62" borderId="75" xfId="77" applyFont="1" applyFill="1" applyBorder="1" applyAlignment="1">
      <alignment horizontal="center"/>
    </xf>
    <xf numFmtId="0" fontId="46" fillId="0" borderId="76" xfId="77" applyFont="1" applyFill="1" applyBorder="1" applyAlignment="1">
      <alignment horizontal="center"/>
    </xf>
    <xf numFmtId="0" fontId="46" fillId="63" borderId="77" xfId="77" applyFont="1" applyFill="1" applyBorder="1" applyAlignment="1">
      <alignment horizontal="center"/>
    </xf>
    <xf numFmtId="0" fontId="46" fillId="63" borderId="78" xfId="77" applyFont="1" applyFill="1" applyBorder="1" applyAlignment="1">
      <alignment horizontal="center"/>
    </xf>
    <xf numFmtId="0" fontId="6" fillId="0" borderId="0" xfId="80" applyFont="1"/>
    <xf numFmtId="0" fontId="6" fillId="0" borderId="79" xfId="77" applyBorder="1" applyAlignment="1">
      <alignment horizontal="left"/>
    </xf>
    <xf numFmtId="0" fontId="6" fillId="0" borderId="0" xfId="77" applyBorder="1" applyAlignment="1">
      <alignment horizontal="left"/>
    </xf>
    <xf numFmtId="0" fontId="6" fillId="0" borderId="80" xfId="77" applyFont="1" applyFill="1" applyBorder="1" applyAlignment="1">
      <alignment horizontal="left"/>
    </xf>
    <xf numFmtId="0" fontId="46" fillId="0" borderId="81" xfId="77" applyFont="1" applyBorder="1" applyAlignment="1">
      <alignment horizontal="center"/>
    </xf>
    <xf numFmtId="0" fontId="46" fillId="0" borderId="78" xfId="77" applyFont="1" applyBorder="1" applyAlignment="1">
      <alignment horizontal="center"/>
    </xf>
    <xf numFmtId="0" fontId="46" fillId="0" borderId="77" xfId="77" applyFont="1" applyFill="1" applyBorder="1" applyAlignment="1">
      <alignment horizontal="center"/>
    </xf>
    <xf numFmtId="0" fontId="46" fillId="0" borderId="82" xfId="77" applyFont="1" applyFill="1" applyBorder="1" applyAlignment="1">
      <alignment horizontal="center"/>
    </xf>
    <xf numFmtId="0" fontId="6" fillId="0" borderId="0" xfId="2"/>
    <xf numFmtId="0" fontId="46" fillId="62" borderId="77" xfId="77" applyFont="1" applyFill="1" applyBorder="1" applyAlignment="1">
      <alignment horizontal="center"/>
    </xf>
    <xf numFmtId="0" fontId="46" fillId="62" borderId="82" xfId="77" applyFont="1" applyFill="1" applyBorder="1" applyAlignment="1">
      <alignment horizontal="center"/>
    </xf>
    <xf numFmtId="0" fontId="0" fillId="0" borderId="0" xfId="77" applyFont="1" applyBorder="1" applyAlignment="1">
      <alignment horizontal="left"/>
    </xf>
    <xf numFmtId="0" fontId="6" fillId="0" borderId="0" xfId="77" applyFont="1" applyBorder="1" applyAlignment="1">
      <alignment horizontal="left"/>
    </xf>
    <xf numFmtId="0" fontId="46" fillId="0" borderId="77" xfId="77" applyFont="1" applyBorder="1" applyAlignment="1">
      <alignment horizontal="center"/>
    </xf>
    <xf numFmtId="0" fontId="46" fillId="0" borderId="81" xfId="77" applyFont="1" applyFill="1" applyBorder="1" applyAlignment="1">
      <alignment horizontal="center"/>
    </xf>
    <xf numFmtId="0" fontId="46" fillId="0" borderId="78" xfId="77" applyFont="1" applyFill="1" applyBorder="1" applyAlignment="1">
      <alignment horizontal="center"/>
    </xf>
    <xf numFmtId="0" fontId="46" fillId="63" borderId="82" xfId="77" applyFont="1" applyFill="1" applyBorder="1" applyAlignment="1">
      <alignment horizontal="center"/>
    </xf>
    <xf numFmtId="0" fontId="6" fillId="0" borderId="83" xfId="77" applyBorder="1" applyAlignment="1">
      <alignment horizontal="left"/>
    </xf>
    <xf numFmtId="0" fontId="6" fillId="0" borderId="7" xfId="77" applyBorder="1" applyAlignment="1">
      <alignment horizontal="left"/>
    </xf>
    <xf numFmtId="0" fontId="6" fillId="0" borderId="14" xfId="77" applyFont="1" applyFill="1" applyBorder="1" applyAlignment="1">
      <alignment horizontal="left"/>
    </xf>
    <xf numFmtId="0" fontId="46" fillId="0" borderId="84" xfId="77" applyFont="1" applyFill="1" applyBorder="1" applyAlignment="1">
      <alignment horizontal="center"/>
    </xf>
    <xf numFmtId="0" fontId="46" fillId="0" borderId="85" xfId="77" applyFont="1" applyFill="1" applyBorder="1" applyAlignment="1">
      <alignment horizontal="center"/>
    </xf>
    <xf numFmtId="0" fontId="46" fillId="63" borderId="86" xfId="77" applyFont="1" applyFill="1" applyBorder="1" applyAlignment="1">
      <alignment horizontal="center"/>
    </xf>
    <xf numFmtId="0" fontId="46" fillId="63" borderId="87" xfId="77" applyFont="1" applyFill="1" applyBorder="1" applyAlignment="1">
      <alignment horizontal="center"/>
    </xf>
    <xf numFmtId="0" fontId="46" fillId="0" borderId="86" xfId="77" applyFont="1" applyFill="1" applyBorder="1" applyAlignment="1">
      <alignment horizontal="center"/>
    </xf>
    <xf numFmtId="0" fontId="46" fillId="62" borderId="86" xfId="77" applyFont="1" applyFill="1" applyBorder="1" applyAlignment="1">
      <alignment horizontal="center"/>
    </xf>
    <xf numFmtId="0" fontId="6" fillId="0" borderId="0" xfId="77" applyBorder="1"/>
    <xf numFmtId="0" fontId="6" fillId="0" borderId="0" xfId="77" applyFill="1" applyBorder="1" applyAlignment="1">
      <alignment horizontal="left"/>
    </xf>
    <xf numFmtId="0" fontId="45" fillId="62" borderId="30" xfId="101" applyFill="1" applyBorder="1"/>
    <xf numFmtId="0" fontId="6" fillId="0" borderId="0" xfId="80" applyFont="1" applyBorder="1" applyAlignment="1">
      <alignment horizontal="left" vertical="top"/>
    </xf>
    <xf numFmtId="0" fontId="45" fillId="0" borderId="0" xfId="101" applyBorder="1" applyAlignment="1">
      <alignment horizontal="center"/>
    </xf>
    <xf numFmtId="164" fontId="19" fillId="0" borderId="0" xfId="0" applyNumberFormat="1" applyFont="1" applyAlignment="1">
      <alignment horizontal="right"/>
    </xf>
    <xf numFmtId="0" fontId="19" fillId="0" borderId="0" xfId="0" applyFont="1"/>
    <xf numFmtId="0" fontId="19" fillId="0" borderId="1" xfId="0" applyFont="1" applyBorder="1" applyAlignment="1">
      <alignment horizontal="center"/>
    </xf>
    <xf numFmtId="164" fontId="19" fillId="0" borderId="2" xfId="0" applyNumberFormat="1" applyFont="1" applyBorder="1" applyAlignment="1">
      <alignment horizontal="right"/>
    </xf>
    <xf numFmtId="0" fontId="19" fillId="0" borderId="70" xfId="0" applyFont="1" applyBorder="1" applyAlignment="1">
      <alignment horizontal="center"/>
    </xf>
    <xf numFmtId="0" fontId="19" fillId="0" borderId="89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right"/>
    </xf>
    <xf numFmtId="0" fontId="19" fillId="0" borderId="27" xfId="0" applyFont="1" applyBorder="1" applyAlignment="1">
      <alignment horizontal="center" textRotation="90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0" xfId="0" applyFont="1" applyBorder="1" applyAlignment="1">
      <alignment horizontal="center" textRotation="90"/>
    </xf>
    <xf numFmtId="0" fontId="19" fillId="0" borderId="32" xfId="0" applyFont="1" applyBorder="1" applyAlignment="1">
      <alignment horizontal="center" textRotation="90"/>
    </xf>
    <xf numFmtId="0" fontId="19" fillId="0" borderId="6" xfId="0" applyFont="1" applyBorder="1" applyAlignment="1">
      <alignment horizontal="center"/>
    </xf>
    <xf numFmtId="164" fontId="19" fillId="0" borderId="7" xfId="0" applyNumberFormat="1" applyFont="1" applyBorder="1" applyAlignment="1">
      <alignment horizontal="right"/>
    </xf>
    <xf numFmtId="0" fontId="19" fillId="0" borderId="71" xfId="0" applyFont="1" applyBorder="1" applyAlignment="1">
      <alignment horizontal="center" textRotation="90"/>
    </xf>
    <xf numFmtId="0" fontId="19" fillId="0" borderId="1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164" fontId="19" fillId="0" borderId="39" xfId="0" applyNumberFormat="1" applyFont="1" applyBorder="1" applyAlignment="1">
      <alignment horizontal="right"/>
    </xf>
    <xf numFmtId="0" fontId="19" fillId="0" borderId="18" xfId="0" applyFont="1" applyBorder="1" applyAlignment="1">
      <alignment horizontal="center"/>
    </xf>
    <xf numFmtId="164" fontId="19" fillId="0" borderId="18" xfId="0" applyNumberFormat="1" applyFont="1" applyBorder="1" applyAlignment="1">
      <alignment horizontal="right"/>
    </xf>
    <xf numFmtId="0" fontId="47" fillId="0" borderId="18" xfId="0" applyFont="1" applyBorder="1" applyAlignment="1">
      <alignment horizontal="center"/>
    </xf>
    <xf numFmtId="0" fontId="6" fillId="0" borderId="0" xfId="1"/>
    <xf numFmtId="0" fontId="6" fillId="0" borderId="90" xfId="1" applyBorder="1"/>
    <xf numFmtId="0" fontId="6" fillId="0" borderId="4" xfId="1" applyBorder="1"/>
    <xf numFmtId="0" fontId="6" fillId="0" borderId="4" xfId="1" applyBorder="1" applyAlignment="1">
      <alignment horizontal="center"/>
    </xf>
    <xf numFmtId="0" fontId="6" fillId="0" borderId="5" xfId="1" applyFont="1" applyBorder="1" applyAlignment="1">
      <alignment horizontal="center" textRotation="90"/>
    </xf>
    <xf numFmtId="0" fontId="6" fillId="0" borderId="9" xfId="1" applyBorder="1" applyAlignment="1">
      <alignment horizontal="center"/>
    </xf>
    <xf numFmtId="0" fontId="6" fillId="0" borderId="10" xfId="1" applyBorder="1" applyAlignment="1">
      <alignment horizontal="center"/>
    </xf>
    <xf numFmtId="0" fontId="6" fillId="0" borderId="16" xfId="1" applyBorder="1" applyAlignment="1">
      <alignment horizontal="center"/>
    </xf>
    <xf numFmtId="0" fontId="6" fillId="0" borderId="91" xfId="1" applyBorder="1" applyAlignment="1">
      <alignment horizontal="center"/>
    </xf>
    <xf numFmtId="164" fontId="6" fillId="0" borderId="91" xfId="1" applyNumberFormat="1" applyBorder="1" applyAlignment="1">
      <alignment horizontal="center"/>
    </xf>
    <xf numFmtId="0" fontId="6" fillId="0" borderId="92" xfId="1" applyBorder="1" applyAlignment="1">
      <alignment horizontal="center"/>
    </xf>
    <xf numFmtId="164" fontId="6" fillId="0" borderId="92" xfId="1" applyNumberFormat="1" applyBorder="1" applyAlignment="1">
      <alignment horizontal="center"/>
    </xf>
    <xf numFmtId="0" fontId="6" fillId="0" borderId="92" xfId="1" applyFill="1" applyBorder="1" applyAlignment="1">
      <alignment horizontal="center"/>
    </xf>
    <xf numFmtId="164" fontId="6" fillId="0" borderId="92" xfId="1" applyNumberForma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49" fillId="0" borderId="30" xfId="0" applyFont="1" applyBorder="1" applyAlignment="1">
      <alignment horizontal="center"/>
    </xf>
    <xf numFmtId="0" fontId="49" fillId="0" borderId="30" xfId="0" applyFont="1" applyBorder="1" applyAlignment="1">
      <alignment horizontal="center" wrapText="1"/>
    </xf>
    <xf numFmtId="0" fontId="49" fillId="0" borderId="30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/>
    </xf>
    <xf numFmtId="0" fontId="49" fillId="0" borderId="7" xfId="0" applyFont="1" applyBorder="1"/>
    <xf numFmtId="0" fontId="49" fillId="0" borderId="0" xfId="0" applyFont="1" applyAlignment="1">
      <alignment horizontal="left"/>
    </xf>
    <xf numFmtId="0" fontId="49" fillId="0" borderId="0" xfId="0" applyFont="1"/>
    <xf numFmtId="0" fontId="49" fillId="0" borderId="7" xfId="0" applyFont="1" applyBorder="1" applyAlignment="1">
      <alignment horizontal="left"/>
    </xf>
    <xf numFmtId="0" fontId="50" fillId="0" borderId="0" xfId="0" applyFont="1"/>
    <xf numFmtId="0" fontId="50" fillId="0" borderId="30" xfId="0" applyFont="1" applyBorder="1" applyAlignment="1">
      <alignment horizontal="center"/>
    </xf>
    <xf numFmtId="0" fontId="50" fillId="0" borderId="30" xfId="0" applyFont="1" applyBorder="1"/>
    <xf numFmtId="167" fontId="50" fillId="0" borderId="30" xfId="0" applyNumberFormat="1" applyFont="1" applyBorder="1" applyAlignment="1">
      <alignment horizontal="center"/>
    </xf>
    <xf numFmtId="0" fontId="50" fillId="0" borderId="0" xfId="0" applyFont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0" xfId="0" applyFont="1" applyBorder="1" applyAlignment="1">
      <alignment horizontal="center" textRotation="90"/>
    </xf>
    <xf numFmtId="0" fontId="47" fillId="0" borderId="30" xfId="0" applyFont="1" applyFill="1" applyBorder="1" applyAlignment="1">
      <alignment horizontal="center" textRotation="90"/>
    </xf>
    <xf numFmtId="0" fontId="47" fillId="0" borderId="67" xfId="0" applyFont="1" applyBorder="1" applyAlignment="1">
      <alignment horizontal="center" textRotation="90"/>
    </xf>
    <xf numFmtId="0" fontId="47" fillId="0" borderId="6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45" fillId="0" borderId="0" xfId="102" applyAlignment="1">
      <alignment horizontal="center"/>
    </xf>
    <xf numFmtId="0" fontId="45" fillId="0" borderId="0" xfId="102" applyBorder="1" applyAlignment="1">
      <alignment horizontal="center"/>
    </xf>
    <xf numFmtId="0" fontId="45" fillId="0" borderId="93" xfId="102" applyBorder="1" applyAlignment="1">
      <alignment horizontal="center"/>
    </xf>
    <xf numFmtId="0" fontId="45" fillId="0" borderId="0" xfId="102" applyFill="1" applyAlignment="1">
      <alignment horizontal="center"/>
    </xf>
    <xf numFmtId="0" fontId="45" fillId="0" borderId="0" xfId="102" applyFill="1" applyBorder="1" applyAlignment="1">
      <alignment horizontal="center"/>
    </xf>
    <xf numFmtId="0" fontId="45" fillId="0" borderId="25" xfId="102" applyBorder="1" applyAlignment="1">
      <alignment horizontal="center"/>
    </xf>
    <xf numFmtId="0" fontId="45" fillId="0" borderId="94" xfId="102" applyBorder="1" applyAlignment="1">
      <alignment horizontal="center"/>
    </xf>
    <xf numFmtId="0" fontId="19" fillId="0" borderId="0" xfId="0" applyFont="1" applyBorder="1"/>
    <xf numFmtId="0" fontId="19" fillId="0" borderId="0" xfId="0" applyFont="1" applyFill="1"/>
    <xf numFmtId="0" fontId="19" fillId="0" borderId="0" xfId="0" applyFont="1" applyFill="1" applyBorder="1"/>
    <xf numFmtId="0" fontId="19" fillId="0" borderId="25" xfId="0" applyFont="1" applyBorder="1"/>
    <xf numFmtId="0" fontId="19" fillId="0" borderId="0" xfId="0" applyFont="1" applyBorder="1" applyAlignment="1">
      <alignment horizontal="center"/>
    </xf>
    <xf numFmtId="0" fontId="47" fillId="0" borderId="30" xfId="0" applyFont="1" applyBorder="1" applyAlignment="1"/>
    <xf numFmtId="0" fontId="19" fillId="0" borderId="94" xfId="0" applyFont="1" applyBorder="1" applyAlignment="1">
      <alignment horizontal="center"/>
    </xf>
    <xf numFmtId="0" fontId="45" fillId="0" borderId="0" xfId="101" applyBorder="1"/>
    <xf numFmtId="0" fontId="8" fillId="64" borderId="46" xfId="101" applyFont="1" applyFill="1" applyBorder="1" applyAlignment="1">
      <alignment horizontal="centerContinuous"/>
    </xf>
    <xf numFmtId="0" fontId="45" fillId="65" borderId="0" xfId="101" applyFill="1" applyBorder="1"/>
    <xf numFmtId="0" fontId="45" fillId="0" borderId="47" xfId="101" applyBorder="1"/>
    <xf numFmtId="0" fontId="8" fillId="64" borderId="48" xfId="101" applyFont="1" applyFill="1" applyBorder="1" applyAlignment="1">
      <alignment horizontal="centerContinuous"/>
    </xf>
    <xf numFmtId="0" fontId="8" fillId="64" borderId="49" xfId="101" applyFont="1" applyFill="1" applyBorder="1" applyAlignment="1">
      <alignment horizontal="centerContinuous"/>
    </xf>
    <xf numFmtId="0" fontId="8" fillId="64" borderId="50" xfId="101" applyFont="1" applyFill="1" applyBorder="1" applyAlignment="1">
      <alignment horizontal="centerContinuous"/>
    </xf>
    <xf numFmtId="0" fontId="8" fillId="65" borderId="48" xfId="101" applyFont="1" applyFill="1" applyBorder="1" applyAlignment="1">
      <alignment horizontal="centerContinuous"/>
    </xf>
    <xf numFmtId="0" fontId="8" fillId="65" borderId="49" xfId="101" applyFont="1" applyFill="1" applyBorder="1" applyAlignment="1">
      <alignment horizontal="centerContinuous"/>
    </xf>
    <xf numFmtId="0" fontId="8" fillId="65" borderId="50" xfId="101" applyFont="1" applyFill="1" applyBorder="1" applyAlignment="1">
      <alignment horizontal="centerContinuous"/>
    </xf>
    <xf numFmtId="0" fontId="8" fillId="0" borderId="47" xfId="101" applyFont="1" applyBorder="1" applyAlignment="1">
      <alignment horizontal="center" textRotation="90"/>
    </xf>
    <xf numFmtId="0" fontId="8" fillId="0" borderId="47" xfId="3" applyFont="1" applyBorder="1" applyAlignment="1">
      <alignment horizontal="center" textRotation="90"/>
    </xf>
    <xf numFmtId="0" fontId="8" fillId="0" borderId="47" xfId="101" applyFont="1" applyBorder="1" applyAlignment="1">
      <alignment horizontal="center"/>
    </xf>
    <xf numFmtId="0" fontId="8" fillId="0" borderId="48" xfId="101" applyFont="1" applyBorder="1" applyAlignment="1">
      <alignment horizontal="center"/>
    </xf>
    <xf numFmtId="0" fontId="8" fillId="0" borderId="48" xfId="101" applyFont="1" applyBorder="1" applyAlignment="1">
      <alignment horizontal="centerContinuous"/>
    </xf>
    <xf numFmtId="0" fontId="8" fillId="0" borderId="49" xfId="101" applyFont="1" applyBorder="1" applyAlignment="1">
      <alignment horizontal="centerContinuous"/>
    </xf>
    <xf numFmtId="0" fontId="8" fillId="0" borderId="50" xfId="101" applyFont="1" applyBorder="1" applyAlignment="1">
      <alignment horizontal="center"/>
    </xf>
    <xf numFmtId="0" fontId="8" fillId="0" borderId="50" xfId="101" applyFont="1" applyBorder="1" applyAlignment="1">
      <alignment horizontal="centerContinuous"/>
    </xf>
    <xf numFmtId="164" fontId="45" fillId="0" borderId="0" xfId="101" applyNumberFormat="1" applyBorder="1" applyAlignment="1">
      <alignment horizontal="center"/>
    </xf>
    <xf numFmtId="0" fontId="45" fillId="66" borderId="0" xfId="101" applyFill="1" applyAlignment="1">
      <alignment horizontal="center"/>
    </xf>
    <xf numFmtId="0" fontId="45" fillId="0" borderId="0" xfId="101" applyAlignment="1">
      <alignment horizontal="center"/>
    </xf>
    <xf numFmtId="0" fontId="45" fillId="60" borderId="0" xfId="101" applyFill="1" applyAlignment="1">
      <alignment horizontal="center"/>
    </xf>
    <xf numFmtId="0" fontId="45" fillId="67" borderId="0" xfId="101" applyFill="1" applyAlignment="1">
      <alignment horizontal="center"/>
    </xf>
    <xf numFmtId="0" fontId="45" fillId="0" borderId="0" xfId="101" applyAlignment="1">
      <alignment horizontal="center" textRotation="90"/>
    </xf>
    <xf numFmtId="0" fontId="45" fillId="0" borderId="1" xfId="101" applyBorder="1" applyAlignment="1">
      <alignment textRotation="90"/>
    </xf>
    <xf numFmtId="0" fontId="45" fillId="0" borderId="2" xfId="101" applyBorder="1" applyAlignment="1">
      <alignment textRotation="90"/>
    </xf>
    <xf numFmtId="0" fontId="45" fillId="0" borderId="2" xfId="101" applyBorder="1" applyAlignment="1">
      <alignment horizontal="center" textRotation="90"/>
    </xf>
    <xf numFmtId="0" fontId="45" fillId="0" borderId="4" xfId="101" applyBorder="1" applyAlignment="1">
      <alignment horizontal="center" textRotation="90"/>
    </xf>
    <xf numFmtId="0" fontId="6" fillId="0" borderId="4" xfId="101" applyFont="1" applyBorder="1" applyAlignment="1">
      <alignment horizontal="center" textRotation="90"/>
    </xf>
    <xf numFmtId="0" fontId="45" fillId="0" borderId="4" xfId="101" applyBorder="1" applyAlignment="1">
      <alignment horizontal="center"/>
    </xf>
    <xf numFmtId="0" fontId="45" fillId="0" borderId="5" xfId="101" applyBorder="1" applyAlignment="1">
      <alignment horizontal="center"/>
    </xf>
    <xf numFmtId="0" fontId="45" fillId="0" borderId="0" xfId="101" applyAlignment="1">
      <alignment textRotation="90"/>
    </xf>
    <xf numFmtId="0" fontId="45" fillId="0" borderId="6" xfId="101" applyBorder="1" applyAlignment="1">
      <alignment horizontal="center"/>
    </xf>
    <xf numFmtId="0" fontId="45" fillId="0" borderId="7" xfId="101" applyBorder="1" applyAlignment="1">
      <alignment horizontal="center"/>
    </xf>
    <xf numFmtId="0" fontId="45" fillId="0" borderId="10" xfId="101" applyBorder="1" applyAlignment="1">
      <alignment horizontal="center"/>
    </xf>
    <xf numFmtId="0" fontId="45" fillId="0" borderId="16" xfId="101" applyBorder="1" applyAlignment="1">
      <alignment horizontal="center"/>
    </xf>
    <xf numFmtId="0" fontId="45" fillId="0" borderId="75" xfId="101" applyBorder="1" applyAlignment="1">
      <alignment horizontal="center"/>
    </xf>
    <xf numFmtId="164" fontId="45" fillId="0" borderId="75" xfId="101" applyNumberFormat="1" applyBorder="1" applyAlignment="1">
      <alignment horizontal="center"/>
    </xf>
    <xf numFmtId="0" fontId="45" fillId="0" borderId="75" xfId="101" applyBorder="1"/>
    <xf numFmtId="0" fontId="45" fillId="0" borderId="75" xfId="101" applyFill="1" applyBorder="1" applyAlignment="1">
      <alignment horizontal="center"/>
    </xf>
    <xf numFmtId="0" fontId="45" fillId="0" borderId="75" xfId="101" applyFill="1" applyBorder="1"/>
    <xf numFmtId="0" fontId="45" fillId="0" borderId="77" xfId="101" applyBorder="1" applyAlignment="1">
      <alignment horizontal="center"/>
    </xf>
    <xf numFmtId="164" fontId="45" fillId="0" borderId="77" xfId="101" applyNumberFormat="1" applyBorder="1" applyAlignment="1">
      <alignment horizontal="center"/>
    </xf>
    <xf numFmtId="0" fontId="45" fillId="0" borderId="77" xfId="101" applyBorder="1"/>
    <xf numFmtId="0" fontId="45" fillId="0" borderId="77" xfId="101" applyFill="1" applyBorder="1"/>
    <xf numFmtId="0" fontId="45" fillId="0" borderId="77" xfId="101" applyFill="1" applyBorder="1" applyAlignment="1">
      <alignment horizontal="center"/>
    </xf>
    <xf numFmtId="0" fontId="45" fillId="0" borderId="5" xfId="101" applyBorder="1" applyAlignment="1">
      <alignment horizontal="center" textRotation="90"/>
    </xf>
    <xf numFmtId="164" fontId="45" fillId="0" borderId="0" xfId="101" applyNumberFormat="1" applyAlignment="1">
      <alignment horizontal="center"/>
    </xf>
    <xf numFmtId="0" fontId="45" fillId="0" borderId="0" xfId="101" applyFill="1" applyAlignment="1">
      <alignment horizontal="center"/>
    </xf>
    <xf numFmtId="0" fontId="8" fillId="0" borderId="49" xfId="0" applyFont="1" applyBorder="1" applyAlignment="1">
      <alignment horizontal="center"/>
    </xf>
    <xf numFmtId="0" fontId="19" fillId="0" borderId="97" xfId="0" applyFont="1" applyBorder="1"/>
    <xf numFmtId="22" fontId="19" fillId="0" borderId="97" xfId="0" applyNumberFormat="1" applyFont="1" applyBorder="1" applyAlignment="1">
      <alignment horizontal="center"/>
    </xf>
    <xf numFmtId="0" fontId="19" fillId="0" borderId="97" xfId="0" applyFont="1" applyBorder="1" applyAlignment="1">
      <alignment horizontal="center"/>
    </xf>
    <xf numFmtId="0" fontId="17" fillId="0" borderId="97" xfId="0" applyFont="1" applyFill="1" applyBorder="1" applyAlignment="1">
      <alignment horizontal="center"/>
    </xf>
    <xf numFmtId="0" fontId="6" fillId="0" borderId="97" xfId="103" applyFont="1" applyFill="1" applyBorder="1" applyAlignment="1">
      <alignment horizontal="center"/>
    </xf>
    <xf numFmtId="0" fontId="6" fillId="0" borderId="97" xfId="103" applyFont="1" applyBorder="1" applyAlignment="1">
      <alignment horizontal="center"/>
    </xf>
    <xf numFmtId="0" fontId="6" fillId="0" borderId="0" xfId="103" applyFont="1" applyFill="1" applyBorder="1" applyAlignment="1">
      <alignment horizontal="center"/>
    </xf>
    <xf numFmtId="0" fontId="19" fillId="0" borderId="18" xfId="0" applyFont="1" applyBorder="1"/>
    <xf numFmtId="22" fontId="19" fillId="0" borderId="18" xfId="0" applyNumberFormat="1" applyFont="1" applyBorder="1" applyAlignment="1">
      <alignment horizontal="center"/>
    </xf>
    <xf numFmtId="0" fontId="6" fillId="0" borderId="18" xfId="103" applyNumberFormat="1" applyFont="1" applyFill="1" applyBorder="1" applyAlignment="1">
      <alignment horizontal="center"/>
    </xf>
    <xf numFmtId="0" fontId="6" fillId="0" borderId="18" xfId="103" applyFont="1" applyFill="1" applyBorder="1" applyAlignment="1">
      <alignment horizontal="center"/>
    </xf>
    <xf numFmtId="0" fontId="6" fillId="0" borderId="18" xfId="103" applyFont="1" applyBorder="1" applyAlignment="1">
      <alignment horizontal="center"/>
    </xf>
    <xf numFmtId="0" fontId="57" fillId="68" borderId="1" xfId="1" applyFont="1" applyFill="1" applyBorder="1" applyAlignment="1">
      <alignment horizontal="center"/>
    </xf>
    <xf numFmtId="0" fontId="57" fillId="0" borderId="3" xfId="1" applyFont="1" applyBorder="1" applyAlignment="1">
      <alignment horizontal="center"/>
    </xf>
    <xf numFmtId="0" fontId="57" fillId="0" borderId="0" xfId="101" applyFont="1" applyBorder="1" applyAlignment="1">
      <alignment horizontal="center"/>
    </xf>
    <xf numFmtId="0" fontId="57" fillId="66" borderId="6" xfId="1" applyFont="1" applyFill="1" applyBorder="1" applyAlignment="1">
      <alignment horizontal="center"/>
    </xf>
    <xf numFmtId="0" fontId="57" fillId="0" borderId="8" xfId="1" applyFont="1" applyBorder="1" applyAlignment="1">
      <alignment horizontal="center"/>
    </xf>
    <xf numFmtId="0" fontId="57" fillId="0" borderId="1" xfId="101" applyFont="1" applyBorder="1" applyAlignment="1">
      <alignment horizontal="center"/>
    </xf>
    <xf numFmtId="0" fontId="57" fillId="0" borderId="2" xfId="101" applyFont="1" applyBorder="1" applyAlignment="1">
      <alignment horizontal="center"/>
    </xf>
    <xf numFmtId="0" fontId="57" fillId="0" borderId="31" xfId="101" applyFont="1" applyBorder="1" applyAlignment="1">
      <alignment horizontal="center"/>
    </xf>
    <xf numFmtId="168" fontId="57" fillId="0" borderId="0" xfId="101" applyNumberFormat="1" applyFont="1" applyBorder="1" applyAlignment="1">
      <alignment horizontal="center"/>
    </xf>
    <xf numFmtId="168" fontId="58" fillId="0" borderId="65" xfId="101" applyNumberFormat="1" applyFont="1" applyBorder="1" applyAlignment="1">
      <alignment horizontal="center" textRotation="90"/>
    </xf>
    <xf numFmtId="168" fontId="58" fillId="0" borderId="98" xfId="101" applyNumberFormat="1" applyFont="1" applyBorder="1" applyAlignment="1">
      <alignment horizontal="center" textRotation="90"/>
    </xf>
    <xf numFmtId="0" fontId="58" fillId="0" borderId="6" xfId="101" applyFont="1" applyBorder="1" applyAlignment="1">
      <alignment horizontal="center"/>
    </xf>
    <xf numFmtId="0" fontId="58" fillId="0" borderId="7" xfId="101" applyFont="1" applyBorder="1" applyAlignment="1">
      <alignment horizontal="center"/>
    </xf>
    <xf numFmtId="0" fontId="58" fillId="0" borderId="12" xfId="101" applyFont="1" applyBorder="1" applyAlignment="1">
      <alignment horizontal="center"/>
    </xf>
    <xf numFmtId="0" fontId="58" fillId="0" borderId="10" xfId="101" applyFont="1" applyBorder="1" applyAlignment="1">
      <alignment horizontal="center"/>
    </xf>
    <xf numFmtId="0" fontId="57" fillId="0" borderId="16" xfId="101" applyFont="1" applyBorder="1" applyAlignment="1">
      <alignment horizontal="center"/>
    </xf>
    <xf numFmtId="164" fontId="57" fillId="0" borderId="0" xfId="101" applyNumberFormat="1" applyFont="1" applyBorder="1" applyAlignment="1">
      <alignment horizontal="center"/>
    </xf>
    <xf numFmtId="0" fontId="57" fillId="0" borderId="0" xfId="101" applyFont="1" applyFill="1" applyBorder="1" applyAlignment="1">
      <alignment horizontal="center"/>
    </xf>
    <xf numFmtId="0" fontId="57" fillId="66" borderId="0" xfId="101" applyFont="1" applyFill="1" applyBorder="1" applyAlignment="1">
      <alignment horizontal="center"/>
    </xf>
    <xf numFmtId="22" fontId="57" fillId="0" borderId="0" xfId="101" applyNumberFormat="1" applyFont="1" applyBorder="1" applyAlignment="1">
      <alignment horizontal="center"/>
    </xf>
    <xf numFmtId="0" fontId="45" fillId="0" borderId="0" xfId="101" applyAlignment="1">
      <alignment horizontal="left"/>
    </xf>
    <xf numFmtId="0" fontId="6" fillId="0" borderId="0" xfId="101" applyFont="1" applyAlignment="1">
      <alignment horizontal="center"/>
    </xf>
    <xf numFmtId="0" fontId="57" fillId="0" borderId="0" xfId="101" applyFont="1" applyAlignment="1">
      <alignment horizontal="center"/>
    </xf>
    <xf numFmtId="165" fontId="45" fillId="0" borderId="0" xfId="101" applyNumberFormat="1" applyAlignment="1">
      <alignment horizontal="left"/>
    </xf>
    <xf numFmtId="165" fontId="6" fillId="0" borderId="0" xfId="101" applyNumberFormat="1" applyFont="1" applyAlignment="1">
      <alignment horizontal="center"/>
    </xf>
    <xf numFmtId="165" fontId="57" fillId="0" borderId="0" xfId="101" applyNumberFormat="1" applyFont="1" applyAlignment="1">
      <alignment horizontal="center"/>
    </xf>
    <xf numFmtId="165" fontId="45" fillId="0" borderId="0" xfId="101" applyNumberFormat="1"/>
    <xf numFmtId="0" fontId="57" fillId="0" borderId="0" xfId="4" applyFont="1" applyBorder="1" applyAlignment="1">
      <alignment horizontal="left"/>
    </xf>
    <xf numFmtId="0" fontId="42" fillId="0" borderId="0" xfId="7" applyFont="1" applyBorder="1" applyAlignment="1">
      <alignment horizontal="center"/>
    </xf>
    <xf numFmtId="169" fontId="57" fillId="0" borderId="0" xfId="101" applyNumberFormat="1" applyFont="1" applyAlignment="1">
      <alignment horizontal="center"/>
    </xf>
    <xf numFmtId="0" fontId="57" fillId="0" borderId="0" xfId="101" applyFont="1" applyFill="1" applyAlignment="1">
      <alignment horizontal="left"/>
    </xf>
    <xf numFmtId="0" fontId="57" fillId="0" borderId="0" xfId="101" applyFont="1" applyFill="1" applyAlignment="1">
      <alignment horizontal="center"/>
    </xf>
    <xf numFmtId="0" fontId="57" fillId="0" borderId="0" xfId="101" applyFont="1" applyAlignment="1">
      <alignment horizontal="left"/>
    </xf>
    <xf numFmtId="0" fontId="58" fillId="0" borderId="0" xfId="101" applyFont="1" applyAlignment="1">
      <alignment horizontal="left"/>
    </xf>
    <xf numFmtId="0" fontId="60" fillId="0" borderId="0" xfId="101" applyFont="1"/>
    <xf numFmtId="0" fontId="46" fillId="0" borderId="99" xfId="101" applyFont="1" applyBorder="1"/>
    <xf numFmtId="0" fontId="46" fillId="0" borderId="93" xfId="101" applyFont="1" applyBorder="1" applyAlignment="1">
      <alignment horizontal="center"/>
    </xf>
    <xf numFmtId="0" fontId="46" fillId="0" borderId="94" xfId="101" applyFont="1" applyBorder="1" applyAlignment="1">
      <alignment horizontal="center"/>
    </xf>
    <xf numFmtId="0" fontId="45" fillId="0" borderId="80" xfId="101" applyBorder="1"/>
    <xf numFmtId="0" fontId="45" fillId="0" borderId="25" xfId="101" applyBorder="1" applyAlignment="1">
      <alignment horizontal="center"/>
    </xf>
    <xf numFmtId="0" fontId="45" fillId="0" borderId="100" xfId="101" applyBorder="1"/>
    <xf numFmtId="0" fontId="45" fillId="0" borderId="26" xfId="101" applyBorder="1" applyAlignment="1">
      <alignment horizontal="center"/>
    </xf>
    <xf numFmtId="0" fontId="45" fillId="0" borderId="27" xfId="101" applyBorder="1" applyAlignment="1">
      <alignment horizontal="center"/>
    </xf>
    <xf numFmtId="0" fontId="45" fillId="0" borderId="99" xfId="101" applyBorder="1"/>
    <xf numFmtId="0" fontId="45" fillId="0" borderId="93" xfId="101" applyBorder="1" applyAlignment="1">
      <alignment horizontal="center"/>
    </xf>
    <xf numFmtId="0" fontId="45" fillId="0" borderId="94" xfId="101" applyBorder="1" applyAlignment="1">
      <alignment horizontal="center"/>
    </xf>
    <xf numFmtId="0" fontId="60" fillId="0" borderId="67" xfId="101" applyFont="1" applyBorder="1"/>
    <xf numFmtId="0" fontId="45" fillId="62" borderId="66" xfId="101" applyFill="1" applyBorder="1" applyAlignment="1">
      <alignment horizontal="center"/>
    </xf>
    <xf numFmtId="0" fontId="45" fillId="62" borderId="29" xfId="101" applyFill="1" applyBorder="1" applyAlignment="1">
      <alignment horizontal="center"/>
    </xf>
    <xf numFmtId="0" fontId="6" fillId="0" borderId="0" xfId="101" applyFont="1" applyBorder="1" applyAlignment="1">
      <alignment horizontal="center"/>
    </xf>
    <xf numFmtId="0" fontId="45" fillId="61" borderId="66" xfId="101" applyFill="1" applyBorder="1" applyAlignment="1">
      <alignment horizontal="center"/>
    </xf>
    <xf numFmtId="0" fontId="45" fillId="0" borderId="66" xfId="101" applyBorder="1" applyAlignment="1">
      <alignment horizontal="center"/>
    </xf>
    <xf numFmtId="0" fontId="8" fillId="0" borderId="0" xfId="101" applyFont="1" applyBorder="1" applyAlignment="1">
      <alignment horizontal="center"/>
    </xf>
    <xf numFmtId="0" fontId="8" fillId="0" borderId="101" xfId="101" applyFont="1" applyBorder="1" applyAlignment="1">
      <alignment horizontal="center"/>
    </xf>
    <xf numFmtId="2" fontId="45" fillId="0" borderId="0" xfId="101" applyNumberFormat="1" applyAlignment="1">
      <alignment horizontal="center"/>
    </xf>
    <xf numFmtId="0" fontId="8" fillId="0" borderId="1" xfId="101" applyFont="1" applyBorder="1" applyAlignment="1">
      <alignment horizontal="center"/>
    </xf>
    <xf numFmtId="0" fontId="8" fillId="0" borderId="2" xfId="101" applyFont="1" applyBorder="1" applyAlignment="1">
      <alignment horizontal="center"/>
    </xf>
    <xf numFmtId="0" fontId="8" fillId="0" borderId="3" xfId="101" applyFont="1" applyBorder="1" applyAlignment="1">
      <alignment horizontal="center"/>
    </xf>
    <xf numFmtId="0" fontId="8" fillId="0" borderId="31" xfId="101" applyFont="1" applyBorder="1" applyAlignment="1">
      <alignment horizontal="center"/>
    </xf>
    <xf numFmtId="0" fontId="8" fillId="0" borderId="102" xfId="101" applyFont="1" applyBorder="1" applyAlignment="1">
      <alignment horizontal="center"/>
    </xf>
    <xf numFmtId="0" fontId="8" fillId="0" borderId="12" xfId="101" applyFont="1" applyBorder="1" applyAlignment="1">
      <alignment horizontal="center"/>
    </xf>
    <xf numFmtId="0" fontId="8" fillId="0" borderId="15" xfId="101" applyFont="1" applyBorder="1" applyAlignment="1">
      <alignment horizontal="center"/>
    </xf>
    <xf numFmtId="0" fontId="6" fillId="0" borderId="17" xfId="101" applyFont="1" applyBorder="1"/>
    <xf numFmtId="0" fontId="6" fillId="0" borderId="17" xfId="101" applyFont="1" applyBorder="1" applyAlignment="1">
      <alignment horizontal="right"/>
    </xf>
    <xf numFmtId="1" fontId="6" fillId="0" borderId="17" xfId="101" applyNumberFormat="1" applyFont="1" applyBorder="1" applyAlignment="1">
      <alignment horizontal="center"/>
    </xf>
    <xf numFmtId="1" fontId="6" fillId="0" borderId="17" xfId="101" applyNumberFormat="1" applyFont="1" applyBorder="1"/>
    <xf numFmtId="169" fontId="6" fillId="0" borderId="17" xfId="101" applyNumberFormat="1" applyFont="1" applyBorder="1"/>
    <xf numFmtId="166" fontId="6" fillId="0" borderId="17" xfId="101" applyNumberFormat="1" applyFont="1" applyBorder="1"/>
    <xf numFmtId="2" fontId="6" fillId="0" borderId="17" xfId="101" applyNumberFormat="1" applyFont="1" applyBorder="1"/>
    <xf numFmtId="0" fontId="6" fillId="0" borderId="18" xfId="101" applyFont="1" applyBorder="1"/>
    <xf numFmtId="0" fontId="6" fillId="0" borderId="18" xfId="101" applyFont="1" applyBorder="1" applyAlignment="1">
      <alignment horizontal="right"/>
    </xf>
    <xf numFmtId="0" fontId="6" fillId="0" borderId="18" xfId="101" applyFont="1" applyBorder="1" applyAlignment="1">
      <alignment horizontal="center"/>
    </xf>
    <xf numFmtId="169" fontId="6" fillId="0" borderId="18" xfId="101" applyNumberFormat="1" applyFont="1" applyBorder="1"/>
    <xf numFmtId="166" fontId="6" fillId="0" borderId="18" xfId="101" applyNumberFormat="1" applyFont="1" applyBorder="1"/>
    <xf numFmtId="2" fontId="6" fillId="0" borderId="18" xfId="101" applyNumberFormat="1" applyFont="1" applyBorder="1"/>
    <xf numFmtId="169" fontId="6" fillId="0" borderId="18" xfId="101" applyNumberFormat="1" applyFont="1" applyBorder="1" applyAlignment="1">
      <alignment horizontal="center"/>
    </xf>
    <xf numFmtId="1" fontId="6" fillId="0" borderId="18" xfId="101" applyNumberFormat="1" applyFont="1" applyBorder="1"/>
    <xf numFmtId="0" fontId="6" fillId="0" borderId="18" xfId="101" quotePrefix="1" applyFont="1" applyBorder="1" applyAlignment="1">
      <alignment horizontal="right"/>
    </xf>
    <xf numFmtId="0" fontId="63" fillId="0" borderId="1" xfId="101" applyFont="1" applyBorder="1" applyAlignment="1">
      <alignment horizontal="center"/>
    </xf>
    <xf numFmtId="0" fontId="63" fillId="0" borderId="2" xfId="101" applyFont="1" applyBorder="1" applyAlignment="1">
      <alignment horizontal="center"/>
    </xf>
    <xf numFmtId="0" fontId="63" fillId="0" borderId="3" xfId="101" applyFont="1" applyBorder="1" applyAlignment="1">
      <alignment horizontal="center"/>
    </xf>
    <xf numFmtId="0" fontId="63" fillId="0" borderId="31" xfId="101" applyFont="1" applyBorder="1" applyAlignment="1">
      <alignment horizontal="center"/>
    </xf>
    <xf numFmtId="0" fontId="63" fillId="0" borderId="0" xfId="101" applyFont="1" applyBorder="1" applyAlignment="1">
      <alignment horizontal="center"/>
    </xf>
    <xf numFmtId="0" fontId="63" fillId="0" borderId="101" xfId="101" applyFont="1" applyBorder="1" applyAlignment="1">
      <alignment horizontal="center"/>
    </xf>
    <xf numFmtId="0" fontId="63" fillId="0" borderId="102" xfId="101" applyFont="1" applyBorder="1" applyAlignment="1">
      <alignment horizontal="center"/>
    </xf>
    <xf numFmtId="0" fontId="63" fillId="0" borderId="12" xfId="101" applyFont="1" applyBorder="1" applyAlignment="1">
      <alignment horizontal="center"/>
    </xf>
    <xf numFmtId="0" fontId="63" fillId="0" borderId="16" xfId="101" applyFont="1" applyBorder="1" applyAlignment="1">
      <alignment horizontal="center"/>
    </xf>
    <xf numFmtId="0" fontId="17" fillId="0" borderId="103" xfId="101" applyFont="1" applyBorder="1"/>
    <xf numFmtId="2" fontId="17" fillId="0" borderId="103" xfId="101" applyNumberFormat="1" applyFont="1" applyBorder="1" applyAlignment="1">
      <alignment horizontal="center"/>
    </xf>
    <xf numFmtId="169" fontId="45" fillId="0" borderId="103" xfId="101" applyNumberFormat="1" applyFont="1" applyBorder="1"/>
    <xf numFmtId="2" fontId="45" fillId="0" borderId="103" xfId="101" applyNumberFormat="1" applyFont="1" applyBorder="1"/>
    <xf numFmtId="1" fontId="45" fillId="0" borderId="103" xfId="101" applyNumberFormat="1" applyFont="1" applyBorder="1"/>
    <xf numFmtId="0" fontId="17" fillId="0" borderId="39" xfId="101" applyFont="1" applyBorder="1"/>
    <xf numFmtId="2" fontId="17" fillId="0" borderId="39" xfId="101" applyNumberFormat="1" applyFont="1" applyBorder="1" applyAlignment="1">
      <alignment horizontal="center"/>
    </xf>
    <xf numFmtId="169" fontId="45" fillId="0" borderId="39" xfId="101" applyNumberFormat="1" applyFont="1" applyBorder="1"/>
    <xf numFmtId="2" fontId="45" fillId="0" borderId="39" xfId="101" applyNumberFormat="1" applyFont="1" applyBorder="1"/>
    <xf numFmtId="1" fontId="45" fillId="0" borderId="39" xfId="101" applyNumberFormat="1" applyFont="1" applyBorder="1"/>
    <xf numFmtId="0" fontId="17" fillId="0" borderId="18" xfId="101" applyFont="1" applyBorder="1"/>
    <xf numFmtId="0" fontId="45" fillId="0" borderId="18" xfId="101" applyFont="1" applyBorder="1"/>
    <xf numFmtId="2" fontId="17" fillId="0" borderId="18" xfId="101" applyNumberFormat="1" applyFont="1" applyBorder="1" applyAlignment="1">
      <alignment horizontal="center"/>
    </xf>
    <xf numFmtId="2" fontId="45" fillId="0" borderId="18" xfId="101" applyNumberFormat="1" applyFont="1" applyBorder="1"/>
    <xf numFmtId="169" fontId="45" fillId="0" borderId="18" xfId="101" applyNumberFormat="1" applyFont="1" applyBorder="1"/>
    <xf numFmtId="1" fontId="45" fillId="0" borderId="18" xfId="101" applyNumberFormat="1" applyFont="1" applyBorder="1"/>
    <xf numFmtId="0" fontId="45" fillId="0" borderId="18" xfId="101" applyBorder="1"/>
    <xf numFmtId="2" fontId="45" fillId="0" borderId="18" xfId="101" applyNumberFormat="1" applyBorder="1" applyAlignment="1">
      <alignment horizontal="center"/>
    </xf>
    <xf numFmtId="0" fontId="63" fillId="0" borderId="11" xfId="101" applyFont="1" applyBorder="1" applyAlignment="1">
      <alignment horizontal="center"/>
    </xf>
    <xf numFmtId="0" fontId="63" fillId="0" borderId="13" xfId="101" applyFont="1" applyBorder="1" applyAlignment="1">
      <alignment horizontal="center"/>
    </xf>
    <xf numFmtId="0" fontId="17" fillId="0" borderId="104" xfId="101" applyFont="1" applyBorder="1"/>
    <xf numFmtId="0" fontId="45" fillId="0" borderId="104" xfId="101" applyFont="1" applyBorder="1" applyAlignment="1">
      <alignment horizontal="right"/>
    </xf>
    <xf numFmtId="2" fontId="17" fillId="0" borderId="104" xfId="101" applyNumberFormat="1" applyFont="1" applyBorder="1" applyAlignment="1">
      <alignment horizontal="center"/>
    </xf>
    <xf numFmtId="169" fontId="45" fillId="0" borderId="104" xfId="101" applyNumberFormat="1" applyFont="1" applyBorder="1"/>
    <xf numFmtId="2" fontId="45" fillId="0" borderId="104" xfId="101" applyNumberFormat="1" applyFont="1" applyBorder="1"/>
    <xf numFmtId="1" fontId="45" fillId="0" borderId="104" xfId="101" applyNumberFormat="1" applyFont="1" applyBorder="1"/>
    <xf numFmtId="0" fontId="17" fillId="0" borderId="105" xfId="101" applyFont="1" applyBorder="1"/>
    <xf numFmtId="0" fontId="45" fillId="0" borderId="105" xfId="101" applyFont="1" applyBorder="1" applyAlignment="1">
      <alignment horizontal="right"/>
    </xf>
    <xf numFmtId="2" fontId="17" fillId="0" borderId="105" xfId="101" applyNumberFormat="1" applyFont="1" applyBorder="1" applyAlignment="1">
      <alignment horizontal="center"/>
    </xf>
    <xf numFmtId="0" fontId="45" fillId="0" borderId="105" xfId="101" applyFont="1" applyBorder="1"/>
    <xf numFmtId="2" fontId="45" fillId="0" borderId="105" xfId="101" applyNumberFormat="1" applyFont="1" applyBorder="1"/>
    <xf numFmtId="169" fontId="45" fillId="0" borderId="105" xfId="101" applyNumberFormat="1" applyFont="1" applyBorder="1"/>
    <xf numFmtId="1" fontId="45" fillId="0" borderId="105" xfId="101" applyNumberFormat="1" applyFont="1" applyBorder="1"/>
    <xf numFmtId="0" fontId="45" fillId="0" borderId="103" xfId="101" applyFont="1" applyBorder="1" applyAlignment="1">
      <alignment horizontal="right"/>
    </xf>
    <xf numFmtId="0" fontId="45" fillId="0" borderId="39" xfId="101" applyFont="1" applyBorder="1" applyAlignment="1">
      <alignment horizontal="right"/>
    </xf>
    <xf numFmtId="0" fontId="45" fillId="0" borderId="18" xfId="101" applyFont="1" applyBorder="1" applyAlignment="1">
      <alignment horizontal="right"/>
    </xf>
    <xf numFmtId="0" fontId="45" fillId="0" borderId="18" xfId="10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8" fillId="31" borderId="0" xfId="0" applyFont="1" applyFill="1" applyBorder="1" applyAlignment="1">
      <alignment horizontal="center"/>
    </xf>
    <xf numFmtId="0" fontId="8" fillId="31" borderId="46" xfId="0" applyFont="1" applyFill="1" applyBorder="1" applyAlignment="1">
      <alignment horizontal="center"/>
    </xf>
    <xf numFmtId="0" fontId="8" fillId="32" borderId="0" xfId="0" applyFont="1" applyFill="1" applyBorder="1" applyAlignment="1">
      <alignment horizontal="center"/>
    </xf>
    <xf numFmtId="0" fontId="8" fillId="32" borderId="46" xfId="0" applyFont="1" applyFill="1" applyBorder="1" applyAlignment="1">
      <alignment horizontal="center"/>
    </xf>
    <xf numFmtId="0" fontId="18" fillId="33" borderId="46" xfId="0" applyFont="1" applyFill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18" fillId="57" borderId="46" xfId="0" applyFont="1" applyFill="1" applyBorder="1" applyAlignment="1">
      <alignment horizontal="center"/>
    </xf>
    <xf numFmtId="0" fontId="8" fillId="58" borderId="0" xfId="0" applyFont="1" applyFill="1" applyBorder="1" applyAlignment="1">
      <alignment horizontal="center"/>
    </xf>
    <xf numFmtId="0" fontId="8" fillId="58" borderId="46" xfId="0" applyFont="1" applyFill="1" applyBorder="1" applyAlignment="1">
      <alignment horizontal="center"/>
    </xf>
    <xf numFmtId="0" fontId="8" fillId="57" borderId="48" xfId="0" applyFont="1" applyFill="1" applyBorder="1" applyAlignment="1">
      <alignment horizontal="center"/>
    </xf>
    <xf numFmtId="0" fontId="8" fillId="57" borderId="49" xfId="0" applyFont="1" applyFill="1" applyBorder="1" applyAlignment="1">
      <alignment horizontal="center"/>
    </xf>
    <xf numFmtId="0" fontId="8" fillId="57" borderId="50" xfId="0" applyFont="1" applyFill="1" applyBorder="1" applyAlignment="1">
      <alignment horizontal="center"/>
    </xf>
    <xf numFmtId="0" fontId="8" fillId="59" borderId="48" xfId="0" applyFont="1" applyFill="1" applyBorder="1" applyAlignment="1">
      <alignment horizontal="center"/>
    </xf>
    <xf numFmtId="0" fontId="8" fillId="59" borderId="49" xfId="0" applyFont="1" applyFill="1" applyBorder="1" applyAlignment="1">
      <alignment horizontal="center"/>
    </xf>
    <xf numFmtId="0" fontId="8" fillId="59" borderId="50" xfId="0" applyFont="1" applyFill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67" xfId="0" applyFont="1" applyBorder="1" applyAlignment="1">
      <alignment horizontal="center"/>
    </xf>
    <xf numFmtId="0" fontId="42" fillId="0" borderId="66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8" fillId="60" borderId="21" xfId="77" applyFont="1" applyFill="1" applyBorder="1" applyAlignment="1">
      <alignment horizontal="center"/>
    </xf>
    <xf numFmtId="0" fontId="8" fillId="60" borderId="20" xfId="77" applyFont="1" applyFill="1" applyBorder="1" applyAlignment="1">
      <alignment horizontal="center"/>
    </xf>
    <xf numFmtId="0" fontId="8" fillId="60" borderId="19" xfId="77" applyFont="1" applyFill="1" applyBorder="1" applyAlignment="1">
      <alignment horizontal="center"/>
    </xf>
    <xf numFmtId="0" fontId="8" fillId="61" borderId="21" xfId="77" applyFont="1" applyFill="1" applyBorder="1" applyAlignment="1">
      <alignment horizontal="center"/>
    </xf>
    <xf numFmtId="0" fontId="8" fillId="61" borderId="20" xfId="77" applyFont="1" applyFill="1" applyBorder="1" applyAlignment="1">
      <alignment horizontal="center"/>
    </xf>
    <xf numFmtId="0" fontId="8" fillId="61" borderId="19" xfId="77" applyFont="1" applyFill="1" applyBorder="1" applyAlignment="1">
      <alignment horizontal="center"/>
    </xf>
    <xf numFmtId="0" fontId="8" fillId="0" borderId="1" xfId="77" applyFont="1" applyBorder="1" applyAlignment="1">
      <alignment horizontal="center"/>
    </xf>
    <xf numFmtId="0" fontId="8" fillId="0" borderId="3" xfId="77" applyFont="1" applyBorder="1" applyAlignment="1">
      <alignment horizontal="center"/>
    </xf>
    <xf numFmtId="0" fontId="8" fillId="60" borderId="69" xfId="77" applyFont="1" applyFill="1" applyBorder="1" applyAlignment="1">
      <alignment horizontal="center"/>
    </xf>
    <xf numFmtId="0" fontId="8" fillId="60" borderId="2" xfId="77" applyFont="1" applyFill="1" applyBorder="1" applyAlignment="1">
      <alignment horizontal="center"/>
    </xf>
    <xf numFmtId="0" fontId="8" fillId="60" borderId="70" xfId="77" applyFont="1" applyFill="1" applyBorder="1" applyAlignment="1">
      <alignment horizontal="center"/>
    </xf>
    <xf numFmtId="0" fontId="8" fillId="60" borderId="3" xfId="77" applyFont="1" applyFill="1" applyBorder="1" applyAlignment="1">
      <alignment horizontal="center"/>
    </xf>
    <xf numFmtId="0" fontId="8" fillId="61" borderId="2" xfId="77" applyFont="1" applyFill="1" applyBorder="1" applyAlignment="1">
      <alignment horizontal="center"/>
    </xf>
    <xf numFmtId="0" fontId="8" fillId="61" borderId="70" xfId="77" applyFont="1" applyFill="1" applyBorder="1" applyAlignment="1">
      <alignment horizontal="center"/>
    </xf>
    <xf numFmtId="0" fontId="8" fillId="61" borderId="69" xfId="77" applyFont="1" applyFill="1" applyBorder="1" applyAlignment="1">
      <alignment horizontal="center"/>
    </xf>
    <xf numFmtId="0" fontId="8" fillId="61" borderId="3" xfId="77" applyFont="1" applyFill="1" applyBorder="1" applyAlignment="1">
      <alignment horizontal="center"/>
    </xf>
    <xf numFmtId="0" fontId="19" fillId="0" borderId="88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6" fillId="0" borderId="10" xfId="1" applyBorder="1" applyAlignment="1">
      <alignment horizontal="center"/>
    </xf>
    <xf numFmtId="0" fontId="48" fillId="0" borderId="0" xfId="0" applyFont="1" applyAlignment="1">
      <alignment horizontal="center"/>
    </xf>
    <xf numFmtId="0" fontId="49" fillId="0" borderId="30" xfId="0" applyFont="1" applyBorder="1" applyAlignment="1">
      <alignment horizontal="center"/>
    </xf>
    <xf numFmtId="0" fontId="49" fillId="0" borderId="30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0" fillId="0" borderId="30" xfId="0" applyFont="1" applyBorder="1" applyAlignment="1">
      <alignment horizontal="center"/>
    </xf>
    <xf numFmtId="0" fontId="47" fillId="0" borderId="67" xfId="0" applyFont="1" applyFill="1" applyBorder="1" applyAlignment="1">
      <alignment horizontal="center" wrapText="1"/>
    </xf>
    <xf numFmtId="0" fontId="47" fillId="0" borderId="66" xfId="0" applyFont="1" applyFill="1" applyBorder="1" applyAlignment="1">
      <alignment horizontal="center" wrapText="1"/>
    </xf>
    <xf numFmtId="0" fontId="47" fillId="0" borderId="29" xfId="0" applyFont="1" applyFill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0" fontId="47" fillId="0" borderId="67" xfId="0" applyFont="1" applyBorder="1" applyAlignment="1">
      <alignment horizontal="center"/>
    </xf>
    <xf numFmtId="0" fontId="47" fillId="0" borderId="66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5" fillId="0" borderId="7" xfId="101" applyBorder="1" applyAlignment="1">
      <alignment horizontal="center"/>
    </xf>
    <xf numFmtId="0" fontId="45" fillId="0" borderId="10" xfId="101" applyBorder="1" applyAlignment="1">
      <alignment horizontal="center"/>
    </xf>
    <xf numFmtId="0" fontId="45" fillId="0" borderId="11" xfId="101" applyBorder="1" applyAlignment="1">
      <alignment horizontal="center"/>
    </xf>
    <xf numFmtId="0" fontId="45" fillId="0" borderId="12" xfId="101" applyBorder="1" applyAlignment="1">
      <alignment horizontal="center"/>
    </xf>
    <xf numFmtId="0" fontId="45" fillId="0" borderId="15" xfId="101" applyBorder="1" applyAlignment="1">
      <alignment horizontal="center"/>
    </xf>
    <xf numFmtId="0" fontId="18" fillId="57" borderId="30" xfId="0" applyFont="1" applyFill="1" applyBorder="1" applyAlignment="1">
      <alignment horizontal="center"/>
    </xf>
    <xf numFmtId="0" fontId="8" fillId="57" borderId="95" xfId="0" applyFont="1" applyFill="1" applyBorder="1" applyAlignment="1">
      <alignment horizontal="center"/>
    </xf>
    <xf numFmtId="0" fontId="8" fillId="57" borderId="46" xfId="0" applyFont="1" applyFill="1" applyBorder="1" applyAlignment="1">
      <alignment horizontal="center"/>
    </xf>
    <xf numFmtId="0" fontId="8" fillId="57" borderId="96" xfId="0" applyFont="1" applyFill="1" applyBorder="1" applyAlignment="1">
      <alignment horizontal="center"/>
    </xf>
    <xf numFmtId="0" fontId="58" fillId="0" borderId="4" xfId="101" applyFont="1" applyBorder="1" applyAlignment="1">
      <alignment horizontal="center"/>
    </xf>
    <xf numFmtId="0" fontId="58" fillId="0" borderId="5" xfId="101" applyFont="1" applyBorder="1" applyAlignment="1">
      <alignment horizontal="center"/>
    </xf>
    <xf numFmtId="0" fontId="58" fillId="0" borderId="11" xfId="101" applyFont="1" applyBorder="1" applyAlignment="1">
      <alignment horizontal="center"/>
    </xf>
    <xf numFmtId="0" fontId="58" fillId="0" borderId="13" xfId="101" applyFont="1" applyBorder="1" applyAlignment="1">
      <alignment horizontal="center"/>
    </xf>
  </cellXfs>
  <cellStyles count="242">
    <cellStyle name="20% - Accent1 2" xfId="10"/>
    <cellStyle name="20% - Accent1 2 2" xfId="104"/>
    <cellStyle name="20% - Accent1 3" xfId="11"/>
    <cellStyle name="20% - Accent1 4" xfId="105"/>
    <cellStyle name="20% - Accent1 5" xfId="106"/>
    <cellStyle name="20% - Accent1 6" xfId="107"/>
    <cellStyle name="20% - Accent1 7" xfId="108"/>
    <cellStyle name="20% - Accent2 2" xfId="12"/>
    <cellStyle name="20% - Accent2 2 2" xfId="109"/>
    <cellStyle name="20% - Accent2 3" xfId="13"/>
    <cellStyle name="20% - Accent2 4" xfId="110"/>
    <cellStyle name="20% - Accent2 5" xfId="111"/>
    <cellStyle name="20% - Accent2 6" xfId="112"/>
    <cellStyle name="20% - Accent2 7" xfId="113"/>
    <cellStyle name="20% - Accent3 2" xfId="14"/>
    <cellStyle name="20% - Accent3 2 2" xfId="114"/>
    <cellStyle name="20% - Accent3 3" xfId="15"/>
    <cellStyle name="20% - Accent3 4" xfId="115"/>
    <cellStyle name="20% - Accent3 5" xfId="116"/>
    <cellStyle name="20% - Accent3 6" xfId="117"/>
    <cellStyle name="20% - Accent3 7" xfId="118"/>
    <cellStyle name="20% - Accent4 2" xfId="16"/>
    <cellStyle name="20% - Accent4 2 2" xfId="119"/>
    <cellStyle name="20% - Accent4 3" xfId="17"/>
    <cellStyle name="20% - Accent4 4" xfId="120"/>
    <cellStyle name="20% - Accent4 5" xfId="121"/>
    <cellStyle name="20% - Accent4 6" xfId="122"/>
    <cellStyle name="20% - Accent4 7" xfId="123"/>
    <cellStyle name="20% - Accent5 2" xfId="18"/>
    <cellStyle name="20% - Accent5 2 2" xfId="124"/>
    <cellStyle name="20% - Accent5 3" xfId="125"/>
    <cellStyle name="20% - Accent5 4" xfId="126"/>
    <cellStyle name="20% - Accent5 5" xfId="127"/>
    <cellStyle name="20% - Accent5 6" xfId="128"/>
    <cellStyle name="20% - Accent6 2" xfId="19"/>
    <cellStyle name="20% - Accent6 2 2" xfId="129"/>
    <cellStyle name="20% - Accent6 3" xfId="20"/>
    <cellStyle name="20% - Accent6 4" xfId="130"/>
    <cellStyle name="20% - Accent6 5" xfId="131"/>
    <cellStyle name="20% - Accent6 6" xfId="132"/>
    <cellStyle name="20% - Accent6 7" xfId="133"/>
    <cellStyle name="40% - Accent1 2" xfId="21"/>
    <cellStyle name="40% - Accent1 2 2" xfId="134"/>
    <cellStyle name="40% - Accent1 3" xfId="22"/>
    <cellStyle name="40% - Accent1 4" xfId="135"/>
    <cellStyle name="40% - Accent1 5" xfId="136"/>
    <cellStyle name="40% - Accent1 6" xfId="137"/>
    <cellStyle name="40% - Accent1 7" xfId="138"/>
    <cellStyle name="40% - Accent2 2" xfId="23"/>
    <cellStyle name="40% - Accent2 2 2" xfId="139"/>
    <cellStyle name="40% - Accent2 3" xfId="140"/>
    <cellStyle name="40% - Accent2 4" xfId="141"/>
    <cellStyle name="40% - Accent2 5" xfId="142"/>
    <cellStyle name="40% - Accent2 6" xfId="143"/>
    <cellStyle name="40% - Accent3 2" xfId="24"/>
    <cellStyle name="40% - Accent3 2 2" xfId="144"/>
    <cellStyle name="40% - Accent3 3" xfId="25"/>
    <cellStyle name="40% - Accent3 4" xfId="145"/>
    <cellStyle name="40% - Accent3 5" xfId="146"/>
    <cellStyle name="40% - Accent3 6" xfId="147"/>
    <cellStyle name="40% - Accent3 7" xfId="148"/>
    <cellStyle name="40% - Accent4 2" xfId="26"/>
    <cellStyle name="40% - Accent4 2 2" xfId="149"/>
    <cellStyle name="40% - Accent4 3" xfId="27"/>
    <cellStyle name="40% - Accent4 4" xfId="150"/>
    <cellStyle name="40% - Accent4 5" xfId="151"/>
    <cellStyle name="40% - Accent4 6" xfId="152"/>
    <cellStyle name="40% - Accent4 7" xfId="153"/>
    <cellStyle name="40% - Accent5 2" xfId="28"/>
    <cellStyle name="40% - Accent5 2 2" xfId="154"/>
    <cellStyle name="40% - Accent5 3" xfId="29"/>
    <cellStyle name="40% - Accent5 4" xfId="155"/>
    <cellStyle name="40% - Accent5 5" xfId="156"/>
    <cellStyle name="40% - Accent5 6" xfId="157"/>
    <cellStyle name="40% - Accent5 7" xfId="158"/>
    <cellStyle name="40% - Accent6 2" xfId="30"/>
    <cellStyle name="40% - Accent6 2 2" xfId="159"/>
    <cellStyle name="40% - Accent6 3" xfId="31"/>
    <cellStyle name="40% - Accent6 4" xfId="160"/>
    <cellStyle name="40% - Accent6 5" xfId="161"/>
    <cellStyle name="40% - Accent6 6" xfId="162"/>
    <cellStyle name="40% - Accent6 7" xfId="163"/>
    <cellStyle name="60% - Accent1 2" xfId="32"/>
    <cellStyle name="60% - Accent1 2 2" xfId="164"/>
    <cellStyle name="60% - Accent1 3" xfId="33"/>
    <cellStyle name="60% - Accent1 4" xfId="165"/>
    <cellStyle name="60% - Accent2 2" xfId="34"/>
    <cellStyle name="60% - Accent2 2 2" xfId="166"/>
    <cellStyle name="60% - Accent2 3" xfId="35"/>
    <cellStyle name="60% - Accent2 4" xfId="167"/>
    <cellStyle name="60% - Accent3 2" xfId="36"/>
    <cellStyle name="60% - Accent3 2 2" xfId="168"/>
    <cellStyle name="60% - Accent3 3" xfId="37"/>
    <cellStyle name="60% - Accent3 4" xfId="169"/>
    <cellStyle name="60% - Accent4 2" xfId="38"/>
    <cellStyle name="60% - Accent4 2 2" xfId="170"/>
    <cellStyle name="60% - Accent4 3" xfId="39"/>
    <cellStyle name="60% - Accent4 4" xfId="171"/>
    <cellStyle name="60% - Accent5 2" xfId="40"/>
    <cellStyle name="60% - Accent5 2 2" xfId="172"/>
    <cellStyle name="60% - Accent5 3" xfId="41"/>
    <cellStyle name="60% - Accent5 4" xfId="173"/>
    <cellStyle name="60% - Accent6 2" xfId="42"/>
    <cellStyle name="60% - Accent6 2 2" xfId="174"/>
    <cellStyle name="60% - Accent6 3" xfId="43"/>
    <cellStyle name="60% - Accent6 4" xfId="175"/>
    <cellStyle name="Accent1 2" xfId="44"/>
    <cellStyle name="Accent1 2 2" xfId="176"/>
    <cellStyle name="Accent1 3" xfId="45"/>
    <cellStyle name="Accent1 4" xfId="177"/>
    <cellStyle name="Accent2 2" xfId="46"/>
    <cellStyle name="Accent2 2 2" xfId="178"/>
    <cellStyle name="Accent2 3" xfId="47"/>
    <cellStyle name="Accent2 4" xfId="179"/>
    <cellStyle name="Accent3 2" xfId="48"/>
    <cellStyle name="Accent3 2 2" xfId="180"/>
    <cellStyle name="Accent3 3" xfId="49"/>
    <cellStyle name="Accent3 4" xfId="181"/>
    <cellStyle name="Accent4 2" xfId="50"/>
    <cellStyle name="Accent4 2 2" xfId="182"/>
    <cellStyle name="Accent4 3" xfId="51"/>
    <cellStyle name="Accent4 4" xfId="183"/>
    <cellStyle name="Accent6 2" xfId="52"/>
    <cellStyle name="Accent6 2 2" xfId="184"/>
    <cellStyle name="Accent6 3" xfId="53"/>
    <cellStyle name="Accent6 4" xfId="185"/>
    <cellStyle name="Bad 2" xfId="54"/>
    <cellStyle name="Bad 2 2" xfId="186"/>
    <cellStyle name="Bad 3" xfId="55"/>
    <cellStyle name="Bad 4" xfId="187"/>
    <cellStyle name="Calculation 2" xfId="56"/>
    <cellStyle name="Calculation 2 2" xfId="188"/>
    <cellStyle name="Calculation 3" xfId="57"/>
    <cellStyle name="Calculation 4" xfId="189"/>
    <cellStyle name="Comma 2" xfId="58"/>
    <cellStyle name="Comma 3" xfId="59"/>
    <cellStyle name="Good 2" xfId="60"/>
    <cellStyle name="Good 2 2" xfId="190"/>
    <cellStyle name="Good 3" xfId="61"/>
    <cellStyle name="Good 4" xfId="191"/>
    <cellStyle name="Heading 1 2" xfId="62"/>
    <cellStyle name="Heading 1 2 2" xfId="192"/>
    <cellStyle name="Heading 1 3" xfId="63"/>
    <cellStyle name="Heading 1 4" xfId="193"/>
    <cellStyle name="Heading 2 2" xfId="64"/>
    <cellStyle name="Heading 2 2 2" xfId="194"/>
    <cellStyle name="Heading 2 3" xfId="65"/>
    <cellStyle name="Heading 2 4" xfId="195"/>
    <cellStyle name="Heading 3 2" xfId="66"/>
    <cellStyle name="Heading 3 2 2" xfId="196"/>
    <cellStyle name="Heading 3 3" xfId="67"/>
    <cellStyle name="Heading 3 4" xfId="197"/>
    <cellStyle name="Heading 4 2" xfId="68"/>
    <cellStyle name="Heading 4 2 2" xfId="198"/>
    <cellStyle name="Heading 4 3" xfId="69"/>
    <cellStyle name="Heading 4 4" xfId="199"/>
    <cellStyle name="Hyperlink 2" xfId="214"/>
    <cellStyle name="Hyperlink 2 2" xfId="215"/>
    <cellStyle name="Hyperlink 2 2 2" xfId="216"/>
    <cellStyle name="Hyperlink 2 2 2 2" xfId="217"/>
    <cellStyle name="Hyperlink 2 2 3" xfId="218"/>
    <cellStyle name="Hyperlink 2 3" xfId="219"/>
    <cellStyle name="Hyperlink 2 3 2" xfId="220"/>
    <cellStyle name="Hyperlink 2 4" xfId="221"/>
    <cellStyle name="Hyperlink 3" xfId="222"/>
    <cellStyle name="Hyperlink 3 2" xfId="223"/>
    <cellStyle name="Hyperlink 3 2 2" xfId="224"/>
    <cellStyle name="Hyperlink 3 3" xfId="225"/>
    <cellStyle name="Hyperlink 4" xfId="226"/>
    <cellStyle name="Hyperlink 4 2" xfId="227"/>
    <cellStyle name="Hyperlink 4 2 2" xfId="228"/>
    <cellStyle name="Hyperlink 4 3" xfId="229"/>
    <cellStyle name="Hyperlink 5" xfId="230"/>
    <cellStyle name="Hyperlink 5 2" xfId="231"/>
    <cellStyle name="Hyperlink 5 2 2" xfId="232"/>
    <cellStyle name="Hyperlink 5 3" xfId="233"/>
    <cellStyle name="Hyperlink 6" xfId="234"/>
    <cellStyle name="Hyperlink 6 2" xfId="235"/>
    <cellStyle name="Hyperlink 6 2 2" xfId="236"/>
    <cellStyle name="Hyperlink 6 3" xfId="237"/>
    <cellStyle name="Hyperlink 7" xfId="238"/>
    <cellStyle name="Hyperlink 7 2" xfId="239"/>
    <cellStyle name="Hyperlink 8" xfId="240"/>
    <cellStyle name="Hyperlink 9" xfId="241"/>
    <cellStyle name="Input 2" xfId="70"/>
    <cellStyle name="Input 2 2" xfId="200"/>
    <cellStyle name="Input 3" xfId="71"/>
    <cellStyle name="Input 4" xfId="201"/>
    <cellStyle name="Linked Cell 2" xfId="72"/>
    <cellStyle name="Linked Cell 3" xfId="73"/>
    <cellStyle name="Neutral 2" xfId="74"/>
    <cellStyle name="Neutral 2 2" xfId="202"/>
    <cellStyle name="Neutral 3" xfId="75"/>
    <cellStyle name="Neutral 4" xfId="203"/>
    <cellStyle name="Normal" xfId="0" builtinId="0"/>
    <cellStyle name="Normal 10" xfId="9"/>
    <cellStyle name="Normal 11" xfId="101"/>
    <cellStyle name="Normal 2" xfId="1"/>
    <cellStyle name="Normal 2 2" xfId="2"/>
    <cellStyle name="Normal 2 3" xfId="7"/>
    <cellStyle name="Normal 2 4" xfId="204"/>
    <cellStyle name="Normal 2_SAR_BayHarbor_Sed_Chem_20130815_JEdit" xfId="76"/>
    <cellStyle name="Normal 3" xfId="3"/>
    <cellStyle name="Normal 3 2" xfId="4"/>
    <cellStyle name="Normal 3 3" xfId="77"/>
    <cellStyle name="Normal 3 4" xfId="102"/>
    <cellStyle name="Normal 3_SAR_Bioassessment_Chemistry 08-12-2013_RAedit" xfId="78"/>
    <cellStyle name="Normal 4" xfId="5"/>
    <cellStyle name="Normal 4 2" xfId="205"/>
    <cellStyle name="Normal 5" xfId="6"/>
    <cellStyle name="Normal 5 2" xfId="206"/>
    <cellStyle name="Normal 6" xfId="79"/>
    <cellStyle name="Normal 6 2" xfId="80"/>
    <cellStyle name="Normal 7" xfId="81"/>
    <cellStyle name="Normal 8" xfId="8"/>
    <cellStyle name="Normal 9" xfId="82"/>
    <cellStyle name="Normal_SAR_BayHarbor_Water_Tox_20130730_JEdit" xfId="103"/>
    <cellStyle name="Note 10" xfId="83"/>
    <cellStyle name="Note 2" xfId="84"/>
    <cellStyle name="Note 2 2" xfId="85"/>
    <cellStyle name="Note 2 3" xfId="207"/>
    <cellStyle name="Note 2_SAR_Bioassessment_Tox08-06-2013_RAedit" xfId="86"/>
    <cellStyle name="Note 3" xfId="87"/>
    <cellStyle name="Note 4" xfId="88"/>
    <cellStyle name="Note 5" xfId="89"/>
    <cellStyle name="Note 6" xfId="90"/>
    <cellStyle name="Note 7" xfId="91"/>
    <cellStyle name="Note 8" xfId="92"/>
    <cellStyle name="Note 9" xfId="93"/>
    <cellStyle name="Output 2" xfId="94"/>
    <cellStyle name="Output 2 2" xfId="208"/>
    <cellStyle name="Output 3" xfId="95"/>
    <cellStyle name="Output 4" xfId="209"/>
    <cellStyle name="Percent 2" xfId="96"/>
    <cellStyle name="Title 2" xfId="97"/>
    <cellStyle name="Title 2 2" xfId="210"/>
    <cellStyle name="Title 3" xfId="98"/>
    <cellStyle name="Title 4" xfId="211"/>
    <cellStyle name="Total 2" xfId="99"/>
    <cellStyle name="Total 2 2" xfId="212"/>
    <cellStyle name="Total 3" xfId="100"/>
    <cellStyle name="Total 4" xfId="2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13\SAR\SAR_MassEm_PriorityPollutants07-30-2013_RAedit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onitoring%20Programs%20Unit\von%20Bitner%20Te\2011-12%20PEA\Master%20Data\SAR_BayHarbor_Chemistry09-12-2012%20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nitoring%20Programs%20Unit\von%20Bitner%20Te\2011-12%20PEA\Master%20Data\SAR_BayHarbor_Chemistry09-12-2012%201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bellarr\Local%20Settings\Temporary%20Internet%20Files\Content.Outlook\TY7PILKP\Copy%20of%20SAR%202013%20Che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P_MassLo"/>
      <sheetName val="SVOCs"/>
      <sheetName val="Fipronil"/>
      <sheetName val="Sheet3"/>
    </sheetNames>
    <sheetDataSet>
      <sheetData sheetId="0"/>
      <sheetData sheetId="1"/>
      <sheetData sheetId="2"/>
      <sheetData sheetId="3">
        <row r="4">
          <cell r="B4">
            <v>41115.427083333336</v>
          </cell>
          <cell r="C4">
            <v>41114.442361111112</v>
          </cell>
          <cell r="D4">
            <v>41115.400694444441</v>
          </cell>
          <cell r="E4" t="str">
            <v>CICF25</v>
          </cell>
        </row>
        <row r="5">
          <cell r="B5">
            <v>41115.441666666666</v>
          </cell>
          <cell r="C5">
            <v>41114.479861111111</v>
          </cell>
          <cell r="D5">
            <v>41115.438194444447</v>
          </cell>
          <cell r="E5" t="str">
            <v>WYLSED</v>
          </cell>
        </row>
        <row r="6">
          <cell r="B6">
            <v>41115.447916666664</v>
          </cell>
          <cell r="C6">
            <v>41114.459722222222</v>
          </cell>
          <cell r="D6">
            <v>41115.418055555558</v>
          </cell>
          <cell r="E6" t="str">
            <v>BARSED</v>
          </cell>
        </row>
        <row r="7">
          <cell r="B7">
            <v>41115.458333333336</v>
          </cell>
          <cell r="C7">
            <v>41114.493750000001</v>
          </cell>
          <cell r="D7">
            <v>41115.45208333333</v>
          </cell>
          <cell r="E7" t="str">
            <v>SDMF05</v>
          </cell>
        </row>
        <row r="8">
          <cell r="B8">
            <v>41115.475694444445</v>
          </cell>
          <cell r="C8">
            <v>41114.520833333336</v>
          </cell>
          <cell r="D8">
            <v>41115.479166666664</v>
          </cell>
          <cell r="E8" t="str">
            <v>SADF01</v>
          </cell>
        </row>
        <row r="9">
          <cell r="B9">
            <v>41115.496527777781</v>
          </cell>
          <cell r="C9">
            <v>41114.545138888891</v>
          </cell>
          <cell r="D9">
            <v>41115.503472222219</v>
          </cell>
          <cell r="E9" t="str">
            <v>CMCG02</v>
          </cell>
        </row>
        <row r="10">
          <cell r="B10">
            <v>41128.393750000003</v>
          </cell>
          <cell r="C10">
            <v>41127.40625</v>
          </cell>
          <cell r="D10">
            <v>41128.364583333336</v>
          </cell>
          <cell r="E10" t="str">
            <v>BARSED</v>
          </cell>
        </row>
        <row r="11">
          <cell r="B11">
            <v>41128.408333333333</v>
          </cell>
          <cell r="C11">
            <v>41127.4375</v>
          </cell>
          <cell r="D11">
            <v>41128.395833333336</v>
          </cell>
          <cell r="E11" t="str">
            <v>WYLSED</v>
          </cell>
        </row>
        <row r="12">
          <cell r="B12">
            <v>41128.430555555555</v>
          </cell>
          <cell r="C12">
            <v>41127.477777777778</v>
          </cell>
          <cell r="D12">
            <v>41128.436111111114</v>
          </cell>
          <cell r="E12" t="str">
            <v>SDMF05</v>
          </cell>
        </row>
        <row r="13">
          <cell r="B13">
            <v>41128.45208333333</v>
          </cell>
          <cell r="C13">
            <v>41127.495833333334</v>
          </cell>
          <cell r="D13">
            <v>41128.45416666667</v>
          </cell>
          <cell r="E13" t="str">
            <v>SADF01</v>
          </cell>
        </row>
        <row r="14">
          <cell r="B14">
            <v>41128.467361111114</v>
          </cell>
          <cell r="C14">
            <v>41127.504861111112</v>
          </cell>
          <cell r="D14">
            <v>41128.463194444441</v>
          </cell>
          <cell r="E14" t="str">
            <v>CMCG02</v>
          </cell>
        </row>
        <row r="15">
          <cell r="B15">
            <v>41136.381944444445</v>
          </cell>
          <cell r="C15">
            <v>41135.43472222222</v>
          </cell>
          <cell r="D15">
            <v>41136.393055555556</v>
          </cell>
          <cell r="E15" t="str">
            <v>CICF25</v>
          </cell>
        </row>
        <row r="16">
          <cell r="B16">
            <v>41136.38958333333</v>
          </cell>
          <cell r="C16">
            <v>41135.418055555558</v>
          </cell>
          <cell r="D16">
            <v>41136.376388888886</v>
          </cell>
          <cell r="E16" t="str">
            <v>WYLSED</v>
          </cell>
        </row>
        <row r="17">
          <cell r="B17">
            <v>41136.40625</v>
          </cell>
          <cell r="C17">
            <v>41135.404861111114</v>
          </cell>
          <cell r="D17">
            <v>41136.363194444442</v>
          </cell>
          <cell r="E17" t="str">
            <v>SDMF05</v>
          </cell>
        </row>
        <row r="18">
          <cell r="B18">
            <v>41136.423611111109</v>
          </cell>
          <cell r="C18">
            <v>41135.37222222222</v>
          </cell>
          <cell r="D18">
            <v>41136.330555555556</v>
          </cell>
          <cell r="E18" t="str">
            <v>CMCG02</v>
          </cell>
        </row>
        <row r="19">
          <cell r="B19">
            <v>41163.396527777775</v>
          </cell>
          <cell r="C19">
            <v>41162.387499999997</v>
          </cell>
          <cell r="D19">
            <v>41163.345833333333</v>
          </cell>
          <cell r="E19" t="str">
            <v>CMCG02</v>
          </cell>
        </row>
        <row r="20">
          <cell r="B20">
            <v>41163.40347222222</v>
          </cell>
          <cell r="C20">
            <v>41162.386805555558</v>
          </cell>
          <cell r="D20">
            <v>41163.345138888886</v>
          </cell>
          <cell r="E20" t="str">
            <v>CICF25</v>
          </cell>
        </row>
        <row r="21">
          <cell r="B21">
            <v>41163.417361111111</v>
          </cell>
          <cell r="C21">
            <v>41162.414583333331</v>
          </cell>
          <cell r="D21">
            <v>41163.372916666667</v>
          </cell>
          <cell r="E21" t="str">
            <v>SADF01</v>
          </cell>
        </row>
        <row r="22">
          <cell r="B22">
            <v>41163.42291666667</v>
          </cell>
          <cell r="C22">
            <v>41162.411805555559</v>
          </cell>
          <cell r="D22">
            <v>41163.370138888888</v>
          </cell>
          <cell r="E22" t="str">
            <v>BARSED</v>
          </cell>
        </row>
        <row r="23">
          <cell r="B23">
            <v>41163.4375</v>
          </cell>
          <cell r="C23">
            <v>41162.443749999999</v>
          </cell>
          <cell r="D23">
            <v>41163.402083333334</v>
          </cell>
          <cell r="E23" t="str">
            <v>SDMF05</v>
          </cell>
        </row>
        <row r="24">
          <cell r="B24">
            <v>41163.452777777777</v>
          </cell>
          <cell r="C24">
            <v>41162.433333333334</v>
          </cell>
          <cell r="D24">
            <v>41163.39166666667</v>
          </cell>
          <cell r="E24" t="str">
            <v>WYLSED</v>
          </cell>
        </row>
        <row r="25">
          <cell r="B25">
            <v>41170.376388888886</v>
          </cell>
          <cell r="C25">
            <v>41169.367361111108</v>
          </cell>
          <cell r="D25">
            <v>41170.325694444444</v>
          </cell>
          <cell r="E25" t="str">
            <v>CCBA01</v>
          </cell>
        </row>
        <row r="26">
          <cell r="B26">
            <v>41170.392361111109</v>
          </cell>
          <cell r="C26">
            <v>41169.382638888892</v>
          </cell>
          <cell r="D26">
            <v>41170.34097222222</v>
          </cell>
          <cell r="E26" t="str">
            <v>FCVA03</v>
          </cell>
        </row>
        <row r="27">
          <cell r="B27">
            <v>41170.392361111109</v>
          </cell>
          <cell r="C27">
            <v>41169.382638888892</v>
          </cell>
          <cell r="D27">
            <v>41170.34097222222</v>
          </cell>
          <cell r="E27" t="str">
            <v>FCVA03</v>
          </cell>
        </row>
        <row r="28">
          <cell r="B28">
            <v>41170.40625</v>
          </cell>
          <cell r="C28">
            <v>41169.40347222222</v>
          </cell>
          <cell r="D28">
            <v>41170.361805555556</v>
          </cell>
          <cell r="E28" t="str">
            <v>CARB01</v>
          </cell>
        </row>
        <row r="29">
          <cell r="B29">
            <v>41170.416666666664</v>
          </cell>
          <cell r="C29">
            <v>41169.425000000003</v>
          </cell>
          <cell r="D29">
            <v>41170.383333333331</v>
          </cell>
          <cell r="E29" t="str">
            <v>BCC02</v>
          </cell>
        </row>
        <row r="30">
          <cell r="B30">
            <v>41170.444444444445</v>
          </cell>
          <cell r="C30">
            <v>41169.444444444445</v>
          </cell>
          <cell r="D30">
            <v>41170.402777777781</v>
          </cell>
          <cell r="E30" t="str">
            <v>EGWC05</v>
          </cell>
        </row>
        <row r="31">
          <cell r="B31">
            <v>41192.361805555556</v>
          </cell>
          <cell r="C31">
            <v>41191.422222222223</v>
          </cell>
          <cell r="D31">
            <v>41192.380555555559</v>
          </cell>
          <cell r="E31" t="str">
            <v>CICF25</v>
          </cell>
        </row>
        <row r="32">
          <cell r="B32">
            <v>41192.395833333336</v>
          </cell>
          <cell r="C32">
            <v>41192.395833333336</v>
          </cell>
          <cell r="E32" t="str">
            <v>SDMF05</v>
          </cell>
        </row>
        <row r="33">
          <cell r="B33">
            <v>41192.4375</v>
          </cell>
          <cell r="C33">
            <v>41191.404166666667</v>
          </cell>
          <cell r="D33">
            <v>41192.362500000003</v>
          </cell>
          <cell r="E33" t="str">
            <v>SADF01</v>
          </cell>
        </row>
        <row r="34">
          <cell r="B34">
            <v>41192.486111111109</v>
          </cell>
          <cell r="C34">
            <v>41191.382638888892</v>
          </cell>
          <cell r="D34">
            <v>41192.34097222222</v>
          </cell>
          <cell r="E34" t="str">
            <v>CMCG02</v>
          </cell>
        </row>
        <row r="35">
          <cell r="B35">
            <v>41192.541666666664</v>
          </cell>
          <cell r="C35">
            <v>41191.447916666664</v>
          </cell>
          <cell r="D35">
            <v>41192.40625</v>
          </cell>
          <cell r="E35" t="str">
            <v>BARSED</v>
          </cell>
        </row>
        <row r="36">
          <cell r="B36">
            <v>41192.550000000003</v>
          </cell>
          <cell r="C36">
            <v>41191.4375</v>
          </cell>
          <cell r="D36">
            <v>41192.395833333336</v>
          </cell>
          <cell r="E36" t="str">
            <v>WYLSED</v>
          </cell>
        </row>
        <row r="37">
          <cell r="B37">
            <v>41193.450694444444</v>
          </cell>
          <cell r="C37">
            <v>41193.429166666669</v>
          </cell>
          <cell r="D37">
            <v>41193.472916666666</v>
          </cell>
          <cell r="E37" t="str">
            <v>SADF01</v>
          </cell>
        </row>
        <row r="38">
          <cell r="B38">
            <v>41193.493750000001</v>
          </cell>
          <cell r="C38">
            <v>41193.109027777777</v>
          </cell>
          <cell r="D38">
            <v>41193.152777777781</v>
          </cell>
          <cell r="E38" t="str">
            <v>CMCG02</v>
          </cell>
        </row>
        <row r="39">
          <cell r="B39">
            <v>41194.421527777777</v>
          </cell>
          <cell r="C39">
            <v>41193.51458333333</v>
          </cell>
          <cell r="D39">
            <v>41194.38958333333</v>
          </cell>
          <cell r="E39" t="str">
            <v>SADF01</v>
          </cell>
        </row>
        <row r="40">
          <cell r="B40">
            <v>41194.439583333333</v>
          </cell>
          <cell r="C40">
            <v>41193.194444444445</v>
          </cell>
          <cell r="D40">
            <v>41193.944444444445</v>
          </cell>
          <cell r="E40" t="str">
            <v>CMCG02</v>
          </cell>
        </row>
        <row r="41">
          <cell r="B41">
            <v>41239.38958333333</v>
          </cell>
          <cell r="C41">
            <v>41239.38958333333</v>
          </cell>
          <cell r="E41" t="str">
            <v>CICF25</v>
          </cell>
        </row>
        <row r="42">
          <cell r="B42">
            <v>41239.4</v>
          </cell>
          <cell r="C42">
            <v>41239.453472222223</v>
          </cell>
          <cell r="D42">
            <v>41240.411805555559</v>
          </cell>
          <cell r="E42" t="str">
            <v>SDMF05</v>
          </cell>
        </row>
        <row r="43">
          <cell r="B43">
            <v>41239.420138888891</v>
          </cell>
          <cell r="C43">
            <v>41239.445833333331</v>
          </cell>
          <cell r="D43">
            <v>41240.404166666667</v>
          </cell>
          <cell r="E43" t="str">
            <v>WYLSED</v>
          </cell>
        </row>
        <row r="44">
          <cell r="B44">
            <v>41239.447916666664</v>
          </cell>
          <cell r="C44">
            <v>41239.495138888888</v>
          </cell>
          <cell r="D44">
            <v>41240.453472222223</v>
          </cell>
          <cell r="E44" t="str">
            <v>SADF01</v>
          </cell>
        </row>
        <row r="45">
          <cell r="B45">
            <v>41239.452777777777</v>
          </cell>
          <cell r="C45">
            <v>41239.487500000003</v>
          </cell>
          <cell r="D45">
            <v>41240.445833333331</v>
          </cell>
          <cell r="E45" t="str">
            <v>BARSED</v>
          </cell>
        </row>
        <row r="46">
          <cell r="B46">
            <v>41239.466666666667</v>
          </cell>
          <cell r="C46">
            <v>41239.495138888888</v>
          </cell>
          <cell r="D46">
            <v>41240.453472222223</v>
          </cell>
          <cell r="E46" t="str">
            <v>CMCG02</v>
          </cell>
        </row>
        <row r="47">
          <cell r="B47">
            <v>41242.37222222222</v>
          </cell>
          <cell r="C47">
            <v>41242.142361111109</v>
          </cell>
          <cell r="D47">
            <v>41242.184027777781</v>
          </cell>
          <cell r="E47" t="str">
            <v>CICF25</v>
          </cell>
        </row>
        <row r="48">
          <cell r="B48">
            <v>41242.394444444442</v>
          </cell>
          <cell r="C48">
            <v>41242.25277777778</v>
          </cell>
          <cell r="D48">
            <v>41242.294444444444</v>
          </cell>
          <cell r="E48" t="str">
            <v>BARSED</v>
          </cell>
        </row>
        <row r="49">
          <cell r="B49">
            <v>41242.407638888886</v>
          </cell>
          <cell r="C49">
            <v>41242.161805555559</v>
          </cell>
          <cell r="D49">
            <v>41242.203472222223</v>
          </cell>
          <cell r="E49" t="str">
            <v>SADF01</v>
          </cell>
        </row>
        <row r="50">
          <cell r="B50">
            <v>41242.426388888889</v>
          </cell>
          <cell r="C50">
            <v>41242.098611111112</v>
          </cell>
          <cell r="D50">
            <v>41242.140277777777</v>
          </cell>
          <cell r="E50" t="str">
            <v>CMCG02</v>
          </cell>
        </row>
        <row r="51">
          <cell r="B51">
            <v>41243.36041666667</v>
          </cell>
          <cell r="C51">
            <v>41242.223611111112</v>
          </cell>
          <cell r="D51">
            <v>41243.140277777777</v>
          </cell>
          <cell r="E51" t="str">
            <v>CMCG02</v>
          </cell>
        </row>
        <row r="52">
          <cell r="B52">
            <v>41243.361111111109</v>
          </cell>
          <cell r="C52">
            <v>41242.37777777778</v>
          </cell>
          <cell r="D52">
            <v>41243.294444444444</v>
          </cell>
          <cell r="E52" t="str">
            <v>BARSED</v>
          </cell>
        </row>
        <row r="53">
          <cell r="B53">
            <v>41243.363888888889</v>
          </cell>
          <cell r="C53">
            <v>41242.42291666667</v>
          </cell>
          <cell r="D53">
            <v>41242.464583333334</v>
          </cell>
          <cell r="E53" t="str">
            <v>SDMF05</v>
          </cell>
        </row>
        <row r="54">
          <cell r="B54">
            <v>41243.377083333333</v>
          </cell>
          <cell r="C54">
            <v>41242.286805555559</v>
          </cell>
          <cell r="D54">
            <v>41243.203472222223</v>
          </cell>
          <cell r="E54" t="str">
            <v>SADF01</v>
          </cell>
        </row>
        <row r="55">
          <cell r="B55">
            <v>41243.395833333336</v>
          </cell>
          <cell r="C55">
            <v>41242.267361111109</v>
          </cell>
          <cell r="D55">
            <v>41243.184027777781</v>
          </cell>
          <cell r="E55" t="str">
            <v>CICF25</v>
          </cell>
        </row>
        <row r="56">
          <cell r="B56">
            <v>41243.395833333336</v>
          </cell>
          <cell r="C56">
            <v>41242.549305555556</v>
          </cell>
          <cell r="D56">
            <v>41243.46597222222</v>
          </cell>
          <cell r="E56" t="str">
            <v>SDMF05</v>
          </cell>
        </row>
        <row r="57">
          <cell r="B57">
            <v>41245.354861111111</v>
          </cell>
          <cell r="C57">
            <v>41243.517361111109</v>
          </cell>
          <cell r="D57">
            <v>41245.434027777781</v>
          </cell>
          <cell r="E57" t="str">
            <v>CICF25</v>
          </cell>
        </row>
        <row r="58">
          <cell r="B58">
            <v>41245.354861111111</v>
          </cell>
          <cell r="C58">
            <v>41243.517361111109</v>
          </cell>
          <cell r="D58">
            <v>41245.434027777781</v>
          </cell>
          <cell r="E58" t="str">
            <v>CICF25</v>
          </cell>
        </row>
        <row r="59">
          <cell r="B59">
            <v>41245.354861111111</v>
          </cell>
          <cell r="C59">
            <v>41243.549305555556</v>
          </cell>
          <cell r="D59">
            <v>41245.299305555556</v>
          </cell>
          <cell r="E59" t="str">
            <v>SDMF05</v>
          </cell>
        </row>
        <row r="60">
          <cell r="B60">
            <v>41245.368750000001</v>
          </cell>
          <cell r="C60">
            <v>41243.37777777778</v>
          </cell>
          <cell r="D60">
            <v>41245.37777777778</v>
          </cell>
          <cell r="E60" t="str">
            <v>BARSED</v>
          </cell>
        </row>
        <row r="61">
          <cell r="B61">
            <v>41245.375694444447</v>
          </cell>
          <cell r="C61">
            <v>41244.144444444442</v>
          </cell>
          <cell r="D61">
            <v>41245.061111111114</v>
          </cell>
          <cell r="E61" t="str">
            <v>WYLSED</v>
          </cell>
        </row>
        <row r="62">
          <cell r="B62">
            <v>41245.376388888886</v>
          </cell>
          <cell r="C62">
            <v>41244.019444444442</v>
          </cell>
          <cell r="D62">
            <v>41244.061111111114</v>
          </cell>
          <cell r="E62" t="str">
            <v>WYLSED</v>
          </cell>
        </row>
        <row r="63">
          <cell r="B63">
            <v>41245.377083333333</v>
          </cell>
          <cell r="C63">
            <v>41243.286805555559</v>
          </cell>
          <cell r="D63">
            <v>41244.620138888888</v>
          </cell>
          <cell r="E63" t="str">
            <v>SADF01</v>
          </cell>
        </row>
        <row r="64">
          <cell r="B64">
            <v>41245.396527777775</v>
          </cell>
          <cell r="C64">
            <v>41243.223611111112</v>
          </cell>
          <cell r="D64">
            <v>41244.056944444441</v>
          </cell>
          <cell r="E64" t="str">
            <v>CMCG02</v>
          </cell>
        </row>
        <row r="65">
          <cell r="B65">
            <v>41247.438194444447</v>
          </cell>
          <cell r="C65">
            <v>41245.144444444442</v>
          </cell>
          <cell r="D65">
            <v>41247.311111111114</v>
          </cell>
          <cell r="E65" t="str">
            <v>WYLSED</v>
          </cell>
        </row>
        <row r="66">
          <cell r="B66">
            <v>41254.413194444445</v>
          </cell>
          <cell r="C66">
            <v>41253.441666666666</v>
          </cell>
          <cell r="D66">
            <v>41254.400000000001</v>
          </cell>
          <cell r="E66" t="str">
            <v>CICF25</v>
          </cell>
        </row>
        <row r="67">
          <cell r="B67">
            <v>41254.434027777781</v>
          </cell>
          <cell r="C67">
            <v>41253.456944444442</v>
          </cell>
          <cell r="D67">
            <v>41254.415277777778</v>
          </cell>
          <cell r="E67" t="str">
            <v>BARSED</v>
          </cell>
        </row>
        <row r="68">
          <cell r="B68">
            <v>41254.444444444445</v>
          </cell>
          <cell r="C68">
            <v>41253.470833333333</v>
          </cell>
          <cell r="D68">
            <v>41254.429166666669</v>
          </cell>
          <cell r="E68" t="str">
            <v>WYLSED</v>
          </cell>
        </row>
        <row r="69">
          <cell r="B69">
            <v>41254.458333333336</v>
          </cell>
          <cell r="C69">
            <v>41253.418055555558</v>
          </cell>
          <cell r="D69">
            <v>41254.376388888886</v>
          </cell>
          <cell r="E69" t="str">
            <v>SDMF05</v>
          </cell>
        </row>
        <row r="70">
          <cell r="B70">
            <v>41254.475694444445</v>
          </cell>
          <cell r="C70">
            <v>41253.438194444447</v>
          </cell>
          <cell r="D70">
            <v>41254.396527777775</v>
          </cell>
          <cell r="E70" t="str">
            <v>SADF01</v>
          </cell>
        </row>
        <row r="71">
          <cell r="B71">
            <v>41254.489583333336</v>
          </cell>
          <cell r="C71">
            <v>41253.459027777775</v>
          </cell>
          <cell r="D71">
            <v>41254.417361111111</v>
          </cell>
          <cell r="E71" t="str">
            <v>CMCG02</v>
          </cell>
        </row>
        <row r="72">
          <cell r="B72">
            <v>41297.445138888892</v>
          </cell>
          <cell r="C72">
            <v>41296.438194444447</v>
          </cell>
          <cell r="D72">
            <v>41297.396527777775</v>
          </cell>
          <cell r="E72" t="str">
            <v>CICF25</v>
          </cell>
        </row>
        <row r="73">
          <cell r="B73">
            <v>41297.447222222225</v>
          </cell>
          <cell r="C73">
            <v>41296.459027777775</v>
          </cell>
          <cell r="D73">
            <v>41297.417361111111</v>
          </cell>
          <cell r="E73" t="str">
            <v>BARSED</v>
          </cell>
        </row>
        <row r="74">
          <cell r="B74">
            <v>41297.465277777781</v>
          </cell>
          <cell r="C74">
            <v>41296.420138888891</v>
          </cell>
          <cell r="D74">
            <v>41297.378472222219</v>
          </cell>
          <cell r="E74" t="str">
            <v>WYLSED</v>
          </cell>
        </row>
        <row r="75">
          <cell r="B75">
            <v>41297.479166666664</v>
          </cell>
          <cell r="C75">
            <v>41296.448611111111</v>
          </cell>
          <cell r="D75">
            <v>41297.406944444447</v>
          </cell>
          <cell r="E75" t="str">
            <v>SDMF05</v>
          </cell>
        </row>
        <row r="76">
          <cell r="B76">
            <v>41297.493055555555</v>
          </cell>
          <cell r="C76">
            <v>41296.470833333333</v>
          </cell>
          <cell r="D76">
            <v>41297.429166666669</v>
          </cell>
          <cell r="E76" t="str">
            <v>SADF01</v>
          </cell>
        </row>
        <row r="77">
          <cell r="B77">
            <v>41297.510416666664</v>
          </cell>
          <cell r="C77">
            <v>41296.488888888889</v>
          </cell>
          <cell r="D77">
            <v>41297.447222222225</v>
          </cell>
          <cell r="E77" t="str">
            <v>CMCG02</v>
          </cell>
        </row>
        <row r="78">
          <cell r="B78">
            <v>41325.390972222223</v>
          </cell>
          <cell r="C78">
            <v>41324.990972222222</v>
          </cell>
          <cell r="D78">
            <v>41325.032638888886</v>
          </cell>
          <cell r="E78" t="str">
            <v>EGWC05</v>
          </cell>
        </row>
        <row r="79">
          <cell r="B79">
            <v>41325.418749999997</v>
          </cell>
          <cell r="C79">
            <v>41324.897916666669</v>
          </cell>
          <cell r="D79">
            <v>41324.939583333333</v>
          </cell>
          <cell r="E79" t="str">
            <v>FCVA03</v>
          </cell>
        </row>
        <row r="80">
          <cell r="B80">
            <v>41325.463888888888</v>
          </cell>
          <cell r="C80">
            <v>41324.918749999997</v>
          </cell>
          <cell r="D80">
            <v>41324.960416666669</v>
          </cell>
          <cell r="E80" t="str">
            <v>CARB01</v>
          </cell>
        </row>
        <row r="81">
          <cell r="B81">
            <v>41326.418055555558</v>
          </cell>
          <cell r="C81">
            <v>41325.023611111108</v>
          </cell>
          <cell r="D81">
            <v>41325.94027777778</v>
          </cell>
          <cell r="E81" t="str">
            <v>FCVA03</v>
          </cell>
        </row>
        <row r="82">
          <cell r="B82">
            <v>41326.444444444445</v>
          </cell>
          <cell r="C82">
            <v>41325.044444444444</v>
          </cell>
          <cell r="D82">
            <v>41325.961111111108</v>
          </cell>
          <cell r="E82" t="str">
            <v>CARB01</v>
          </cell>
        </row>
        <row r="83">
          <cell r="B83">
            <v>41326.486111111109</v>
          </cell>
          <cell r="C83">
            <v>41325.115972222222</v>
          </cell>
          <cell r="D83">
            <v>41326.032638888886</v>
          </cell>
          <cell r="E83" t="str">
            <v>EGWC05</v>
          </cell>
        </row>
        <row r="84">
          <cell r="B84">
            <v>41331.390972222223</v>
          </cell>
          <cell r="C84">
            <v>41330.424305555556</v>
          </cell>
          <cell r="D84">
            <v>41331.382638888892</v>
          </cell>
          <cell r="E84" t="str">
            <v>CICF25</v>
          </cell>
        </row>
        <row r="85">
          <cell r="B85">
            <v>41331.409722222219</v>
          </cell>
          <cell r="C85">
            <v>41330.447222222225</v>
          </cell>
          <cell r="D85">
            <v>41331.405555555553</v>
          </cell>
          <cell r="E85" t="str">
            <v>BARSED</v>
          </cell>
        </row>
        <row r="86">
          <cell r="B86">
            <v>41331.414583333331</v>
          </cell>
          <cell r="C86">
            <v>41330.438194444447</v>
          </cell>
          <cell r="D86">
            <v>41331.396527777775</v>
          </cell>
          <cell r="E86" t="str">
            <v>WYLSED</v>
          </cell>
        </row>
        <row r="87">
          <cell r="B87">
            <v>41331.4375</v>
          </cell>
          <cell r="C87">
            <v>41330.466666666667</v>
          </cell>
          <cell r="D87">
            <v>41331.425000000003</v>
          </cell>
          <cell r="E87" t="str">
            <v>SDMF05</v>
          </cell>
        </row>
        <row r="88">
          <cell r="B88">
            <v>41331.45208333333</v>
          </cell>
          <cell r="C88">
            <v>41330.479861111111</v>
          </cell>
          <cell r="D88">
            <v>41331.438194444447</v>
          </cell>
          <cell r="E88" t="str">
            <v>SADF01</v>
          </cell>
        </row>
        <row r="89">
          <cell r="B89">
            <v>41331.464583333334</v>
          </cell>
          <cell r="C89">
            <v>41330.493055555555</v>
          </cell>
          <cell r="D89">
            <v>41331.451388888891</v>
          </cell>
          <cell r="E89" t="str">
            <v>CMCG02</v>
          </cell>
        </row>
        <row r="90">
          <cell r="B90">
            <v>41346.454861111109</v>
          </cell>
          <cell r="C90">
            <v>41345.518055555556</v>
          </cell>
          <cell r="D90">
            <v>41346.476388888892</v>
          </cell>
          <cell r="E90" t="str">
            <v>CMCG02</v>
          </cell>
        </row>
        <row r="91">
          <cell r="B91">
            <v>41346.470138888886</v>
          </cell>
          <cell r="C91">
            <v>41345.502083333333</v>
          </cell>
          <cell r="D91">
            <v>41346.460416666669</v>
          </cell>
          <cell r="E91" t="str">
            <v>SDMF05</v>
          </cell>
        </row>
        <row r="92">
          <cell r="B92">
            <v>41346.486111111109</v>
          </cell>
          <cell r="C92">
            <v>41345.474305555559</v>
          </cell>
          <cell r="D92">
            <v>41346.460416666669</v>
          </cell>
          <cell r="E92" t="str">
            <v>WYLSED</v>
          </cell>
        </row>
        <row r="93">
          <cell r="B93">
            <v>41352.421527777777</v>
          </cell>
          <cell r="C93">
            <v>41351.303472222222</v>
          </cell>
          <cell r="D93">
            <v>41352.261805555558</v>
          </cell>
          <cell r="E93" t="str">
            <v>CICF25</v>
          </cell>
        </row>
        <row r="94">
          <cell r="B94">
            <v>41352.422222222223</v>
          </cell>
          <cell r="C94">
            <v>41351.43472222222</v>
          </cell>
          <cell r="D94">
            <v>41352.393055555556</v>
          </cell>
          <cell r="E94" t="str">
            <v>SDMF05</v>
          </cell>
        </row>
        <row r="95">
          <cell r="B95">
            <v>41352.431944444441</v>
          </cell>
          <cell r="C95">
            <v>41351.324999999997</v>
          </cell>
          <cell r="D95">
            <v>41352.283333333333</v>
          </cell>
          <cell r="E95" t="str">
            <v>BARSED</v>
          </cell>
        </row>
        <row r="96">
          <cell r="B96">
            <v>41352.458333333336</v>
          </cell>
          <cell r="C96">
            <v>41351.382638888892</v>
          </cell>
          <cell r="D96">
            <v>41352.34097222222</v>
          </cell>
          <cell r="E96" t="str">
            <v>WYLSED</v>
          </cell>
        </row>
        <row r="97">
          <cell r="B97">
            <v>41352.459722222222</v>
          </cell>
          <cell r="C97">
            <v>41351.43472222222</v>
          </cell>
          <cell r="D97">
            <v>41352.393055555556</v>
          </cell>
          <cell r="E97" t="str">
            <v>SADF01</v>
          </cell>
        </row>
        <row r="98">
          <cell r="B98">
            <v>41352.496527777781</v>
          </cell>
          <cell r="C98">
            <v>41351.455555555556</v>
          </cell>
          <cell r="D98">
            <v>41352.413888888892</v>
          </cell>
          <cell r="E98" t="str">
            <v>CMCG02</v>
          </cell>
        </row>
        <row r="99">
          <cell r="B99">
            <v>41373.414583333331</v>
          </cell>
          <cell r="C99">
            <v>41372.378472222219</v>
          </cell>
          <cell r="D99">
            <v>41373.336805555555</v>
          </cell>
          <cell r="E99" t="str">
            <v>CICF25</v>
          </cell>
        </row>
        <row r="100">
          <cell r="B100">
            <v>41373.434027777781</v>
          </cell>
          <cell r="C100">
            <v>41372.393750000003</v>
          </cell>
          <cell r="D100">
            <v>41373.352083333331</v>
          </cell>
          <cell r="E100" t="str">
            <v>BARSED</v>
          </cell>
        </row>
        <row r="101">
          <cell r="B101">
            <v>41373.443749999999</v>
          </cell>
          <cell r="C101">
            <v>41372.412499999999</v>
          </cell>
          <cell r="D101">
            <v>41373.370833333334</v>
          </cell>
          <cell r="E101" t="str">
            <v>WYLSED</v>
          </cell>
        </row>
        <row r="102">
          <cell r="B102">
            <v>41373.461805555555</v>
          </cell>
          <cell r="C102">
            <v>41372.4375</v>
          </cell>
          <cell r="D102">
            <v>41373.395833333336</v>
          </cell>
          <cell r="E102" t="str">
            <v>SDMF05</v>
          </cell>
        </row>
        <row r="103">
          <cell r="B103">
            <v>41373.479166666664</v>
          </cell>
          <cell r="C103">
            <v>41372.454861111109</v>
          </cell>
          <cell r="D103">
            <v>41373.413194444445</v>
          </cell>
          <cell r="E103" t="str">
            <v>SADF01</v>
          </cell>
        </row>
        <row r="104">
          <cell r="B104">
            <v>41373.496527777781</v>
          </cell>
          <cell r="C104">
            <v>41372.470833333333</v>
          </cell>
          <cell r="D104">
            <v>41373.429166666669</v>
          </cell>
          <cell r="E104" t="str">
            <v>CMCG02</v>
          </cell>
        </row>
        <row r="105">
          <cell r="B105">
            <v>41409.427083333336</v>
          </cell>
          <cell r="C105">
            <v>41408.495138888888</v>
          </cell>
          <cell r="D105">
            <v>41409.425694444442</v>
          </cell>
          <cell r="E105" t="str">
            <v>SADF01</v>
          </cell>
        </row>
        <row r="106">
          <cell r="B106">
            <v>41409.438194444447</v>
          </cell>
          <cell r="C106">
            <v>41408.513888888891</v>
          </cell>
          <cell r="D106">
            <v>41409.436805555553</v>
          </cell>
          <cell r="E106" t="str">
            <v>CMCG02</v>
          </cell>
        </row>
        <row r="107">
          <cell r="B107">
            <v>41409.458333333336</v>
          </cell>
          <cell r="C107">
            <v>41408.469444444447</v>
          </cell>
          <cell r="D107">
            <v>41409.427777777775</v>
          </cell>
          <cell r="E107" t="str">
            <v>SDMF05</v>
          </cell>
        </row>
        <row r="108">
          <cell r="B108">
            <v>41409.46875</v>
          </cell>
          <cell r="C108">
            <v>41408.436805555553</v>
          </cell>
          <cell r="D108">
            <v>41409.395138888889</v>
          </cell>
          <cell r="E108" t="str">
            <v>WYLSED</v>
          </cell>
        </row>
        <row r="109">
          <cell r="B109">
            <v>41409.477777777778</v>
          </cell>
          <cell r="C109">
            <v>41408.424305555556</v>
          </cell>
          <cell r="D109">
            <v>41409.382638888892</v>
          </cell>
          <cell r="E109" t="str">
            <v>BARSED</v>
          </cell>
        </row>
        <row r="110">
          <cell r="B110">
            <v>41409.496527777781</v>
          </cell>
          <cell r="C110">
            <v>41408.402777777781</v>
          </cell>
          <cell r="D110">
            <v>41409.361111111109</v>
          </cell>
          <cell r="E110" t="str">
            <v>CICF25</v>
          </cell>
        </row>
        <row r="111">
          <cell r="B111">
            <v>41422.379166666666</v>
          </cell>
          <cell r="C111">
            <v>41422.390277777777</v>
          </cell>
          <cell r="D111">
            <v>41423.348611111112</v>
          </cell>
          <cell r="E111" t="str">
            <v>CCBA01</v>
          </cell>
        </row>
        <row r="112">
          <cell r="B112">
            <v>41422.394444444442</v>
          </cell>
          <cell r="C112">
            <v>41422.404166666667</v>
          </cell>
          <cell r="D112">
            <v>41423.362500000003</v>
          </cell>
          <cell r="E112" t="str">
            <v>FCVA03</v>
          </cell>
        </row>
        <row r="113">
          <cell r="B113">
            <v>41422.397222222222</v>
          </cell>
          <cell r="C113">
            <v>41422.400694444441</v>
          </cell>
          <cell r="D113">
            <v>41423.359027777777</v>
          </cell>
          <cell r="E113" t="str">
            <v>BCC02</v>
          </cell>
        </row>
        <row r="114">
          <cell r="B114">
            <v>41422.417361111111</v>
          </cell>
          <cell r="C114">
            <v>41422.429166666669</v>
          </cell>
          <cell r="D114">
            <v>41423.387499999997</v>
          </cell>
          <cell r="E114" t="str">
            <v>CARB01</v>
          </cell>
        </row>
        <row r="115">
          <cell r="B115">
            <v>41422.417361111111</v>
          </cell>
          <cell r="C115">
            <v>41422.429166666669</v>
          </cell>
          <cell r="D115">
            <v>41423.387499999997</v>
          </cell>
          <cell r="E115" t="str">
            <v>CARB01</v>
          </cell>
        </row>
        <row r="116">
          <cell r="B116">
            <v>41422.417361111111</v>
          </cell>
          <cell r="C116">
            <v>41422.423611111109</v>
          </cell>
          <cell r="D116">
            <v>41423.381944444445</v>
          </cell>
          <cell r="E116" t="str">
            <v>EGWC05</v>
          </cell>
        </row>
        <row r="117">
          <cell r="B117">
            <v>41443.397222222222</v>
          </cell>
          <cell r="C117">
            <v>41442.413888888892</v>
          </cell>
          <cell r="D117">
            <v>41443.37222222222</v>
          </cell>
          <cell r="E117" t="str">
            <v>CICF25</v>
          </cell>
        </row>
        <row r="118">
          <cell r="B118">
            <v>41443.418055555558</v>
          </cell>
          <cell r="C118">
            <v>41442.434027777781</v>
          </cell>
          <cell r="D118">
            <v>41443.392361111109</v>
          </cell>
          <cell r="E118" t="str">
            <v>BARSED</v>
          </cell>
        </row>
        <row r="119">
          <cell r="B119">
            <v>41443.418055555558</v>
          </cell>
          <cell r="C119">
            <v>41442.434027777781</v>
          </cell>
          <cell r="D119">
            <v>41443.392361111109</v>
          </cell>
          <cell r="E119" t="str">
            <v>BARSED</v>
          </cell>
        </row>
        <row r="120">
          <cell r="B120">
            <v>41443.442361111112</v>
          </cell>
          <cell r="C120">
            <v>41442.45416666667</v>
          </cell>
          <cell r="D120">
            <v>41443.40625</v>
          </cell>
          <cell r="E120" t="str">
            <v>WYLSED</v>
          </cell>
        </row>
        <row r="121">
          <cell r="B121">
            <v>41443.461111111108</v>
          </cell>
          <cell r="C121">
            <v>41442.429166666669</v>
          </cell>
          <cell r="D121">
            <v>41443.387499999997</v>
          </cell>
          <cell r="E121" t="str">
            <v>SDMF05</v>
          </cell>
        </row>
        <row r="122">
          <cell r="B122">
            <v>41443.498611111114</v>
          </cell>
          <cell r="C122">
            <v>41442.449999999997</v>
          </cell>
          <cell r="D122">
            <v>41443.408333333333</v>
          </cell>
          <cell r="E122" t="str">
            <v>SADF01</v>
          </cell>
        </row>
        <row r="123">
          <cell r="B123">
            <v>41443.513888888891</v>
          </cell>
          <cell r="C123">
            <v>41442.46597222222</v>
          </cell>
          <cell r="D123">
            <v>41443.424305555556</v>
          </cell>
          <cell r="E123" t="str">
            <v>CMCG02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6)"/>
      <sheetName val="Sheet1 (5)"/>
      <sheetName val="Sheet1 (4)"/>
      <sheetName val="Sheet1 (3)"/>
      <sheetName val="Sheet1 (2)"/>
      <sheetName val="Sheet2"/>
      <sheetName val="Sheet1"/>
      <sheetName val="Sheet3 (2)"/>
      <sheetName val="Sheet3"/>
      <sheetName val="Sheet2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B18">
            <v>40745.529166666667</v>
          </cell>
          <cell r="C18" t="str">
            <v>SW</v>
          </cell>
          <cell r="D18" t="str">
            <v>FIELD</v>
          </cell>
          <cell r="E18" t="str">
            <v>DO</v>
          </cell>
          <cell r="F18" t="str">
            <v>Bottom</v>
          </cell>
          <cell r="G18">
            <v>6.65</v>
          </cell>
          <cell r="H18">
            <v>49841</v>
          </cell>
          <cell r="I18">
            <v>8.15</v>
          </cell>
          <cell r="J18">
            <v>19.52</v>
          </cell>
        </row>
        <row r="19">
          <cell r="B19">
            <v>40780.488888888889</v>
          </cell>
          <cell r="C19" t="str">
            <v>SW</v>
          </cell>
          <cell r="D19" t="str">
            <v>FIELD</v>
          </cell>
          <cell r="E19" t="str">
            <v>DO</v>
          </cell>
          <cell r="F19" t="str">
            <v>Bottom</v>
          </cell>
          <cell r="G19">
            <v>6.76</v>
          </cell>
          <cell r="H19">
            <v>54194</v>
          </cell>
          <cell r="I19">
            <v>8.33</v>
          </cell>
          <cell r="J19">
            <v>17.12</v>
          </cell>
        </row>
        <row r="20">
          <cell r="B20">
            <v>40892.482638888891</v>
          </cell>
          <cell r="C20" t="str">
            <v>SW</v>
          </cell>
          <cell r="D20" t="str">
            <v>FIELD</v>
          </cell>
          <cell r="E20" t="str">
            <v>DO</v>
          </cell>
          <cell r="F20" t="str">
            <v>Bottom</v>
          </cell>
          <cell r="G20">
            <v>10.050000000000001</v>
          </cell>
          <cell r="H20">
            <v>49223</v>
          </cell>
          <cell r="I20">
            <v>8.49</v>
          </cell>
          <cell r="J20">
            <v>14.8</v>
          </cell>
        </row>
        <row r="21">
          <cell r="B21">
            <v>40898.519444444442</v>
          </cell>
          <cell r="C21" t="str">
            <v>SW</v>
          </cell>
          <cell r="D21" t="str">
            <v>FIELD</v>
          </cell>
          <cell r="E21" t="str">
            <v>DO</v>
          </cell>
          <cell r="F21" t="str">
            <v>Bottom</v>
          </cell>
          <cell r="G21">
            <v>8.5</v>
          </cell>
          <cell r="H21">
            <v>46263</v>
          </cell>
          <cell r="I21">
            <v>8.23</v>
          </cell>
          <cell r="J21">
            <v>14.04</v>
          </cell>
        </row>
        <row r="22">
          <cell r="B22">
            <v>40920.40625</v>
          </cell>
          <cell r="C22" t="str">
            <v>SW</v>
          </cell>
          <cell r="D22" t="str">
            <v>FIELD</v>
          </cell>
          <cell r="E22" t="str">
            <v>DO</v>
          </cell>
          <cell r="F22" t="str">
            <v>Bottom</v>
          </cell>
          <cell r="G22">
            <v>9.34</v>
          </cell>
          <cell r="H22">
            <v>47337</v>
          </cell>
          <cell r="I22">
            <v>8.24</v>
          </cell>
          <cell r="J22">
            <v>14.37</v>
          </cell>
        </row>
        <row r="23">
          <cell r="B23">
            <v>40961.534722222219</v>
          </cell>
          <cell r="C23" t="str">
            <v>SW</v>
          </cell>
          <cell r="D23" t="str">
            <v>FIELD</v>
          </cell>
          <cell r="E23" t="str">
            <v>DO</v>
          </cell>
          <cell r="F23" t="str">
            <v>Bottom</v>
          </cell>
          <cell r="G23">
            <v>6.9</v>
          </cell>
          <cell r="H23">
            <v>50860</v>
          </cell>
          <cell r="I23">
            <v>7.82</v>
          </cell>
          <cell r="J23">
            <v>15.03</v>
          </cell>
        </row>
        <row r="24">
          <cell r="B24">
            <v>41003.404861111114</v>
          </cell>
          <cell r="C24" t="str">
            <v>SW</v>
          </cell>
          <cell r="D24" t="str">
            <v>FIELD</v>
          </cell>
          <cell r="E24" t="str">
            <v>DO</v>
          </cell>
          <cell r="F24" t="str">
            <v>Bottom</v>
          </cell>
          <cell r="G24">
            <v>7.45</v>
          </cell>
          <cell r="H24">
            <v>51499</v>
          </cell>
          <cell r="I24">
            <v>8.52</v>
          </cell>
          <cell r="J24">
            <v>14.64</v>
          </cell>
        </row>
        <row r="25">
          <cell r="B25">
            <v>41067.388888888891</v>
          </cell>
          <cell r="C25" t="str">
            <v>SW</v>
          </cell>
          <cell r="D25" t="str">
            <v>FIELD</v>
          </cell>
          <cell r="E25" t="str">
            <v>DO</v>
          </cell>
          <cell r="F25" t="str">
            <v>Bottom</v>
          </cell>
          <cell r="G25">
            <v>4.3899999999999997</v>
          </cell>
          <cell r="H25">
            <v>50020</v>
          </cell>
          <cell r="I25">
            <v>8.34</v>
          </cell>
          <cell r="J25">
            <v>19.670000000000002</v>
          </cell>
        </row>
        <row r="26">
          <cell r="B26">
            <v>40890.553472222222</v>
          </cell>
          <cell r="C26" t="str">
            <v>SW</v>
          </cell>
          <cell r="D26" t="str">
            <v>FIELD</v>
          </cell>
          <cell r="E26" t="str">
            <v>DO</v>
          </cell>
          <cell r="F26" t="str">
            <v>Bottom</v>
          </cell>
          <cell r="G26">
            <v>8.99</v>
          </cell>
          <cell r="H26">
            <v>46746</v>
          </cell>
          <cell r="I26">
            <v>8.23</v>
          </cell>
          <cell r="J26">
            <v>14.47</v>
          </cell>
        </row>
        <row r="27">
          <cell r="B27">
            <v>40920.446527777778</v>
          </cell>
          <cell r="C27" t="str">
            <v>SW</v>
          </cell>
          <cell r="D27" t="str">
            <v>FIELD</v>
          </cell>
          <cell r="E27" t="str">
            <v>DO</v>
          </cell>
          <cell r="F27" t="str">
            <v>Bottom</v>
          </cell>
          <cell r="G27">
            <v>9.1199999999999992</v>
          </cell>
          <cell r="H27">
            <v>47364</v>
          </cell>
          <cell r="I27">
            <v>8.19</v>
          </cell>
          <cell r="J27">
            <v>14.61</v>
          </cell>
        </row>
        <row r="28">
          <cell r="B28">
            <v>41003.4375</v>
          </cell>
          <cell r="C28" t="str">
            <v>SW</v>
          </cell>
          <cell r="D28" t="str">
            <v>FIELD</v>
          </cell>
          <cell r="E28" t="str">
            <v>DO</v>
          </cell>
          <cell r="F28" t="str">
            <v>Bottom</v>
          </cell>
          <cell r="G28">
            <v>6.74</v>
          </cell>
          <cell r="H28">
            <v>54555</v>
          </cell>
          <cell r="I28">
            <v>8.49</v>
          </cell>
          <cell r="J28">
            <v>14.14</v>
          </cell>
        </row>
        <row r="29">
          <cell r="B29">
            <v>41067.436111111114</v>
          </cell>
          <cell r="C29" t="str">
            <v>SW</v>
          </cell>
          <cell r="D29" t="str">
            <v>FIELD</v>
          </cell>
          <cell r="E29" t="str">
            <v>DO</v>
          </cell>
          <cell r="F29" t="str">
            <v>Bottom</v>
          </cell>
          <cell r="G29">
            <v>5.72</v>
          </cell>
          <cell r="H29">
            <v>50919</v>
          </cell>
          <cell r="I29">
            <v>8.6999999999999993</v>
          </cell>
          <cell r="J29">
            <v>17.86</v>
          </cell>
        </row>
        <row r="38">
          <cell r="B38">
            <v>40745.51458333333</v>
          </cell>
          <cell r="C38" t="str">
            <v>SW</v>
          </cell>
          <cell r="D38" t="str">
            <v>FIELD</v>
          </cell>
          <cell r="E38" t="str">
            <v>DO</v>
          </cell>
          <cell r="F38" t="str">
            <v>Bottom</v>
          </cell>
          <cell r="G38">
            <v>7.73</v>
          </cell>
          <cell r="H38">
            <v>49263</v>
          </cell>
          <cell r="I38">
            <v>8.15</v>
          </cell>
          <cell r="J38">
            <v>20.66</v>
          </cell>
        </row>
        <row r="39">
          <cell r="B39">
            <v>40780.36041666667</v>
          </cell>
          <cell r="C39" t="str">
            <v>SW</v>
          </cell>
          <cell r="D39" t="str">
            <v>FIELD</v>
          </cell>
          <cell r="E39" t="str">
            <v>DO</v>
          </cell>
          <cell r="F39" t="str">
            <v>Bottom</v>
          </cell>
          <cell r="G39">
            <v>7.6</v>
          </cell>
          <cell r="H39">
            <v>51662</v>
          </cell>
          <cell r="I39">
            <v>8.5</v>
          </cell>
          <cell r="J39">
            <v>21.07</v>
          </cell>
        </row>
        <row r="40">
          <cell r="B40">
            <v>40890.493055555555</v>
          </cell>
          <cell r="C40" t="str">
            <v>SW</v>
          </cell>
          <cell r="D40" t="str">
            <v>FIELD</v>
          </cell>
          <cell r="E40" t="str">
            <v>DO</v>
          </cell>
          <cell r="F40" t="str">
            <v>Bottom</v>
          </cell>
          <cell r="G40">
            <v>9.75</v>
          </cell>
          <cell r="H40">
            <v>46184</v>
          </cell>
          <cell r="I40">
            <v>8.3000000000000007</v>
          </cell>
          <cell r="J40">
            <v>14.04</v>
          </cell>
        </row>
        <row r="41">
          <cell r="B41">
            <v>40892.46597222222</v>
          </cell>
          <cell r="C41" t="str">
            <v>SW</v>
          </cell>
          <cell r="D41" t="str">
            <v>FIELD</v>
          </cell>
          <cell r="E41" t="str">
            <v>DO</v>
          </cell>
          <cell r="F41" t="str">
            <v>Bottom</v>
          </cell>
          <cell r="G41">
            <v>9.98</v>
          </cell>
          <cell r="H41">
            <v>48614</v>
          </cell>
          <cell r="I41">
            <v>8.4700000000000006</v>
          </cell>
          <cell r="J41">
            <v>14.55</v>
          </cell>
        </row>
        <row r="42">
          <cell r="B42">
            <v>40898.50277777778</v>
          </cell>
          <cell r="C42" t="str">
            <v>SW</v>
          </cell>
          <cell r="D42" t="str">
            <v>FIELD</v>
          </cell>
          <cell r="E42" t="str">
            <v>DO</v>
          </cell>
          <cell r="F42" t="str">
            <v>Bottom</v>
          </cell>
          <cell r="G42">
            <v>8.2799999999999994</v>
          </cell>
          <cell r="H42">
            <v>46283</v>
          </cell>
          <cell r="I42">
            <v>8.25</v>
          </cell>
          <cell r="J42">
            <v>14.14</v>
          </cell>
        </row>
        <row r="43">
          <cell r="B43">
            <v>40920.370138888888</v>
          </cell>
          <cell r="C43" t="str">
            <v>SW</v>
          </cell>
          <cell r="D43" t="str">
            <v>FIELD</v>
          </cell>
          <cell r="E43" t="str">
            <v>DO</v>
          </cell>
          <cell r="F43" t="str">
            <v>Bottom</v>
          </cell>
          <cell r="G43">
            <v>9.7100000000000009</v>
          </cell>
          <cell r="H43">
            <v>46656</v>
          </cell>
          <cell r="I43">
            <v>8.1999999999999993</v>
          </cell>
          <cell r="J43">
            <v>14.41</v>
          </cell>
        </row>
        <row r="44">
          <cell r="B44">
            <v>40961.522916666669</v>
          </cell>
          <cell r="C44" t="str">
            <v>SW</v>
          </cell>
          <cell r="D44" t="str">
            <v>FIELD</v>
          </cell>
          <cell r="E44" t="str">
            <v>DO</v>
          </cell>
          <cell r="F44" t="str">
            <v>Bottom</v>
          </cell>
          <cell r="G44">
            <v>7.1</v>
          </cell>
          <cell r="H44">
            <v>50487</v>
          </cell>
          <cell r="I44">
            <v>7.82</v>
          </cell>
          <cell r="J44">
            <v>15.42</v>
          </cell>
        </row>
        <row r="45">
          <cell r="B45">
            <v>41003.379861111112</v>
          </cell>
          <cell r="C45" t="str">
            <v>SW</v>
          </cell>
          <cell r="D45" t="str">
            <v>FIELD</v>
          </cell>
          <cell r="E45" t="str">
            <v>DO</v>
          </cell>
          <cell r="F45" t="str">
            <v>Bottom</v>
          </cell>
          <cell r="G45">
            <v>7.62</v>
          </cell>
          <cell r="H45">
            <v>48068</v>
          </cell>
          <cell r="I45">
            <v>8.52</v>
          </cell>
          <cell r="J45">
            <v>15.12</v>
          </cell>
        </row>
        <row r="46">
          <cell r="B46">
            <v>40745.431250000001</v>
          </cell>
          <cell r="C46" t="str">
            <v>SW</v>
          </cell>
          <cell r="D46" t="str">
            <v>FIELD</v>
          </cell>
          <cell r="E46" t="str">
            <v>DO</v>
          </cell>
          <cell r="F46" t="str">
            <v>Bottom</v>
          </cell>
          <cell r="G46">
            <v>1.24</v>
          </cell>
          <cell r="H46">
            <v>46412</v>
          </cell>
          <cell r="I46">
            <v>7.64</v>
          </cell>
          <cell r="J46">
            <v>23.24</v>
          </cell>
        </row>
        <row r="47">
          <cell r="B47">
            <v>40779.455555555556</v>
          </cell>
          <cell r="C47" t="str">
            <v>SW</v>
          </cell>
          <cell r="D47" t="str">
            <v>FIELD</v>
          </cell>
          <cell r="E47" t="str">
            <v>DO</v>
          </cell>
          <cell r="F47" t="str">
            <v>Bottom</v>
          </cell>
          <cell r="G47">
            <v>1.1200000000000001</v>
          </cell>
          <cell r="H47">
            <v>50654</v>
          </cell>
          <cell r="I47">
            <v>7.99</v>
          </cell>
          <cell r="J47">
            <v>23.4</v>
          </cell>
        </row>
        <row r="48">
          <cell r="B48">
            <v>40890.388888888891</v>
          </cell>
          <cell r="C48" t="str">
            <v>SW</v>
          </cell>
          <cell r="D48" t="str">
            <v>FIELD</v>
          </cell>
          <cell r="E48" t="str">
            <v>DO</v>
          </cell>
          <cell r="F48" t="str">
            <v>Bottom</v>
          </cell>
          <cell r="G48">
            <v>6.49</v>
          </cell>
          <cell r="H48">
            <v>42378</v>
          </cell>
          <cell r="I48">
            <v>8.08</v>
          </cell>
          <cell r="J48">
            <v>14.03</v>
          </cell>
        </row>
        <row r="49">
          <cell r="B49">
            <v>40892.394444444442</v>
          </cell>
          <cell r="C49" t="str">
            <v>SW</v>
          </cell>
          <cell r="D49" t="str">
            <v>FIELD</v>
          </cell>
          <cell r="E49" t="str">
            <v>DO</v>
          </cell>
          <cell r="F49" t="str">
            <v>Bottom</v>
          </cell>
          <cell r="G49">
            <v>5.33</v>
          </cell>
          <cell r="H49">
            <v>45524</v>
          </cell>
          <cell r="I49">
            <v>8.19</v>
          </cell>
          <cell r="J49">
            <v>14.14</v>
          </cell>
        </row>
        <row r="50">
          <cell r="B50">
            <v>40919.463194444441</v>
          </cell>
          <cell r="C50" t="str">
            <v>SW</v>
          </cell>
          <cell r="D50" t="str">
            <v>FIELD</v>
          </cell>
          <cell r="E50" t="str">
            <v>DO</v>
          </cell>
          <cell r="F50" t="str">
            <v>Bottom</v>
          </cell>
          <cell r="G50">
            <v>9.14</v>
          </cell>
          <cell r="H50">
            <v>45295</v>
          </cell>
          <cell r="I50">
            <v>8.02</v>
          </cell>
          <cell r="J50">
            <v>14.36</v>
          </cell>
        </row>
        <row r="51">
          <cell r="B51">
            <v>40961.461111111108</v>
          </cell>
          <cell r="C51" t="str">
            <v>SW</v>
          </cell>
          <cell r="D51" t="str">
            <v>FIELD</v>
          </cell>
          <cell r="E51" t="str">
            <v>DO</v>
          </cell>
          <cell r="F51" t="str">
            <v>Bottom</v>
          </cell>
          <cell r="G51">
            <v>4.8</v>
          </cell>
          <cell r="H51">
            <v>48368</v>
          </cell>
          <cell r="I51">
            <v>7.67</v>
          </cell>
          <cell r="J51">
            <v>15.64</v>
          </cell>
        </row>
        <row r="52">
          <cell r="B52">
            <v>40745.481944444444</v>
          </cell>
          <cell r="C52" t="str">
            <v>SW</v>
          </cell>
          <cell r="D52" t="str">
            <v>FIELD</v>
          </cell>
          <cell r="E52" t="str">
            <v>DO</v>
          </cell>
          <cell r="F52" t="str">
            <v>Bottom</v>
          </cell>
          <cell r="G52">
            <v>6.71</v>
          </cell>
          <cell r="H52">
            <v>47720</v>
          </cell>
          <cell r="I52">
            <v>8.08</v>
          </cell>
          <cell r="J52">
            <v>22.91</v>
          </cell>
        </row>
        <row r="53">
          <cell r="B53">
            <v>40779.36041666667</v>
          </cell>
          <cell r="C53" t="str">
            <v>SW</v>
          </cell>
          <cell r="D53" t="str">
            <v>FIELD</v>
          </cell>
          <cell r="E53" t="str">
            <v>DO</v>
          </cell>
          <cell r="F53" t="str">
            <v>Bottom</v>
          </cell>
          <cell r="G53">
            <v>7.35</v>
          </cell>
          <cell r="H53">
            <v>51442</v>
          </cell>
          <cell r="I53">
            <v>8.42</v>
          </cell>
          <cell r="J53">
            <v>22.61</v>
          </cell>
        </row>
        <row r="54">
          <cell r="B54">
            <v>40890.463194444441</v>
          </cell>
          <cell r="C54" t="str">
            <v>SW</v>
          </cell>
          <cell r="D54" t="str">
            <v>FIELD</v>
          </cell>
          <cell r="E54" t="str">
            <v>DO</v>
          </cell>
          <cell r="F54" t="str">
            <v>Bottom</v>
          </cell>
          <cell r="G54">
            <v>10.220000000000001</v>
          </cell>
          <cell r="H54">
            <v>44666</v>
          </cell>
          <cell r="I54">
            <v>8.25</v>
          </cell>
          <cell r="J54">
            <v>13.88</v>
          </cell>
        </row>
        <row r="55">
          <cell r="B55">
            <v>40892.444444444445</v>
          </cell>
          <cell r="C55" t="str">
            <v>SW</v>
          </cell>
          <cell r="D55" t="str">
            <v>FIELD</v>
          </cell>
          <cell r="E55" t="str">
            <v>DO</v>
          </cell>
          <cell r="F55" t="str">
            <v>Bottom</v>
          </cell>
          <cell r="G55">
            <v>8.8699999999999992</v>
          </cell>
          <cell r="H55">
            <v>47394</v>
          </cell>
          <cell r="I55">
            <v>8.3800000000000008</v>
          </cell>
          <cell r="J55">
            <v>14.26</v>
          </cell>
        </row>
        <row r="56">
          <cell r="B56">
            <v>40919.388888888891</v>
          </cell>
          <cell r="C56" t="str">
            <v>SW</v>
          </cell>
          <cell r="D56" t="str">
            <v>FIELD</v>
          </cell>
          <cell r="E56" t="str">
            <v>DO</v>
          </cell>
          <cell r="F56" t="str">
            <v>Bottom</v>
          </cell>
          <cell r="G56">
            <v>10.24</v>
          </cell>
          <cell r="H56">
            <v>45846</v>
          </cell>
          <cell r="I56">
            <v>8.1300000000000008</v>
          </cell>
          <cell r="J56">
            <v>14.41</v>
          </cell>
        </row>
        <row r="57">
          <cell r="B57">
            <v>40961.50277777778</v>
          </cell>
          <cell r="C57" t="str">
            <v>SW</v>
          </cell>
          <cell r="D57" t="str">
            <v>FIELD</v>
          </cell>
          <cell r="E57" t="str">
            <v>DO</v>
          </cell>
          <cell r="F57" t="str">
            <v>Bottom</v>
          </cell>
          <cell r="G57">
            <v>6.85</v>
          </cell>
          <cell r="H57">
            <v>50144</v>
          </cell>
          <cell r="I57">
            <v>7.79</v>
          </cell>
          <cell r="J57">
            <v>15.66</v>
          </cell>
        </row>
        <row r="58">
          <cell r="B58">
            <v>40745.463888888888</v>
          </cell>
          <cell r="C58" t="str">
            <v>SW</v>
          </cell>
          <cell r="D58" t="str">
            <v>FIELD</v>
          </cell>
          <cell r="E58" t="str">
            <v>DO</v>
          </cell>
          <cell r="F58" t="str">
            <v>Bottom</v>
          </cell>
          <cell r="G58">
            <v>4.8499999999999996</v>
          </cell>
          <cell r="H58">
            <v>46802</v>
          </cell>
          <cell r="I58">
            <v>7.96</v>
          </cell>
          <cell r="J58">
            <v>24.27</v>
          </cell>
        </row>
        <row r="59">
          <cell r="B59">
            <v>40779.409722222219</v>
          </cell>
          <cell r="C59" t="str">
            <v>SW</v>
          </cell>
          <cell r="D59" t="str">
            <v>FIELD</v>
          </cell>
          <cell r="E59" t="str">
            <v>DO</v>
          </cell>
          <cell r="F59" t="str">
            <v>Bottom</v>
          </cell>
          <cell r="G59">
            <v>3.79</v>
          </cell>
          <cell r="H59">
            <v>51092</v>
          </cell>
          <cell r="I59">
            <v>8.1999999999999993</v>
          </cell>
          <cell r="J59">
            <v>23.59</v>
          </cell>
        </row>
        <row r="60">
          <cell r="B60">
            <v>40890.427083333336</v>
          </cell>
          <cell r="C60" t="str">
            <v>SW</v>
          </cell>
          <cell r="D60" t="str">
            <v>FIELD</v>
          </cell>
          <cell r="E60" t="str">
            <v>DO</v>
          </cell>
          <cell r="F60" t="str">
            <v>Bottom</v>
          </cell>
          <cell r="G60">
            <v>7.61</v>
          </cell>
          <cell r="H60">
            <v>43831</v>
          </cell>
          <cell r="I60">
            <v>8.14</v>
          </cell>
          <cell r="J60">
            <v>13.98</v>
          </cell>
        </row>
        <row r="61">
          <cell r="B61">
            <v>40892.416666666664</v>
          </cell>
          <cell r="C61" t="str">
            <v>SW</v>
          </cell>
          <cell r="D61" t="str">
            <v>FIELD</v>
          </cell>
          <cell r="E61" t="str">
            <v>DO</v>
          </cell>
          <cell r="F61" t="str">
            <v>Bottom</v>
          </cell>
          <cell r="G61">
            <v>6.21</v>
          </cell>
          <cell r="H61">
            <v>46281</v>
          </cell>
          <cell r="I61">
            <v>8.18</v>
          </cell>
          <cell r="J61">
            <v>14.05</v>
          </cell>
        </row>
        <row r="62">
          <cell r="B62">
            <v>40919.427777777775</v>
          </cell>
          <cell r="C62" t="str">
            <v>SW</v>
          </cell>
          <cell r="D62" t="str">
            <v>FIELD</v>
          </cell>
          <cell r="E62" t="str">
            <v>DO</v>
          </cell>
          <cell r="F62" t="str">
            <v>Bottom</v>
          </cell>
          <cell r="G62">
            <v>10</v>
          </cell>
          <cell r="H62">
            <v>45880</v>
          </cell>
          <cell r="I62">
            <v>8.08</v>
          </cell>
          <cell r="J62">
            <v>14.33</v>
          </cell>
        </row>
        <row r="63">
          <cell r="B63">
            <v>40961.479166666664</v>
          </cell>
          <cell r="C63" t="str">
            <v>SW</v>
          </cell>
          <cell r="D63" t="str">
            <v>FIELD</v>
          </cell>
          <cell r="E63" t="str">
            <v>DO</v>
          </cell>
          <cell r="F63" t="str">
            <v>Bottom</v>
          </cell>
          <cell r="G63">
            <v>6.18</v>
          </cell>
          <cell r="H63">
            <v>49489</v>
          </cell>
          <cell r="I63">
            <v>7.74</v>
          </cell>
          <cell r="J63">
            <v>15.33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6)"/>
      <sheetName val="Sheet1 (5)"/>
      <sheetName val="Sheet1 (4)"/>
      <sheetName val="Sheet1 (3)"/>
      <sheetName val="Sheet1 (2)"/>
      <sheetName val="Sheet2"/>
      <sheetName val="Sheet1"/>
      <sheetName val="Sheet3 (2)"/>
      <sheetName val="Sheet3"/>
      <sheetName val="Sheet2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B18">
            <v>40745.529166666667</v>
          </cell>
          <cell r="C18" t="str">
            <v>SW</v>
          </cell>
          <cell r="D18" t="str">
            <v>FIELD</v>
          </cell>
          <cell r="E18" t="str">
            <v>DO</v>
          </cell>
          <cell r="F18" t="str">
            <v>Bottom</v>
          </cell>
          <cell r="G18">
            <v>6.65</v>
          </cell>
          <cell r="H18">
            <v>49841</v>
          </cell>
          <cell r="I18">
            <v>8.15</v>
          </cell>
          <cell r="J18">
            <v>19.52</v>
          </cell>
        </row>
        <row r="19">
          <cell r="B19">
            <v>40780.488888888889</v>
          </cell>
          <cell r="C19" t="str">
            <v>SW</v>
          </cell>
          <cell r="D19" t="str">
            <v>FIELD</v>
          </cell>
          <cell r="E19" t="str">
            <v>DO</v>
          </cell>
          <cell r="F19" t="str">
            <v>Bottom</v>
          </cell>
          <cell r="G19">
            <v>6.76</v>
          </cell>
          <cell r="H19">
            <v>54194</v>
          </cell>
          <cell r="I19">
            <v>8.33</v>
          </cell>
          <cell r="J19">
            <v>17.12</v>
          </cell>
        </row>
        <row r="20">
          <cell r="B20">
            <v>40892.482638888891</v>
          </cell>
          <cell r="C20" t="str">
            <v>SW</v>
          </cell>
          <cell r="D20" t="str">
            <v>FIELD</v>
          </cell>
          <cell r="E20" t="str">
            <v>DO</v>
          </cell>
          <cell r="F20" t="str">
            <v>Bottom</v>
          </cell>
          <cell r="G20">
            <v>10.050000000000001</v>
          </cell>
          <cell r="H20">
            <v>49223</v>
          </cell>
          <cell r="I20">
            <v>8.49</v>
          </cell>
          <cell r="J20">
            <v>14.8</v>
          </cell>
        </row>
        <row r="21">
          <cell r="B21">
            <v>40898.519444444442</v>
          </cell>
          <cell r="C21" t="str">
            <v>SW</v>
          </cell>
          <cell r="D21" t="str">
            <v>FIELD</v>
          </cell>
          <cell r="E21" t="str">
            <v>DO</v>
          </cell>
          <cell r="F21" t="str">
            <v>Bottom</v>
          </cell>
          <cell r="G21">
            <v>8.5</v>
          </cell>
          <cell r="H21">
            <v>46263</v>
          </cell>
          <cell r="I21">
            <v>8.23</v>
          </cell>
          <cell r="J21">
            <v>14.04</v>
          </cell>
        </row>
        <row r="22">
          <cell r="B22">
            <v>40920.40625</v>
          </cell>
          <cell r="C22" t="str">
            <v>SW</v>
          </cell>
          <cell r="D22" t="str">
            <v>FIELD</v>
          </cell>
          <cell r="E22" t="str">
            <v>DO</v>
          </cell>
          <cell r="F22" t="str">
            <v>Bottom</v>
          </cell>
          <cell r="G22">
            <v>9.34</v>
          </cell>
          <cell r="H22">
            <v>47337</v>
          </cell>
          <cell r="I22">
            <v>8.24</v>
          </cell>
          <cell r="J22">
            <v>14.37</v>
          </cell>
        </row>
        <row r="23">
          <cell r="B23">
            <v>40961.534722222219</v>
          </cell>
          <cell r="C23" t="str">
            <v>SW</v>
          </cell>
          <cell r="D23" t="str">
            <v>FIELD</v>
          </cell>
          <cell r="E23" t="str">
            <v>DO</v>
          </cell>
          <cell r="F23" t="str">
            <v>Bottom</v>
          </cell>
          <cell r="G23">
            <v>6.9</v>
          </cell>
          <cell r="H23">
            <v>50860</v>
          </cell>
          <cell r="I23">
            <v>7.82</v>
          </cell>
          <cell r="J23">
            <v>15.03</v>
          </cell>
        </row>
        <row r="24">
          <cell r="B24">
            <v>41003.404861111114</v>
          </cell>
          <cell r="C24" t="str">
            <v>SW</v>
          </cell>
          <cell r="D24" t="str">
            <v>FIELD</v>
          </cell>
          <cell r="E24" t="str">
            <v>DO</v>
          </cell>
          <cell r="F24" t="str">
            <v>Bottom</v>
          </cell>
          <cell r="G24">
            <v>7.45</v>
          </cell>
          <cell r="H24">
            <v>51499</v>
          </cell>
          <cell r="I24">
            <v>8.52</v>
          </cell>
          <cell r="J24">
            <v>14.64</v>
          </cell>
        </row>
        <row r="25">
          <cell r="B25">
            <v>41067.388888888891</v>
          </cell>
          <cell r="C25" t="str">
            <v>SW</v>
          </cell>
          <cell r="D25" t="str">
            <v>FIELD</v>
          </cell>
          <cell r="E25" t="str">
            <v>DO</v>
          </cell>
          <cell r="F25" t="str">
            <v>Bottom</v>
          </cell>
          <cell r="G25">
            <v>4.3899999999999997</v>
          </cell>
          <cell r="H25">
            <v>50020</v>
          </cell>
          <cell r="I25">
            <v>8.34</v>
          </cell>
          <cell r="J25">
            <v>19.670000000000002</v>
          </cell>
        </row>
        <row r="26">
          <cell r="B26">
            <v>40890.553472222222</v>
          </cell>
          <cell r="C26" t="str">
            <v>SW</v>
          </cell>
          <cell r="D26" t="str">
            <v>FIELD</v>
          </cell>
          <cell r="E26" t="str">
            <v>DO</v>
          </cell>
          <cell r="F26" t="str">
            <v>Bottom</v>
          </cell>
          <cell r="G26">
            <v>8.99</v>
          </cell>
          <cell r="H26">
            <v>46746</v>
          </cell>
          <cell r="I26">
            <v>8.23</v>
          </cell>
          <cell r="J26">
            <v>14.47</v>
          </cell>
        </row>
        <row r="27">
          <cell r="B27">
            <v>40920.446527777778</v>
          </cell>
          <cell r="C27" t="str">
            <v>SW</v>
          </cell>
          <cell r="D27" t="str">
            <v>FIELD</v>
          </cell>
          <cell r="E27" t="str">
            <v>DO</v>
          </cell>
          <cell r="F27" t="str">
            <v>Bottom</v>
          </cell>
          <cell r="G27">
            <v>9.1199999999999992</v>
          </cell>
          <cell r="H27">
            <v>47364</v>
          </cell>
          <cell r="I27">
            <v>8.19</v>
          </cell>
          <cell r="J27">
            <v>14.61</v>
          </cell>
        </row>
        <row r="28">
          <cell r="B28">
            <v>41003.4375</v>
          </cell>
          <cell r="C28" t="str">
            <v>SW</v>
          </cell>
          <cell r="D28" t="str">
            <v>FIELD</v>
          </cell>
          <cell r="E28" t="str">
            <v>DO</v>
          </cell>
          <cell r="F28" t="str">
            <v>Bottom</v>
          </cell>
          <cell r="G28">
            <v>6.74</v>
          </cell>
          <cell r="H28">
            <v>54555</v>
          </cell>
          <cell r="I28">
            <v>8.49</v>
          </cell>
          <cell r="J28">
            <v>14.14</v>
          </cell>
        </row>
        <row r="29">
          <cell r="B29">
            <v>41067.436111111114</v>
          </cell>
          <cell r="C29" t="str">
            <v>SW</v>
          </cell>
          <cell r="D29" t="str">
            <v>FIELD</v>
          </cell>
          <cell r="E29" t="str">
            <v>DO</v>
          </cell>
          <cell r="F29" t="str">
            <v>Bottom</v>
          </cell>
          <cell r="G29">
            <v>5.72</v>
          </cell>
          <cell r="H29">
            <v>50919</v>
          </cell>
          <cell r="I29">
            <v>8.6999999999999993</v>
          </cell>
          <cell r="J29">
            <v>17.86</v>
          </cell>
        </row>
        <row r="38">
          <cell r="B38">
            <v>40745.51458333333</v>
          </cell>
          <cell r="C38" t="str">
            <v>SW</v>
          </cell>
          <cell r="D38" t="str">
            <v>FIELD</v>
          </cell>
          <cell r="E38" t="str">
            <v>DO</v>
          </cell>
          <cell r="F38" t="str">
            <v>Bottom</v>
          </cell>
          <cell r="G38">
            <v>7.73</v>
          </cell>
          <cell r="H38">
            <v>49263</v>
          </cell>
          <cell r="I38">
            <v>8.15</v>
          </cell>
          <cell r="J38">
            <v>20.66</v>
          </cell>
        </row>
        <row r="39">
          <cell r="B39">
            <v>40780.36041666667</v>
          </cell>
          <cell r="C39" t="str">
            <v>SW</v>
          </cell>
          <cell r="D39" t="str">
            <v>FIELD</v>
          </cell>
          <cell r="E39" t="str">
            <v>DO</v>
          </cell>
          <cell r="F39" t="str">
            <v>Bottom</v>
          </cell>
          <cell r="G39">
            <v>7.6</v>
          </cell>
          <cell r="H39">
            <v>51662</v>
          </cell>
          <cell r="I39">
            <v>8.5</v>
          </cell>
          <cell r="J39">
            <v>21.07</v>
          </cell>
        </row>
        <row r="40">
          <cell r="B40">
            <v>40890.493055555555</v>
          </cell>
          <cell r="C40" t="str">
            <v>SW</v>
          </cell>
          <cell r="D40" t="str">
            <v>FIELD</v>
          </cell>
          <cell r="E40" t="str">
            <v>DO</v>
          </cell>
          <cell r="F40" t="str">
            <v>Bottom</v>
          </cell>
          <cell r="G40">
            <v>9.75</v>
          </cell>
          <cell r="H40">
            <v>46184</v>
          </cell>
          <cell r="I40">
            <v>8.3000000000000007</v>
          </cell>
          <cell r="J40">
            <v>14.04</v>
          </cell>
        </row>
        <row r="41">
          <cell r="B41">
            <v>40892.46597222222</v>
          </cell>
          <cell r="C41" t="str">
            <v>SW</v>
          </cell>
          <cell r="D41" t="str">
            <v>FIELD</v>
          </cell>
          <cell r="E41" t="str">
            <v>DO</v>
          </cell>
          <cell r="F41" t="str">
            <v>Bottom</v>
          </cell>
          <cell r="G41">
            <v>9.98</v>
          </cell>
          <cell r="H41">
            <v>48614</v>
          </cell>
          <cell r="I41">
            <v>8.4700000000000006</v>
          </cell>
          <cell r="J41">
            <v>14.55</v>
          </cell>
        </row>
        <row r="42">
          <cell r="B42">
            <v>40898.50277777778</v>
          </cell>
          <cell r="C42" t="str">
            <v>SW</v>
          </cell>
          <cell r="D42" t="str">
            <v>FIELD</v>
          </cell>
          <cell r="E42" t="str">
            <v>DO</v>
          </cell>
          <cell r="F42" t="str">
            <v>Bottom</v>
          </cell>
          <cell r="G42">
            <v>8.2799999999999994</v>
          </cell>
          <cell r="H42">
            <v>46283</v>
          </cell>
          <cell r="I42">
            <v>8.25</v>
          </cell>
          <cell r="J42">
            <v>14.14</v>
          </cell>
        </row>
        <row r="43">
          <cell r="B43">
            <v>40920.370138888888</v>
          </cell>
          <cell r="C43" t="str">
            <v>SW</v>
          </cell>
          <cell r="D43" t="str">
            <v>FIELD</v>
          </cell>
          <cell r="E43" t="str">
            <v>DO</v>
          </cell>
          <cell r="F43" t="str">
            <v>Bottom</v>
          </cell>
          <cell r="G43">
            <v>9.7100000000000009</v>
          </cell>
          <cell r="H43">
            <v>46656</v>
          </cell>
          <cell r="I43">
            <v>8.1999999999999993</v>
          </cell>
          <cell r="J43">
            <v>14.41</v>
          </cell>
        </row>
        <row r="44">
          <cell r="B44">
            <v>40961.522916666669</v>
          </cell>
          <cell r="C44" t="str">
            <v>SW</v>
          </cell>
          <cell r="D44" t="str">
            <v>FIELD</v>
          </cell>
          <cell r="E44" t="str">
            <v>DO</v>
          </cell>
          <cell r="F44" t="str">
            <v>Bottom</v>
          </cell>
          <cell r="G44">
            <v>7.1</v>
          </cell>
          <cell r="H44">
            <v>50487</v>
          </cell>
          <cell r="I44">
            <v>7.82</v>
          </cell>
          <cell r="J44">
            <v>15.42</v>
          </cell>
        </row>
        <row r="45">
          <cell r="B45">
            <v>41003.379861111112</v>
          </cell>
          <cell r="C45" t="str">
            <v>SW</v>
          </cell>
          <cell r="D45" t="str">
            <v>FIELD</v>
          </cell>
          <cell r="E45" t="str">
            <v>DO</v>
          </cell>
          <cell r="F45" t="str">
            <v>Bottom</v>
          </cell>
          <cell r="G45">
            <v>7.62</v>
          </cell>
          <cell r="H45">
            <v>48068</v>
          </cell>
          <cell r="I45">
            <v>8.52</v>
          </cell>
          <cell r="J45">
            <v>15.12</v>
          </cell>
        </row>
        <row r="46">
          <cell r="B46">
            <v>40745.431250000001</v>
          </cell>
          <cell r="C46" t="str">
            <v>SW</v>
          </cell>
          <cell r="D46" t="str">
            <v>FIELD</v>
          </cell>
          <cell r="E46" t="str">
            <v>DO</v>
          </cell>
          <cell r="F46" t="str">
            <v>Bottom</v>
          </cell>
          <cell r="G46">
            <v>1.24</v>
          </cell>
          <cell r="H46">
            <v>46412</v>
          </cell>
          <cell r="I46">
            <v>7.64</v>
          </cell>
          <cell r="J46">
            <v>23.24</v>
          </cell>
        </row>
        <row r="47">
          <cell r="B47">
            <v>40779.455555555556</v>
          </cell>
          <cell r="C47" t="str">
            <v>SW</v>
          </cell>
          <cell r="D47" t="str">
            <v>FIELD</v>
          </cell>
          <cell r="E47" t="str">
            <v>DO</v>
          </cell>
          <cell r="F47" t="str">
            <v>Bottom</v>
          </cell>
          <cell r="G47">
            <v>1.1200000000000001</v>
          </cell>
          <cell r="H47">
            <v>50654</v>
          </cell>
          <cell r="I47">
            <v>7.99</v>
          </cell>
          <cell r="J47">
            <v>23.4</v>
          </cell>
        </row>
        <row r="48">
          <cell r="B48">
            <v>40890.388888888891</v>
          </cell>
          <cell r="C48" t="str">
            <v>SW</v>
          </cell>
          <cell r="D48" t="str">
            <v>FIELD</v>
          </cell>
          <cell r="E48" t="str">
            <v>DO</v>
          </cell>
          <cell r="F48" t="str">
            <v>Bottom</v>
          </cell>
          <cell r="G48">
            <v>6.49</v>
          </cell>
          <cell r="H48">
            <v>42378</v>
          </cell>
          <cell r="I48">
            <v>8.08</v>
          </cell>
          <cell r="J48">
            <v>14.03</v>
          </cell>
        </row>
        <row r="49">
          <cell r="B49">
            <v>40892.394444444442</v>
          </cell>
          <cell r="C49" t="str">
            <v>SW</v>
          </cell>
          <cell r="D49" t="str">
            <v>FIELD</v>
          </cell>
          <cell r="E49" t="str">
            <v>DO</v>
          </cell>
          <cell r="F49" t="str">
            <v>Bottom</v>
          </cell>
          <cell r="G49">
            <v>5.33</v>
          </cell>
          <cell r="H49">
            <v>45524</v>
          </cell>
          <cell r="I49">
            <v>8.19</v>
          </cell>
          <cell r="J49">
            <v>14.14</v>
          </cell>
        </row>
        <row r="50">
          <cell r="B50">
            <v>40919.463194444441</v>
          </cell>
          <cell r="C50" t="str">
            <v>SW</v>
          </cell>
          <cell r="D50" t="str">
            <v>FIELD</v>
          </cell>
          <cell r="E50" t="str">
            <v>DO</v>
          </cell>
          <cell r="F50" t="str">
            <v>Bottom</v>
          </cell>
          <cell r="G50">
            <v>9.14</v>
          </cell>
          <cell r="H50">
            <v>45295</v>
          </cell>
          <cell r="I50">
            <v>8.02</v>
          </cell>
          <cell r="J50">
            <v>14.36</v>
          </cell>
        </row>
        <row r="51">
          <cell r="B51">
            <v>40961.461111111108</v>
          </cell>
          <cell r="C51" t="str">
            <v>SW</v>
          </cell>
          <cell r="D51" t="str">
            <v>FIELD</v>
          </cell>
          <cell r="E51" t="str">
            <v>DO</v>
          </cell>
          <cell r="F51" t="str">
            <v>Bottom</v>
          </cell>
          <cell r="G51">
            <v>4.8</v>
          </cell>
          <cell r="H51">
            <v>48368</v>
          </cell>
          <cell r="I51">
            <v>7.67</v>
          </cell>
          <cell r="J51">
            <v>15.64</v>
          </cell>
        </row>
        <row r="52">
          <cell r="B52">
            <v>40745.481944444444</v>
          </cell>
          <cell r="C52" t="str">
            <v>SW</v>
          </cell>
          <cell r="D52" t="str">
            <v>FIELD</v>
          </cell>
          <cell r="E52" t="str">
            <v>DO</v>
          </cell>
          <cell r="F52" t="str">
            <v>Bottom</v>
          </cell>
          <cell r="G52">
            <v>6.71</v>
          </cell>
          <cell r="H52">
            <v>47720</v>
          </cell>
          <cell r="I52">
            <v>8.08</v>
          </cell>
          <cell r="J52">
            <v>22.91</v>
          </cell>
        </row>
        <row r="53">
          <cell r="B53">
            <v>40779.36041666667</v>
          </cell>
          <cell r="C53" t="str">
            <v>SW</v>
          </cell>
          <cell r="D53" t="str">
            <v>FIELD</v>
          </cell>
          <cell r="E53" t="str">
            <v>DO</v>
          </cell>
          <cell r="F53" t="str">
            <v>Bottom</v>
          </cell>
          <cell r="G53">
            <v>7.35</v>
          </cell>
          <cell r="H53">
            <v>51442</v>
          </cell>
          <cell r="I53">
            <v>8.42</v>
          </cell>
          <cell r="J53">
            <v>22.61</v>
          </cell>
        </row>
        <row r="54">
          <cell r="B54">
            <v>40890.463194444441</v>
          </cell>
          <cell r="C54" t="str">
            <v>SW</v>
          </cell>
          <cell r="D54" t="str">
            <v>FIELD</v>
          </cell>
          <cell r="E54" t="str">
            <v>DO</v>
          </cell>
          <cell r="F54" t="str">
            <v>Bottom</v>
          </cell>
          <cell r="G54">
            <v>10.220000000000001</v>
          </cell>
          <cell r="H54">
            <v>44666</v>
          </cell>
          <cell r="I54">
            <v>8.25</v>
          </cell>
          <cell r="J54">
            <v>13.88</v>
          </cell>
        </row>
        <row r="55">
          <cell r="B55">
            <v>40892.444444444445</v>
          </cell>
          <cell r="C55" t="str">
            <v>SW</v>
          </cell>
          <cell r="D55" t="str">
            <v>FIELD</v>
          </cell>
          <cell r="E55" t="str">
            <v>DO</v>
          </cell>
          <cell r="F55" t="str">
            <v>Bottom</v>
          </cell>
          <cell r="G55">
            <v>8.8699999999999992</v>
          </cell>
          <cell r="H55">
            <v>47394</v>
          </cell>
          <cell r="I55">
            <v>8.3800000000000008</v>
          </cell>
          <cell r="J55">
            <v>14.26</v>
          </cell>
        </row>
        <row r="56">
          <cell r="B56">
            <v>40919.388888888891</v>
          </cell>
          <cell r="C56" t="str">
            <v>SW</v>
          </cell>
          <cell r="D56" t="str">
            <v>FIELD</v>
          </cell>
          <cell r="E56" t="str">
            <v>DO</v>
          </cell>
          <cell r="F56" t="str">
            <v>Bottom</v>
          </cell>
          <cell r="G56">
            <v>10.24</v>
          </cell>
          <cell r="H56">
            <v>45846</v>
          </cell>
          <cell r="I56">
            <v>8.1300000000000008</v>
          </cell>
          <cell r="J56">
            <v>14.41</v>
          </cell>
        </row>
        <row r="57">
          <cell r="B57">
            <v>40961.50277777778</v>
          </cell>
          <cell r="C57" t="str">
            <v>SW</v>
          </cell>
          <cell r="D57" t="str">
            <v>FIELD</v>
          </cell>
          <cell r="E57" t="str">
            <v>DO</v>
          </cell>
          <cell r="F57" t="str">
            <v>Bottom</v>
          </cell>
          <cell r="G57">
            <v>6.85</v>
          </cell>
          <cell r="H57">
            <v>50144</v>
          </cell>
          <cell r="I57">
            <v>7.79</v>
          </cell>
          <cell r="J57">
            <v>15.66</v>
          </cell>
        </row>
        <row r="58">
          <cell r="B58">
            <v>40745.463888888888</v>
          </cell>
          <cell r="C58" t="str">
            <v>SW</v>
          </cell>
          <cell r="D58" t="str">
            <v>FIELD</v>
          </cell>
          <cell r="E58" t="str">
            <v>DO</v>
          </cell>
          <cell r="F58" t="str">
            <v>Bottom</v>
          </cell>
          <cell r="G58">
            <v>4.8499999999999996</v>
          </cell>
          <cell r="H58">
            <v>46802</v>
          </cell>
          <cell r="I58">
            <v>7.96</v>
          </cell>
          <cell r="J58">
            <v>24.27</v>
          </cell>
        </row>
        <row r="59">
          <cell r="B59">
            <v>40779.409722222219</v>
          </cell>
          <cell r="C59" t="str">
            <v>SW</v>
          </cell>
          <cell r="D59" t="str">
            <v>FIELD</v>
          </cell>
          <cell r="E59" t="str">
            <v>DO</v>
          </cell>
          <cell r="F59" t="str">
            <v>Bottom</v>
          </cell>
          <cell r="G59">
            <v>3.79</v>
          </cell>
          <cell r="H59">
            <v>51092</v>
          </cell>
          <cell r="I59">
            <v>8.1999999999999993</v>
          </cell>
          <cell r="J59">
            <v>23.59</v>
          </cell>
        </row>
        <row r="60">
          <cell r="B60">
            <v>40890.427083333336</v>
          </cell>
          <cell r="C60" t="str">
            <v>SW</v>
          </cell>
          <cell r="D60" t="str">
            <v>FIELD</v>
          </cell>
          <cell r="E60" t="str">
            <v>DO</v>
          </cell>
          <cell r="F60" t="str">
            <v>Bottom</v>
          </cell>
          <cell r="G60">
            <v>7.61</v>
          </cell>
          <cell r="H60">
            <v>43831</v>
          </cell>
          <cell r="I60">
            <v>8.14</v>
          </cell>
          <cell r="J60">
            <v>13.98</v>
          </cell>
        </row>
        <row r="61">
          <cell r="B61">
            <v>40892.416666666664</v>
          </cell>
          <cell r="C61" t="str">
            <v>SW</v>
          </cell>
          <cell r="D61" t="str">
            <v>FIELD</v>
          </cell>
          <cell r="E61" t="str">
            <v>DO</v>
          </cell>
          <cell r="F61" t="str">
            <v>Bottom</v>
          </cell>
          <cell r="G61">
            <v>6.21</v>
          </cell>
          <cell r="H61">
            <v>46281</v>
          </cell>
          <cell r="I61">
            <v>8.18</v>
          </cell>
          <cell r="J61">
            <v>14.05</v>
          </cell>
        </row>
        <row r="62">
          <cell r="B62">
            <v>40919.427777777775</v>
          </cell>
          <cell r="C62" t="str">
            <v>SW</v>
          </cell>
          <cell r="D62" t="str">
            <v>FIELD</v>
          </cell>
          <cell r="E62" t="str">
            <v>DO</v>
          </cell>
          <cell r="F62" t="str">
            <v>Bottom</v>
          </cell>
          <cell r="G62">
            <v>10</v>
          </cell>
          <cell r="H62">
            <v>45880</v>
          </cell>
          <cell r="I62">
            <v>8.08</v>
          </cell>
          <cell r="J62">
            <v>14.33</v>
          </cell>
        </row>
        <row r="63">
          <cell r="B63">
            <v>40961.479166666664</v>
          </cell>
          <cell r="C63" t="str">
            <v>SW</v>
          </cell>
          <cell r="D63" t="str">
            <v>FIELD</v>
          </cell>
          <cell r="E63" t="str">
            <v>DO</v>
          </cell>
          <cell r="F63" t="str">
            <v>Bottom</v>
          </cell>
          <cell r="G63">
            <v>6.18</v>
          </cell>
          <cell r="H63">
            <v>49489</v>
          </cell>
          <cell r="I63">
            <v>7.74</v>
          </cell>
          <cell r="J63">
            <v>15.33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Cst"/>
      <sheetName val="PathCh"/>
      <sheetName val="HESed"/>
      <sheetName val="HEsedtox"/>
      <sheetName val="HE BIA"/>
      <sheetName val="HE Chem"/>
      <sheetName val="HEwatertox"/>
      <sheetName val="USBwchem"/>
      <sheetName val="USBsedchem"/>
      <sheetName val="USBtox"/>
      <sheetName val="CTR summary"/>
      <sheetName val="MEchem"/>
      <sheetName val="MEPP"/>
      <sheetName val="MEPP (2)"/>
      <sheetName val="MEPP (3)"/>
      <sheetName val="MESed"/>
      <sheetName val="MESedtox"/>
      <sheetName val="MEtox"/>
      <sheetName val="Rai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291">
          <cell r="A3291">
            <v>36708</v>
          </cell>
          <cell r="B3291" t="str">
            <v>[   ]M</v>
          </cell>
          <cell r="C3291">
            <v>0</v>
          </cell>
          <cell r="D3291">
            <v>0</v>
          </cell>
          <cell r="E3291" t="str">
            <v>[   ]M</v>
          </cell>
          <cell r="F3291" t="str">
            <v>[   ]M</v>
          </cell>
          <cell r="G3291">
            <v>0</v>
          </cell>
          <cell r="H3291">
            <v>0</v>
          </cell>
          <cell r="I3291" t="str">
            <v>[   ]M</v>
          </cell>
          <cell r="J3291" t="str">
            <v>[   ]M</v>
          </cell>
          <cell r="K3291" t="str">
            <v>[   ]M</v>
          </cell>
        </row>
        <row r="3292">
          <cell r="A3292">
            <v>36709</v>
          </cell>
          <cell r="B3292" t="str">
            <v>[   ]M</v>
          </cell>
          <cell r="C3292">
            <v>0</v>
          </cell>
          <cell r="D3292">
            <v>0</v>
          </cell>
          <cell r="E3292" t="str">
            <v>[   ]M</v>
          </cell>
          <cell r="F3292" t="str">
            <v>[   ]M</v>
          </cell>
          <cell r="G3292">
            <v>0</v>
          </cell>
          <cell r="H3292">
            <v>0</v>
          </cell>
          <cell r="I3292" t="str">
            <v>[   ]M</v>
          </cell>
          <cell r="J3292" t="str">
            <v>[   ]M</v>
          </cell>
          <cell r="K3292" t="str">
            <v>[   ]M</v>
          </cell>
        </row>
        <row r="3293">
          <cell r="A3293">
            <v>36710</v>
          </cell>
          <cell r="B3293" t="str">
            <v>[   ]M</v>
          </cell>
          <cell r="C3293">
            <v>0</v>
          </cell>
          <cell r="D3293">
            <v>0</v>
          </cell>
          <cell r="E3293" t="str">
            <v>[   ]M</v>
          </cell>
          <cell r="F3293" t="str">
            <v>[   ]M</v>
          </cell>
          <cell r="G3293">
            <v>0</v>
          </cell>
          <cell r="H3293">
            <v>0</v>
          </cell>
          <cell r="I3293" t="str">
            <v>[   ]M</v>
          </cell>
          <cell r="J3293" t="str">
            <v>[   ]M</v>
          </cell>
          <cell r="K3293" t="str">
            <v>[   ]M</v>
          </cell>
        </row>
        <row r="3294">
          <cell r="A3294">
            <v>36711</v>
          </cell>
          <cell r="B3294" t="str">
            <v>[   ]M</v>
          </cell>
          <cell r="C3294">
            <v>0</v>
          </cell>
          <cell r="D3294">
            <v>0</v>
          </cell>
          <cell r="E3294" t="str">
            <v>[   ]M</v>
          </cell>
          <cell r="F3294" t="str">
            <v>[   ]M</v>
          </cell>
          <cell r="G3294">
            <v>0</v>
          </cell>
          <cell r="H3294">
            <v>0</v>
          </cell>
          <cell r="I3294" t="str">
            <v>[   ]M</v>
          </cell>
          <cell r="J3294" t="str">
            <v>[   ]M</v>
          </cell>
          <cell r="K3294" t="str">
            <v>[   ]M</v>
          </cell>
        </row>
        <row r="3295">
          <cell r="A3295">
            <v>36712</v>
          </cell>
          <cell r="B3295" t="str">
            <v>[   ]M</v>
          </cell>
          <cell r="C3295">
            <v>0</v>
          </cell>
          <cell r="D3295">
            <v>0</v>
          </cell>
          <cell r="E3295" t="str">
            <v>[   ]M</v>
          </cell>
          <cell r="F3295" t="str">
            <v>[   ]M</v>
          </cell>
          <cell r="G3295">
            <v>0</v>
          </cell>
          <cell r="H3295">
            <v>0</v>
          </cell>
          <cell r="I3295" t="str">
            <v>[   ]M</v>
          </cell>
          <cell r="J3295" t="str">
            <v>[   ]M</v>
          </cell>
          <cell r="K3295" t="str">
            <v>[   ]M</v>
          </cell>
        </row>
        <row r="3296">
          <cell r="A3296">
            <v>36713</v>
          </cell>
          <cell r="B3296" t="str">
            <v>[   ]M</v>
          </cell>
          <cell r="C3296">
            <v>0</v>
          </cell>
          <cell r="D3296">
            <v>0</v>
          </cell>
          <cell r="E3296" t="str">
            <v>[   ]M</v>
          </cell>
          <cell r="F3296" t="str">
            <v>[   ]M</v>
          </cell>
          <cell r="G3296">
            <v>0</v>
          </cell>
          <cell r="H3296">
            <v>0</v>
          </cell>
          <cell r="I3296" t="str">
            <v>[   ]M</v>
          </cell>
          <cell r="J3296" t="str">
            <v>[   ]M</v>
          </cell>
          <cell r="K3296" t="str">
            <v>[   ]M</v>
          </cell>
        </row>
        <row r="3297">
          <cell r="A3297">
            <v>36714</v>
          </cell>
          <cell r="B3297" t="str">
            <v>[   ]M</v>
          </cell>
          <cell r="C3297">
            <v>0</v>
          </cell>
          <cell r="D3297">
            <v>0</v>
          </cell>
          <cell r="E3297" t="str">
            <v>[   ]M</v>
          </cell>
          <cell r="F3297" t="str">
            <v>[   ]M</v>
          </cell>
          <cell r="G3297">
            <v>0</v>
          </cell>
          <cell r="H3297">
            <v>0</v>
          </cell>
          <cell r="I3297" t="str">
            <v>[   ]M</v>
          </cell>
          <cell r="J3297" t="str">
            <v>[   ]M</v>
          </cell>
          <cell r="K3297" t="str">
            <v>[   ]M</v>
          </cell>
        </row>
        <row r="3298">
          <cell r="A3298">
            <v>36715</v>
          </cell>
          <cell r="B3298" t="str">
            <v>[   ]M</v>
          </cell>
          <cell r="C3298">
            <v>0</v>
          </cell>
          <cell r="D3298">
            <v>0</v>
          </cell>
          <cell r="E3298" t="str">
            <v>[   ]M</v>
          </cell>
          <cell r="F3298" t="str">
            <v>[   ]M</v>
          </cell>
          <cell r="G3298">
            <v>0</v>
          </cell>
          <cell r="H3298">
            <v>0</v>
          </cell>
          <cell r="I3298" t="str">
            <v>[   ]M</v>
          </cell>
          <cell r="J3298" t="str">
            <v>[   ]M</v>
          </cell>
          <cell r="K3298" t="str">
            <v>[   ]M</v>
          </cell>
        </row>
        <row r="3299">
          <cell r="A3299">
            <v>36716</v>
          </cell>
          <cell r="B3299" t="str">
            <v>[   ]M</v>
          </cell>
          <cell r="C3299">
            <v>0</v>
          </cell>
          <cell r="D3299">
            <v>0</v>
          </cell>
          <cell r="E3299" t="str">
            <v>[   ]M</v>
          </cell>
          <cell r="F3299" t="str">
            <v>[   ]M</v>
          </cell>
          <cell r="G3299">
            <v>0</v>
          </cell>
          <cell r="H3299">
            <v>0</v>
          </cell>
          <cell r="I3299" t="str">
            <v>[   ]M</v>
          </cell>
          <cell r="J3299" t="str">
            <v>[   ]M</v>
          </cell>
          <cell r="K3299" t="str">
            <v>[   ]M</v>
          </cell>
        </row>
        <row r="3300">
          <cell r="A3300">
            <v>36717</v>
          </cell>
          <cell r="B3300" t="str">
            <v>[   ]M</v>
          </cell>
          <cell r="C3300">
            <v>0</v>
          </cell>
          <cell r="D3300">
            <v>0</v>
          </cell>
          <cell r="E3300" t="str">
            <v>[   ]M</v>
          </cell>
          <cell r="F3300" t="str">
            <v>[   ]M</v>
          </cell>
          <cell r="G3300">
            <v>0</v>
          </cell>
          <cell r="H3300">
            <v>0</v>
          </cell>
          <cell r="I3300" t="str">
            <v>[   ]M</v>
          </cell>
          <cell r="J3300" t="str">
            <v>[   ]M</v>
          </cell>
          <cell r="K3300" t="str">
            <v>[   ]M</v>
          </cell>
        </row>
        <row r="3301">
          <cell r="A3301">
            <v>36718</v>
          </cell>
          <cell r="B3301" t="str">
            <v>[   ]M</v>
          </cell>
          <cell r="C3301">
            <v>0</v>
          </cell>
          <cell r="D3301">
            <v>0</v>
          </cell>
          <cell r="E3301" t="str">
            <v>[   ]M</v>
          </cell>
          <cell r="F3301" t="str">
            <v>[   ]M</v>
          </cell>
          <cell r="G3301">
            <v>0</v>
          </cell>
          <cell r="H3301">
            <v>0</v>
          </cell>
          <cell r="I3301" t="str">
            <v>[   ]M</v>
          </cell>
          <cell r="J3301" t="str">
            <v>[   ]M</v>
          </cell>
          <cell r="K3301" t="str">
            <v>[   ]M</v>
          </cell>
        </row>
        <row r="3302">
          <cell r="A3302">
            <v>36719</v>
          </cell>
          <cell r="B3302" t="str">
            <v>[   ]M</v>
          </cell>
          <cell r="C3302">
            <v>0</v>
          </cell>
          <cell r="D3302">
            <v>0</v>
          </cell>
          <cell r="E3302" t="str">
            <v>[   ]M</v>
          </cell>
          <cell r="F3302" t="str">
            <v>[   ]M</v>
          </cell>
          <cell r="G3302">
            <v>0</v>
          </cell>
          <cell r="H3302">
            <v>0</v>
          </cell>
          <cell r="I3302" t="str">
            <v>[   ]M</v>
          </cell>
          <cell r="J3302" t="str">
            <v>[   ]M</v>
          </cell>
          <cell r="K3302" t="str">
            <v>[   ]M</v>
          </cell>
        </row>
        <row r="3303">
          <cell r="A3303">
            <v>36720</v>
          </cell>
          <cell r="B3303" t="str">
            <v>[   ]M</v>
          </cell>
          <cell r="C3303">
            <v>0</v>
          </cell>
          <cell r="D3303">
            <v>0</v>
          </cell>
          <cell r="E3303" t="str">
            <v>[   ]M</v>
          </cell>
          <cell r="F3303" t="str">
            <v>[   ]M</v>
          </cell>
          <cell r="G3303">
            <v>0</v>
          </cell>
          <cell r="H3303">
            <v>0</v>
          </cell>
          <cell r="I3303" t="str">
            <v>[   ]M</v>
          </cell>
          <cell r="J3303" t="str">
            <v>[   ]M</v>
          </cell>
          <cell r="K3303" t="str">
            <v>[   ]M</v>
          </cell>
        </row>
        <row r="3304">
          <cell r="A3304">
            <v>36721</v>
          </cell>
          <cell r="B3304" t="str">
            <v>[   ]M</v>
          </cell>
          <cell r="C3304">
            <v>0.08</v>
          </cell>
          <cell r="D3304">
            <v>0</v>
          </cell>
          <cell r="E3304" t="str">
            <v>[   ]M</v>
          </cell>
          <cell r="F3304" t="str">
            <v>[   ]M</v>
          </cell>
          <cell r="G3304">
            <v>0</v>
          </cell>
          <cell r="H3304">
            <v>0</v>
          </cell>
          <cell r="I3304" t="str">
            <v>[   ]M</v>
          </cell>
          <cell r="J3304" t="str">
            <v>[   ]M</v>
          </cell>
          <cell r="K3304" t="str">
            <v>[   ]M</v>
          </cell>
        </row>
        <row r="3305">
          <cell r="A3305">
            <v>36722</v>
          </cell>
          <cell r="B3305" t="str">
            <v>[   ]M</v>
          </cell>
          <cell r="C3305">
            <v>0</v>
          </cell>
          <cell r="D3305">
            <v>0</v>
          </cell>
          <cell r="E3305" t="str">
            <v>[   ]M</v>
          </cell>
          <cell r="F3305" t="str">
            <v>[   ]M</v>
          </cell>
          <cell r="G3305">
            <v>0</v>
          </cell>
          <cell r="H3305">
            <v>0</v>
          </cell>
          <cell r="I3305" t="str">
            <v>[   ]M</v>
          </cell>
          <cell r="J3305" t="str">
            <v>[   ]M</v>
          </cell>
          <cell r="K3305" t="str">
            <v>[   ]M</v>
          </cell>
        </row>
        <row r="3306">
          <cell r="A3306">
            <v>36723</v>
          </cell>
          <cell r="B3306" t="str">
            <v>[   ]M</v>
          </cell>
          <cell r="C3306">
            <v>0</v>
          </cell>
          <cell r="D3306">
            <v>0</v>
          </cell>
          <cell r="E3306" t="str">
            <v>[   ]M</v>
          </cell>
          <cell r="F3306" t="str">
            <v>[   ]M</v>
          </cell>
          <cell r="G3306">
            <v>0</v>
          </cell>
          <cell r="H3306">
            <v>0</v>
          </cell>
          <cell r="I3306" t="str">
            <v>[   ]M</v>
          </cell>
          <cell r="J3306" t="str">
            <v>[   ]M</v>
          </cell>
          <cell r="K3306" t="str">
            <v>[   ]M</v>
          </cell>
        </row>
        <row r="3307">
          <cell r="A3307">
            <v>36724</v>
          </cell>
          <cell r="B3307" t="str">
            <v>[   ]M</v>
          </cell>
          <cell r="C3307">
            <v>0</v>
          </cell>
          <cell r="D3307">
            <v>0</v>
          </cell>
          <cell r="E3307" t="str">
            <v>[   ]M</v>
          </cell>
          <cell r="F3307" t="str">
            <v>[   ]M</v>
          </cell>
          <cell r="G3307">
            <v>0</v>
          </cell>
          <cell r="H3307">
            <v>0</v>
          </cell>
          <cell r="I3307" t="str">
            <v>[   ]M</v>
          </cell>
          <cell r="J3307" t="str">
            <v>[   ]M</v>
          </cell>
          <cell r="K3307" t="str">
            <v>[   ]M</v>
          </cell>
        </row>
        <row r="3308">
          <cell r="A3308">
            <v>36725</v>
          </cell>
          <cell r="B3308" t="str">
            <v>[   ]M</v>
          </cell>
          <cell r="C3308">
            <v>0</v>
          </cell>
          <cell r="D3308">
            <v>0</v>
          </cell>
          <cell r="E3308" t="str">
            <v>[   ]M</v>
          </cell>
          <cell r="F3308" t="str">
            <v>[   ]M</v>
          </cell>
          <cell r="G3308">
            <v>0</v>
          </cell>
          <cell r="H3308">
            <v>0</v>
          </cell>
          <cell r="I3308" t="str">
            <v>[   ]M</v>
          </cell>
          <cell r="J3308" t="str">
            <v>[   ]M</v>
          </cell>
          <cell r="K3308" t="str">
            <v>[   ]M</v>
          </cell>
        </row>
        <row r="3309">
          <cell r="A3309">
            <v>36726</v>
          </cell>
          <cell r="B3309" t="str">
            <v>[   ]M</v>
          </cell>
          <cell r="C3309">
            <v>0</v>
          </cell>
          <cell r="D3309">
            <v>0</v>
          </cell>
          <cell r="E3309" t="str">
            <v>[   ]M</v>
          </cell>
          <cell r="F3309" t="str">
            <v>[   ]M</v>
          </cell>
          <cell r="G3309">
            <v>0</v>
          </cell>
          <cell r="H3309">
            <v>0</v>
          </cell>
          <cell r="I3309" t="str">
            <v>[   ]M</v>
          </cell>
          <cell r="J3309" t="str">
            <v>[   ]M</v>
          </cell>
          <cell r="K3309" t="str">
            <v>[   ]M</v>
          </cell>
        </row>
        <row r="3310">
          <cell r="A3310">
            <v>36727</v>
          </cell>
          <cell r="B3310" t="str">
            <v>[   ]M</v>
          </cell>
          <cell r="C3310">
            <v>0</v>
          </cell>
          <cell r="D3310">
            <v>0</v>
          </cell>
          <cell r="E3310" t="str">
            <v>[   ]M</v>
          </cell>
          <cell r="F3310" t="str">
            <v>[   ]M</v>
          </cell>
          <cell r="G3310">
            <v>0</v>
          </cell>
          <cell r="H3310">
            <v>0</v>
          </cell>
          <cell r="I3310" t="str">
            <v>[   ]M</v>
          </cell>
          <cell r="J3310" t="str">
            <v>[   ]M</v>
          </cell>
          <cell r="K3310" t="str">
            <v>[   ]M</v>
          </cell>
        </row>
        <row r="3311">
          <cell r="A3311">
            <v>36728</v>
          </cell>
          <cell r="B3311" t="str">
            <v>[   ]M</v>
          </cell>
          <cell r="C3311">
            <v>0</v>
          </cell>
          <cell r="D3311">
            <v>0</v>
          </cell>
          <cell r="E3311" t="str">
            <v>[   ]M</v>
          </cell>
          <cell r="F3311" t="str">
            <v>[   ]M</v>
          </cell>
          <cell r="G3311">
            <v>0</v>
          </cell>
          <cell r="H3311">
            <v>0</v>
          </cell>
          <cell r="I3311" t="str">
            <v>[   ]M</v>
          </cell>
          <cell r="J3311" t="str">
            <v>[   ]M</v>
          </cell>
          <cell r="K3311" t="str">
            <v>[   ]M</v>
          </cell>
        </row>
        <row r="3312">
          <cell r="A3312">
            <v>36729</v>
          </cell>
          <cell r="B3312" t="str">
            <v>[   ]M</v>
          </cell>
          <cell r="C3312">
            <v>0</v>
          </cell>
          <cell r="D3312">
            <v>0</v>
          </cell>
          <cell r="E3312" t="str">
            <v>[   ]M</v>
          </cell>
          <cell r="F3312" t="str">
            <v>[   ]M</v>
          </cell>
          <cell r="G3312">
            <v>0</v>
          </cell>
          <cell r="H3312">
            <v>0</v>
          </cell>
          <cell r="I3312" t="str">
            <v>[   ]M</v>
          </cell>
          <cell r="J3312" t="str">
            <v>[   ]M</v>
          </cell>
          <cell r="K3312" t="str">
            <v>[   ]M</v>
          </cell>
        </row>
        <row r="3313">
          <cell r="A3313">
            <v>36730</v>
          </cell>
          <cell r="B3313" t="str">
            <v>[   ]M</v>
          </cell>
          <cell r="C3313">
            <v>0</v>
          </cell>
          <cell r="D3313">
            <v>0</v>
          </cell>
          <cell r="E3313" t="str">
            <v>[   ]M</v>
          </cell>
          <cell r="F3313" t="str">
            <v>[   ]M</v>
          </cell>
          <cell r="G3313">
            <v>0</v>
          </cell>
          <cell r="H3313">
            <v>0</v>
          </cell>
          <cell r="I3313" t="str">
            <v>[   ]M</v>
          </cell>
          <cell r="J3313" t="str">
            <v>[   ]M</v>
          </cell>
          <cell r="K3313" t="str">
            <v>[   ]M</v>
          </cell>
        </row>
        <row r="3314">
          <cell r="A3314">
            <v>36731</v>
          </cell>
          <cell r="B3314" t="str">
            <v>[   ]M</v>
          </cell>
          <cell r="C3314">
            <v>0</v>
          </cell>
          <cell r="D3314">
            <v>0</v>
          </cell>
          <cell r="E3314" t="str">
            <v>[   ]M</v>
          </cell>
          <cell r="F3314" t="str">
            <v>[   ]M</v>
          </cell>
          <cell r="G3314">
            <v>0</v>
          </cell>
          <cell r="H3314">
            <v>0</v>
          </cell>
          <cell r="I3314" t="str">
            <v>[   ]M</v>
          </cell>
          <cell r="J3314" t="str">
            <v>[   ]M</v>
          </cell>
          <cell r="K3314" t="str">
            <v>[   ]M</v>
          </cell>
        </row>
        <row r="3315">
          <cell r="A3315">
            <v>36732</v>
          </cell>
          <cell r="B3315" t="str">
            <v>[   ]M</v>
          </cell>
          <cell r="C3315">
            <v>0</v>
          </cell>
          <cell r="D3315">
            <v>0</v>
          </cell>
          <cell r="E3315" t="str">
            <v>[   ]M</v>
          </cell>
          <cell r="F3315" t="str">
            <v>[   ]M</v>
          </cell>
          <cell r="G3315">
            <v>0</v>
          </cell>
          <cell r="H3315">
            <v>0</v>
          </cell>
          <cell r="I3315" t="str">
            <v>[   ]M</v>
          </cell>
          <cell r="J3315" t="str">
            <v>[   ]M</v>
          </cell>
          <cell r="K3315" t="str">
            <v>[   ]M</v>
          </cell>
        </row>
        <row r="3316">
          <cell r="A3316">
            <v>36733</v>
          </cell>
          <cell r="B3316" t="str">
            <v>[   ]M</v>
          </cell>
          <cell r="C3316">
            <v>0</v>
          </cell>
          <cell r="D3316">
            <v>0</v>
          </cell>
          <cell r="E3316" t="str">
            <v>[   ]M</v>
          </cell>
          <cell r="F3316" t="str">
            <v>[   ]M</v>
          </cell>
          <cell r="G3316">
            <v>0</v>
          </cell>
          <cell r="H3316">
            <v>0</v>
          </cell>
          <cell r="I3316" t="str">
            <v>[   ]M</v>
          </cell>
          <cell r="J3316" t="str">
            <v>[   ]M</v>
          </cell>
          <cell r="K3316" t="str">
            <v>[   ]M</v>
          </cell>
        </row>
        <row r="3317">
          <cell r="A3317">
            <v>36734</v>
          </cell>
          <cell r="B3317">
            <v>0</v>
          </cell>
          <cell r="C3317">
            <v>0</v>
          </cell>
          <cell r="D3317">
            <v>0</v>
          </cell>
          <cell r="E3317" t="str">
            <v>[   ]M</v>
          </cell>
          <cell r="F3317" t="str">
            <v>[   ]M</v>
          </cell>
          <cell r="G3317">
            <v>0</v>
          </cell>
          <cell r="H3317">
            <v>0</v>
          </cell>
          <cell r="I3317" t="str">
            <v>[   ]M</v>
          </cell>
          <cell r="J3317" t="str">
            <v>[   ]M</v>
          </cell>
          <cell r="K3317" t="str">
            <v>[   ]M</v>
          </cell>
        </row>
        <row r="3318">
          <cell r="A3318">
            <v>36735</v>
          </cell>
          <cell r="B3318">
            <v>0</v>
          </cell>
          <cell r="C3318">
            <v>0</v>
          </cell>
          <cell r="D3318">
            <v>0</v>
          </cell>
          <cell r="E3318" t="str">
            <v>[   ]M</v>
          </cell>
          <cell r="F3318" t="str">
            <v>[   ]M</v>
          </cell>
          <cell r="G3318">
            <v>0</v>
          </cell>
          <cell r="H3318">
            <v>0</v>
          </cell>
          <cell r="I3318" t="str">
            <v>[   ]M</v>
          </cell>
          <cell r="J3318" t="str">
            <v>[   ]M</v>
          </cell>
          <cell r="K3318" t="str">
            <v>[   ]M</v>
          </cell>
        </row>
        <row r="3319">
          <cell r="A3319">
            <v>36736</v>
          </cell>
          <cell r="B3319">
            <v>0</v>
          </cell>
          <cell r="C3319">
            <v>0</v>
          </cell>
          <cell r="D3319">
            <v>0</v>
          </cell>
          <cell r="E3319" t="str">
            <v>[   ]M</v>
          </cell>
          <cell r="F3319" t="str">
            <v>[   ]M</v>
          </cell>
          <cell r="G3319">
            <v>0</v>
          </cell>
          <cell r="H3319">
            <v>0</v>
          </cell>
          <cell r="I3319" t="str">
            <v>[   ]M</v>
          </cell>
          <cell r="J3319" t="str">
            <v>[   ]M</v>
          </cell>
          <cell r="K3319" t="str">
            <v>[   ]M</v>
          </cell>
        </row>
        <row r="3320">
          <cell r="A3320">
            <v>36737</v>
          </cell>
          <cell r="B3320">
            <v>0</v>
          </cell>
          <cell r="C3320">
            <v>0</v>
          </cell>
          <cell r="D3320">
            <v>0</v>
          </cell>
          <cell r="E3320" t="str">
            <v>[   ]M</v>
          </cell>
          <cell r="F3320" t="str">
            <v>[   ]M</v>
          </cell>
          <cell r="G3320">
            <v>0</v>
          </cell>
          <cell r="H3320">
            <v>0</v>
          </cell>
          <cell r="I3320" t="str">
            <v>[   ]M</v>
          </cell>
          <cell r="J3320" t="str">
            <v>[   ]M</v>
          </cell>
          <cell r="K3320" t="str">
            <v>[   ]M</v>
          </cell>
        </row>
        <row r="3321">
          <cell r="A3321">
            <v>36738</v>
          </cell>
          <cell r="B3321">
            <v>0</v>
          </cell>
          <cell r="C3321">
            <v>0</v>
          </cell>
          <cell r="D3321">
            <v>0</v>
          </cell>
          <cell r="E3321" t="str">
            <v>[   ]M</v>
          </cell>
          <cell r="F3321" t="str">
            <v>[   ]M</v>
          </cell>
          <cell r="G3321">
            <v>0</v>
          </cell>
          <cell r="H3321">
            <v>0</v>
          </cell>
          <cell r="I3321" t="str">
            <v>[   ]M</v>
          </cell>
          <cell r="J3321" t="str">
            <v>[   ]M</v>
          </cell>
          <cell r="K3321" t="str">
            <v>[   ]M</v>
          </cell>
        </row>
        <row r="3322">
          <cell r="A3322">
            <v>36739</v>
          </cell>
          <cell r="B3322">
            <v>0</v>
          </cell>
          <cell r="C3322">
            <v>0</v>
          </cell>
          <cell r="D3322">
            <v>0</v>
          </cell>
          <cell r="E3322" t="str">
            <v>[   ]M</v>
          </cell>
          <cell r="F3322" t="str">
            <v>[   ]M</v>
          </cell>
          <cell r="G3322">
            <v>0</v>
          </cell>
          <cell r="H3322">
            <v>0</v>
          </cell>
          <cell r="I3322" t="str">
            <v>[   ]M</v>
          </cell>
          <cell r="J3322" t="str">
            <v>[   ]M</v>
          </cell>
          <cell r="K3322" t="str">
            <v>[</v>
          </cell>
        </row>
        <row r="3323">
          <cell r="A3323">
            <v>36740</v>
          </cell>
          <cell r="B3323">
            <v>0</v>
          </cell>
          <cell r="C3323">
            <v>0</v>
          </cell>
          <cell r="D3323">
            <v>0</v>
          </cell>
          <cell r="E3323" t="str">
            <v>[   ]M</v>
          </cell>
          <cell r="F3323" t="str">
            <v>[   ]M</v>
          </cell>
          <cell r="G3323">
            <v>0</v>
          </cell>
          <cell r="H3323">
            <v>0</v>
          </cell>
          <cell r="I3323" t="str">
            <v>[   ]M</v>
          </cell>
          <cell r="J3323" t="str">
            <v>[   ]M</v>
          </cell>
          <cell r="K3323" t="str">
            <v>[</v>
          </cell>
        </row>
        <row r="3324">
          <cell r="A3324">
            <v>36741</v>
          </cell>
          <cell r="B3324">
            <v>0</v>
          </cell>
          <cell r="C3324">
            <v>0</v>
          </cell>
          <cell r="D3324">
            <v>0</v>
          </cell>
          <cell r="E3324" t="str">
            <v>[   ]M</v>
          </cell>
          <cell r="F3324" t="str">
            <v>[   ]M</v>
          </cell>
          <cell r="G3324">
            <v>0</v>
          </cell>
          <cell r="H3324">
            <v>0</v>
          </cell>
          <cell r="I3324" t="str">
            <v>[   ]M</v>
          </cell>
          <cell r="J3324" t="str">
            <v>[   ]M</v>
          </cell>
          <cell r="K3324" t="str">
            <v>[</v>
          </cell>
        </row>
        <row r="3325">
          <cell r="A3325">
            <v>36742</v>
          </cell>
          <cell r="B3325">
            <v>0</v>
          </cell>
          <cell r="C3325">
            <v>0</v>
          </cell>
          <cell r="D3325">
            <v>0</v>
          </cell>
          <cell r="E3325" t="str">
            <v>[   ]M</v>
          </cell>
          <cell r="F3325" t="str">
            <v>[   ]M</v>
          </cell>
          <cell r="G3325">
            <v>0</v>
          </cell>
          <cell r="H3325">
            <v>0</v>
          </cell>
          <cell r="I3325" t="str">
            <v>[   ]M</v>
          </cell>
          <cell r="J3325" t="str">
            <v>[   ]M</v>
          </cell>
          <cell r="K3325" t="str">
            <v>[</v>
          </cell>
        </row>
        <row r="3326">
          <cell r="A3326">
            <v>36743</v>
          </cell>
          <cell r="B3326">
            <v>0</v>
          </cell>
          <cell r="C3326">
            <v>0</v>
          </cell>
          <cell r="D3326">
            <v>0</v>
          </cell>
          <cell r="E3326" t="str">
            <v>[   ]M</v>
          </cell>
          <cell r="F3326" t="str">
            <v>[   ]M</v>
          </cell>
          <cell r="G3326">
            <v>0</v>
          </cell>
          <cell r="H3326">
            <v>0</v>
          </cell>
          <cell r="I3326" t="str">
            <v>[   ]M</v>
          </cell>
          <cell r="J3326" t="str">
            <v>[   ]M</v>
          </cell>
          <cell r="K3326" t="str">
            <v>[</v>
          </cell>
        </row>
        <row r="3327">
          <cell r="A3327">
            <v>36744</v>
          </cell>
          <cell r="B3327">
            <v>0</v>
          </cell>
          <cell r="C3327">
            <v>0</v>
          </cell>
          <cell r="D3327">
            <v>0</v>
          </cell>
          <cell r="E3327" t="str">
            <v>[   ]M</v>
          </cell>
          <cell r="F3327" t="str">
            <v>[   ]M</v>
          </cell>
          <cell r="G3327">
            <v>0</v>
          </cell>
          <cell r="H3327">
            <v>0</v>
          </cell>
          <cell r="I3327" t="str">
            <v>[   ]M</v>
          </cell>
          <cell r="J3327" t="str">
            <v>[   ]M</v>
          </cell>
          <cell r="K3327" t="str">
            <v>[</v>
          </cell>
        </row>
        <row r="3328">
          <cell r="A3328">
            <v>36745</v>
          </cell>
          <cell r="B3328">
            <v>0</v>
          </cell>
          <cell r="C3328">
            <v>0</v>
          </cell>
          <cell r="D3328">
            <v>0</v>
          </cell>
          <cell r="E3328" t="str">
            <v>[   ]M</v>
          </cell>
          <cell r="F3328" t="str">
            <v>[   ]M</v>
          </cell>
          <cell r="G3328">
            <v>0</v>
          </cell>
          <cell r="H3328">
            <v>0</v>
          </cell>
          <cell r="I3328" t="str">
            <v>[   ]M</v>
          </cell>
          <cell r="J3328" t="str">
            <v>[   ]M</v>
          </cell>
          <cell r="K3328" t="str">
            <v>[</v>
          </cell>
        </row>
        <row r="3329">
          <cell r="A3329">
            <v>36746</v>
          </cell>
          <cell r="B3329">
            <v>0</v>
          </cell>
          <cell r="C3329">
            <v>0</v>
          </cell>
          <cell r="D3329">
            <v>0</v>
          </cell>
          <cell r="E3329" t="str">
            <v>[   ]M</v>
          </cell>
          <cell r="F3329" t="str">
            <v>[   ]M</v>
          </cell>
          <cell r="G3329">
            <v>0</v>
          </cell>
          <cell r="H3329">
            <v>0</v>
          </cell>
          <cell r="I3329" t="str">
            <v>[   ]M</v>
          </cell>
          <cell r="J3329" t="str">
            <v>[   ]M</v>
          </cell>
          <cell r="K3329" t="str">
            <v>[</v>
          </cell>
        </row>
        <row r="3330">
          <cell r="A3330">
            <v>36747</v>
          </cell>
          <cell r="B3330">
            <v>0</v>
          </cell>
          <cell r="C3330">
            <v>0</v>
          </cell>
          <cell r="D3330">
            <v>0</v>
          </cell>
          <cell r="E3330" t="str">
            <v>[   ]M</v>
          </cell>
          <cell r="F3330" t="str">
            <v>[   ]M</v>
          </cell>
          <cell r="G3330">
            <v>0.24</v>
          </cell>
          <cell r="H3330">
            <v>0.24</v>
          </cell>
          <cell r="I3330" t="str">
            <v>[   ]M</v>
          </cell>
          <cell r="J3330" t="str">
            <v>[   ]M</v>
          </cell>
          <cell r="K3330" t="str">
            <v>[</v>
          </cell>
        </row>
        <row r="3331">
          <cell r="A3331">
            <v>36748</v>
          </cell>
          <cell r="B3331">
            <v>0</v>
          </cell>
          <cell r="C3331">
            <v>0</v>
          </cell>
          <cell r="D3331">
            <v>0</v>
          </cell>
          <cell r="E3331" t="str">
            <v>[   ]M</v>
          </cell>
          <cell r="F3331" t="str">
            <v>[   ]M</v>
          </cell>
          <cell r="G3331">
            <v>0</v>
          </cell>
          <cell r="H3331">
            <v>0</v>
          </cell>
          <cell r="I3331" t="str">
            <v>[   ]M</v>
          </cell>
          <cell r="J3331" t="str">
            <v>[   ]M</v>
          </cell>
          <cell r="K3331" t="str">
            <v>[</v>
          </cell>
        </row>
        <row r="3332">
          <cell r="A3332">
            <v>36749</v>
          </cell>
          <cell r="B3332">
            <v>0</v>
          </cell>
          <cell r="C3332">
            <v>0</v>
          </cell>
          <cell r="D3332">
            <v>0</v>
          </cell>
          <cell r="E3332" t="str">
            <v>[   ]M</v>
          </cell>
          <cell r="F3332" t="str">
            <v>[   ]M</v>
          </cell>
          <cell r="G3332">
            <v>0</v>
          </cell>
          <cell r="H3332">
            <v>0</v>
          </cell>
          <cell r="I3332" t="str">
            <v>[   ]M</v>
          </cell>
          <cell r="J3332" t="str">
            <v>[   ]M</v>
          </cell>
          <cell r="K3332" t="str">
            <v>[</v>
          </cell>
        </row>
        <row r="3333">
          <cell r="A3333">
            <v>36750</v>
          </cell>
          <cell r="B3333">
            <v>0</v>
          </cell>
          <cell r="C3333">
            <v>0</v>
          </cell>
          <cell r="D3333">
            <v>0</v>
          </cell>
          <cell r="E3333" t="str">
            <v>[   ]M</v>
          </cell>
          <cell r="F3333" t="str">
            <v>[   ]M</v>
          </cell>
          <cell r="G3333">
            <v>0</v>
          </cell>
          <cell r="H3333">
            <v>0</v>
          </cell>
          <cell r="I3333" t="str">
            <v>[   ]M</v>
          </cell>
          <cell r="J3333" t="str">
            <v>[   ]M</v>
          </cell>
          <cell r="K3333" t="str">
            <v>[</v>
          </cell>
        </row>
        <row r="3334">
          <cell r="A3334">
            <v>36751</v>
          </cell>
          <cell r="B3334">
            <v>0</v>
          </cell>
          <cell r="C3334">
            <v>0</v>
          </cell>
          <cell r="D3334">
            <v>0</v>
          </cell>
          <cell r="E3334" t="str">
            <v>[   ]M</v>
          </cell>
          <cell r="F3334" t="str">
            <v>[   ]M</v>
          </cell>
          <cell r="G3334">
            <v>0</v>
          </cell>
          <cell r="H3334">
            <v>0</v>
          </cell>
          <cell r="I3334" t="str">
            <v>[   ]M</v>
          </cell>
          <cell r="J3334" t="str">
            <v>[   ]M</v>
          </cell>
          <cell r="K3334" t="str">
            <v>[</v>
          </cell>
        </row>
        <row r="3335">
          <cell r="A3335">
            <v>36752</v>
          </cell>
          <cell r="B3335">
            <v>0</v>
          </cell>
          <cell r="C3335">
            <v>0</v>
          </cell>
          <cell r="D3335">
            <v>0</v>
          </cell>
          <cell r="E3335" t="str">
            <v>[   ]M</v>
          </cell>
          <cell r="F3335" t="str">
            <v>[   ]M</v>
          </cell>
          <cell r="G3335">
            <v>0</v>
          </cell>
          <cell r="H3335">
            <v>0</v>
          </cell>
          <cell r="I3335" t="str">
            <v>[   ]M</v>
          </cell>
          <cell r="J3335" t="str">
            <v>[   ]M</v>
          </cell>
          <cell r="K3335" t="str">
            <v>[</v>
          </cell>
        </row>
        <row r="3336">
          <cell r="A3336">
            <v>36753</v>
          </cell>
          <cell r="B3336">
            <v>0</v>
          </cell>
          <cell r="C3336">
            <v>0</v>
          </cell>
          <cell r="D3336">
            <v>0</v>
          </cell>
          <cell r="E3336" t="str">
            <v>[   ]M</v>
          </cell>
          <cell r="F3336" t="str">
            <v>[   ]M</v>
          </cell>
          <cell r="G3336">
            <v>0</v>
          </cell>
          <cell r="H3336">
            <v>0</v>
          </cell>
          <cell r="I3336" t="str">
            <v>[   ]M</v>
          </cell>
          <cell r="J3336" t="str">
            <v>[   ]M</v>
          </cell>
          <cell r="K3336" t="str">
            <v>[</v>
          </cell>
        </row>
        <row r="3337">
          <cell r="A3337">
            <v>36754</v>
          </cell>
          <cell r="B3337">
            <v>0</v>
          </cell>
          <cell r="C3337">
            <v>0</v>
          </cell>
          <cell r="D3337">
            <v>0</v>
          </cell>
          <cell r="E3337" t="str">
            <v>[   ]M</v>
          </cell>
          <cell r="F3337" t="str">
            <v>[   ]M</v>
          </cell>
          <cell r="G3337">
            <v>0</v>
          </cell>
          <cell r="H3337">
            <v>0</v>
          </cell>
          <cell r="I3337" t="str">
            <v>[   ]M</v>
          </cell>
          <cell r="J3337" t="str">
            <v>[   ]M</v>
          </cell>
          <cell r="K3337" t="str">
            <v>[</v>
          </cell>
        </row>
        <row r="3338">
          <cell r="A3338">
            <v>36755</v>
          </cell>
          <cell r="B3338">
            <v>0</v>
          </cell>
          <cell r="C3338">
            <v>0</v>
          </cell>
          <cell r="D3338">
            <v>0</v>
          </cell>
          <cell r="E3338" t="str">
            <v>[   ]M</v>
          </cell>
          <cell r="F3338" t="str">
            <v>[   ]M</v>
          </cell>
          <cell r="G3338">
            <v>0</v>
          </cell>
          <cell r="H3338">
            <v>0</v>
          </cell>
          <cell r="I3338" t="str">
            <v>[   ]M</v>
          </cell>
          <cell r="J3338" t="str">
            <v>[   ]M</v>
          </cell>
          <cell r="K3338" t="str">
            <v>[</v>
          </cell>
        </row>
        <row r="3339">
          <cell r="A3339">
            <v>36756</v>
          </cell>
          <cell r="B3339">
            <v>0</v>
          </cell>
          <cell r="C3339">
            <v>0</v>
          </cell>
          <cell r="D3339">
            <v>0</v>
          </cell>
          <cell r="E3339" t="str">
            <v>[   ]M</v>
          </cell>
          <cell r="F3339" t="str">
            <v>[   ]M</v>
          </cell>
          <cell r="G3339">
            <v>0</v>
          </cell>
          <cell r="H3339">
            <v>0</v>
          </cell>
          <cell r="I3339" t="str">
            <v>[   ]M</v>
          </cell>
          <cell r="J3339" t="str">
            <v>[   ]M</v>
          </cell>
          <cell r="K3339" t="str">
            <v>[</v>
          </cell>
        </row>
        <row r="3340">
          <cell r="A3340">
            <v>36757</v>
          </cell>
          <cell r="B3340">
            <v>0</v>
          </cell>
          <cell r="C3340">
            <v>0</v>
          </cell>
          <cell r="D3340">
            <v>0</v>
          </cell>
          <cell r="E3340" t="str">
            <v>[   ]M</v>
          </cell>
          <cell r="F3340" t="str">
            <v>[   ]M</v>
          </cell>
          <cell r="G3340">
            <v>0</v>
          </cell>
          <cell r="H3340">
            <v>0</v>
          </cell>
          <cell r="I3340" t="str">
            <v>[   ]M</v>
          </cell>
          <cell r="J3340" t="str">
            <v>[   ]M</v>
          </cell>
          <cell r="K3340" t="str">
            <v>[</v>
          </cell>
        </row>
        <row r="3341">
          <cell r="A3341">
            <v>36758</v>
          </cell>
          <cell r="B3341">
            <v>0</v>
          </cell>
          <cell r="C3341">
            <v>0</v>
          </cell>
          <cell r="D3341">
            <v>0</v>
          </cell>
          <cell r="E3341" t="str">
            <v>[   ]M</v>
          </cell>
          <cell r="F3341" t="str">
            <v>[   ]M</v>
          </cell>
          <cell r="G3341">
            <v>0</v>
          </cell>
          <cell r="H3341">
            <v>0</v>
          </cell>
          <cell r="I3341" t="str">
            <v>[   ]M</v>
          </cell>
          <cell r="J3341" t="str">
            <v>[   ]M</v>
          </cell>
          <cell r="K3341" t="str">
            <v>[</v>
          </cell>
        </row>
        <row r="3342">
          <cell r="A3342">
            <v>36759</v>
          </cell>
          <cell r="B3342">
            <v>0</v>
          </cell>
          <cell r="C3342">
            <v>0</v>
          </cell>
          <cell r="D3342">
            <v>0</v>
          </cell>
          <cell r="E3342" t="str">
            <v>[   ]M</v>
          </cell>
          <cell r="F3342" t="str">
            <v>[   ]M</v>
          </cell>
          <cell r="G3342">
            <v>0</v>
          </cell>
          <cell r="H3342">
            <v>0</v>
          </cell>
          <cell r="I3342" t="str">
            <v>[   ]M</v>
          </cell>
          <cell r="J3342" t="str">
            <v>[   ]M</v>
          </cell>
          <cell r="K3342" t="str">
            <v>[</v>
          </cell>
        </row>
        <row r="3343">
          <cell r="A3343">
            <v>36760</v>
          </cell>
          <cell r="B3343">
            <v>0</v>
          </cell>
          <cell r="C3343">
            <v>0</v>
          </cell>
          <cell r="D3343">
            <v>0</v>
          </cell>
          <cell r="E3343" t="str">
            <v>[   ]M</v>
          </cell>
          <cell r="F3343" t="str">
            <v>[   ]M</v>
          </cell>
          <cell r="G3343">
            <v>0</v>
          </cell>
          <cell r="H3343">
            <v>0</v>
          </cell>
          <cell r="I3343" t="str">
            <v>[   ]M</v>
          </cell>
          <cell r="J3343" t="str">
            <v>[   ]M</v>
          </cell>
          <cell r="K3343" t="str">
            <v>[</v>
          </cell>
        </row>
        <row r="3344">
          <cell r="A3344">
            <v>36761</v>
          </cell>
          <cell r="B3344">
            <v>0</v>
          </cell>
          <cell r="C3344">
            <v>0</v>
          </cell>
          <cell r="D3344">
            <v>0</v>
          </cell>
          <cell r="E3344" t="str">
            <v>[   ]M</v>
          </cell>
          <cell r="F3344" t="str">
            <v>[   ]M</v>
          </cell>
          <cell r="G3344">
            <v>0</v>
          </cell>
          <cell r="H3344">
            <v>0</v>
          </cell>
          <cell r="I3344" t="str">
            <v>[   ]M</v>
          </cell>
          <cell r="J3344" t="str">
            <v>[   ]M</v>
          </cell>
          <cell r="K3344" t="str">
            <v>[</v>
          </cell>
        </row>
        <row r="3345">
          <cell r="A3345">
            <v>36762</v>
          </cell>
          <cell r="B3345">
            <v>0</v>
          </cell>
          <cell r="C3345">
            <v>0</v>
          </cell>
          <cell r="D3345">
            <v>0</v>
          </cell>
          <cell r="E3345" t="str">
            <v>[   ]M</v>
          </cell>
          <cell r="F3345" t="str">
            <v>[   ]M</v>
          </cell>
          <cell r="G3345">
            <v>0</v>
          </cell>
          <cell r="H3345">
            <v>0</v>
          </cell>
          <cell r="I3345" t="str">
            <v>[   ]M</v>
          </cell>
          <cell r="J3345" t="str">
            <v>[   ]M</v>
          </cell>
          <cell r="K3345" t="str">
            <v>[</v>
          </cell>
        </row>
        <row r="3346">
          <cell r="A3346">
            <v>36763</v>
          </cell>
          <cell r="B3346">
            <v>0</v>
          </cell>
          <cell r="C3346">
            <v>0</v>
          </cell>
          <cell r="D3346">
            <v>0</v>
          </cell>
          <cell r="E3346" t="str">
            <v>[   ]M</v>
          </cell>
          <cell r="F3346" t="str">
            <v>[   ]M</v>
          </cell>
          <cell r="G3346">
            <v>0</v>
          </cell>
          <cell r="H3346">
            <v>0</v>
          </cell>
          <cell r="I3346" t="str">
            <v>[   ]M</v>
          </cell>
          <cell r="J3346" t="str">
            <v>[   ]M</v>
          </cell>
          <cell r="K3346" t="str">
            <v>[</v>
          </cell>
        </row>
        <row r="3347">
          <cell r="A3347">
            <v>36764</v>
          </cell>
          <cell r="B3347">
            <v>0</v>
          </cell>
          <cell r="C3347">
            <v>0</v>
          </cell>
          <cell r="D3347">
            <v>0</v>
          </cell>
          <cell r="E3347" t="str">
            <v>[   ]M</v>
          </cell>
          <cell r="F3347" t="str">
            <v>[   ]M</v>
          </cell>
          <cell r="G3347">
            <v>0</v>
          </cell>
          <cell r="H3347">
            <v>0</v>
          </cell>
          <cell r="I3347" t="str">
            <v>[   ]M</v>
          </cell>
          <cell r="J3347" t="str">
            <v>[   ]M</v>
          </cell>
          <cell r="K3347" t="str">
            <v>[</v>
          </cell>
        </row>
        <row r="3348">
          <cell r="A3348">
            <v>36765</v>
          </cell>
          <cell r="B3348">
            <v>0</v>
          </cell>
          <cell r="C3348">
            <v>0</v>
          </cell>
          <cell r="D3348">
            <v>0</v>
          </cell>
          <cell r="E3348" t="str">
            <v>[   ]M</v>
          </cell>
          <cell r="F3348" t="str">
            <v>[   ]M</v>
          </cell>
          <cell r="G3348">
            <v>0</v>
          </cell>
          <cell r="H3348">
            <v>0</v>
          </cell>
          <cell r="I3348" t="str">
            <v>[   ]M</v>
          </cell>
          <cell r="J3348" t="str">
            <v>[   ]M</v>
          </cell>
          <cell r="K3348" t="str">
            <v>[</v>
          </cell>
        </row>
        <row r="3349">
          <cell r="A3349">
            <v>36766</v>
          </cell>
          <cell r="B3349">
            <v>0</v>
          </cell>
          <cell r="C3349">
            <v>0</v>
          </cell>
          <cell r="D3349">
            <v>0</v>
          </cell>
          <cell r="E3349" t="str">
            <v>[   ]M</v>
          </cell>
          <cell r="F3349" t="str">
            <v>[   ]M</v>
          </cell>
          <cell r="G3349">
            <v>0</v>
          </cell>
          <cell r="H3349">
            <v>0</v>
          </cell>
          <cell r="I3349" t="str">
            <v>[   ]M</v>
          </cell>
          <cell r="J3349" t="str">
            <v>[   ]M</v>
          </cell>
          <cell r="K3349" t="str">
            <v>[</v>
          </cell>
        </row>
        <row r="3350">
          <cell r="A3350">
            <v>36767</v>
          </cell>
          <cell r="B3350">
            <v>0</v>
          </cell>
          <cell r="C3350">
            <v>0</v>
          </cell>
          <cell r="D3350">
            <v>0</v>
          </cell>
          <cell r="E3350" t="str">
            <v>[   ]M</v>
          </cell>
          <cell r="F3350" t="str">
            <v>[   ]M</v>
          </cell>
          <cell r="G3350">
            <v>0</v>
          </cell>
          <cell r="H3350">
            <v>0</v>
          </cell>
          <cell r="I3350" t="str">
            <v>[   ]M</v>
          </cell>
          <cell r="J3350" t="str">
            <v>[   ]M</v>
          </cell>
          <cell r="K3350" t="str">
            <v>[</v>
          </cell>
        </row>
        <row r="3351">
          <cell r="A3351">
            <v>36768</v>
          </cell>
          <cell r="B3351">
            <v>0</v>
          </cell>
          <cell r="C3351">
            <v>0</v>
          </cell>
          <cell r="D3351">
            <v>0</v>
          </cell>
          <cell r="E3351" t="str">
            <v>[   ]M</v>
          </cell>
          <cell r="F3351" t="str">
            <v>[   ]M</v>
          </cell>
          <cell r="G3351">
            <v>0</v>
          </cell>
          <cell r="H3351">
            <v>0</v>
          </cell>
          <cell r="I3351" t="str">
            <v>[   ]M</v>
          </cell>
          <cell r="J3351" t="str">
            <v>[   ]M</v>
          </cell>
          <cell r="K3351" t="str">
            <v>[</v>
          </cell>
        </row>
        <row r="3352">
          <cell r="A3352">
            <v>36769</v>
          </cell>
          <cell r="B3352">
            <v>0</v>
          </cell>
          <cell r="C3352">
            <v>0</v>
          </cell>
          <cell r="D3352">
            <v>0</v>
          </cell>
          <cell r="E3352" t="str">
            <v>[   ]M</v>
          </cell>
          <cell r="F3352" t="str">
            <v>[   ]M</v>
          </cell>
          <cell r="G3352">
            <v>0</v>
          </cell>
          <cell r="H3352">
            <v>0</v>
          </cell>
          <cell r="I3352" t="str">
            <v>[   ]M</v>
          </cell>
          <cell r="J3352" t="str">
            <v>[   ]M</v>
          </cell>
          <cell r="K3352">
            <v>0</v>
          </cell>
        </row>
        <row r="3353">
          <cell r="A3353">
            <v>36770</v>
          </cell>
          <cell r="B3353">
            <v>0</v>
          </cell>
          <cell r="C3353">
            <v>0</v>
          </cell>
          <cell r="D3353">
            <v>0</v>
          </cell>
          <cell r="E3353" t="str">
            <v>[   ]M</v>
          </cell>
          <cell r="F3353" t="str">
            <v>[   ]M</v>
          </cell>
          <cell r="G3353">
            <v>0</v>
          </cell>
          <cell r="H3353">
            <v>0</v>
          </cell>
          <cell r="I3353">
            <v>0</v>
          </cell>
          <cell r="J3353" t="str">
            <v>[   ]M</v>
          </cell>
          <cell r="K3353" t="str">
            <v>]M</v>
          </cell>
        </row>
        <row r="3354">
          <cell r="A3354">
            <v>36771</v>
          </cell>
          <cell r="B3354">
            <v>0</v>
          </cell>
          <cell r="C3354">
            <v>0</v>
          </cell>
          <cell r="D3354">
            <v>0</v>
          </cell>
          <cell r="E3354" t="str">
            <v>[   ]M</v>
          </cell>
          <cell r="F3354" t="str">
            <v>[   ]M</v>
          </cell>
          <cell r="G3354">
            <v>0</v>
          </cell>
          <cell r="H3354">
            <v>0</v>
          </cell>
          <cell r="I3354">
            <v>0</v>
          </cell>
          <cell r="J3354" t="str">
            <v>[   ]M</v>
          </cell>
          <cell r="K3354" t="str">
            <v>]M</v>
          </cell>
        </row>
        <row r="3355">
          <cell r="A3355">
            <v>36772</v>
          </cell>
          <cell r="B3355">
            <v>0</v>
          </cell>
          <cell r="C3355">
            <v>0</v>
          </cell>
          <cell r="D3355">
            <v>0</v>
          </cell>
          <cell r="E3355" t="str">
            <v>[   ]M</v>
          </cell>
          <cell r="F3355" t="str">
            <v>[   ]M</v>
          </cell>
          <cell r="G3355">
            <v>0</v>
          </cell>
          <cell r="H3355">
            <v>0</v>
          </cell>
          <cell r="I3355">
            <v>0</v>
          </cell>
          <cell r="J3355" t="str">
            <v>[   ]M</v>
          </cell>
          <cell r="K3355" t="str">
            <v>]M</v>
          </cell>
        </row>
        <row r="3356">
          <cell r="A3356">
            <v>36773</v>
          </cell>
          <cell r="B3356">
            <v>0</v>
          </cell>
          <cell r="C3356">
            <v>0</v>
          </cell>
          <cell r="D3356">
            <v>0</v>
          </cell>
          <cell r="E3356" t="str">
            <v>[   ]M</v>
          </cell>
          <cell r="F3356" t="str">
            <v>[   ]M</v>
          </cell>
          <cell r="G3356">
            <v>0</v>
          </cell>
          <cell r="H3356">
            <v>0</v>
          </cell>
          <cell r="I3356">
            <v>0</v>
          </cell>
          <cell r="J3356" t="str">
            <v>[   ]M</v>
          </cell>
          <cell r="K3356" t="str">
            <v>]M</v>
          </cell>
        </row>
        <row r="3357">
          <cell r="A3357">
            <v>36774</v>
          </cell>
          <cell r="B3357">
            <v>0</v>
          </cell>
          <cell r="C3357">
            <v>0</v>
          </cell>
          <cell r="D3357">
            <v>0</v>
          </cell>
          <cell r="E3357" t="str">
            <v>[   ]M</v>
          </cell>
          <cell r="F3357" t="str">
            <v>[   ]M</v>
          </cell>
          <cell r="G3357">
            <v>0</v>
          </cell>
          <cell r="H3357">
            <v>0</v>
          </cell>
          <cell r="I3357">
            <v>0</v>
          </cell>
          <cell r="J3357" t="str">
            <v>[   ]M</v>
          </cell>
          <cell r="K3357" t="str">
            <v>]M</v>
          </cell>
        </row>
        <row r="3358">
          <cell r="A3358">
            <v>36775</v>
          </cell>
          <cell r="B3358">
            <v>0</v>
          </cell>
          <cell r="C3358">
            <v>0</v>
          </cell>
          <cell r="D3358">
            <v>0</v>
          </cell>
          <cell r="E3358" t="str">
            <v>[   ]M</v>
          </cell>
          <cell r="F3358" t="str">
            <v>[   ]M</v>
          </cell>
          <cell r="G3358">
            <v>0</v>
          </cell>
          <cell r="H3358">
            <v>0</v>
          </cell>
          <cell r="I3358">
            <v>0</v>
          </cell>
          <cell r="J3358" t="str">
            <v>[   ]M</v>
          </cell>
          <cell r="K3358" t="str">
            <v>]M</v>
          </cell>
        </row>
        <row r="3359">
          <cell r="A3359">
            <v>36776</v>
          </cell>
          <cell r="B3359">
            <v>0</v>
          </cell>
          <cell r="C3359">
            <v>0</v>
          </cell>
          <cell r="D3359">
            <v>0</v>
          </cell>
          <cell r="E3359" t="str">
            <v>[   ]M</v>
          </cell>
          <cell r="F3359" t="str">
            <v>[   ]M</v>
          </cell>
          <cell r="G3359">
            <v>0</v>
          </cell>
          <cell r="H3359">
            <v>0</v>
          </cell>
          <cell r="I3359">
            <v>0</v>
          </cell>
          <cell r="J3359" t="str">
            <v>[   ]M</v>
          </cell>
          <cell r="K3359" t="str">
            <v>]M</v>
          </cell>
        </row>
        <row r="3360">
          <cell r="A3360">
            <v>36777</v>
          </cell>
          <cell r="B3360">
            <v>0</v>
          </cell>
          <cell r="C3360">
            <v>0</v>
          </cell>
          <cell r="D3360">
            <v>0</v>
          </cell>
          <cell r="E3360" t="str">
            <v>[   ]M</v>
          </cell>
          <cell r="F3360" t="str">
            <v>[   ]M</v>
          </cell>
          <cell r="G3360">
            <v>0</v>
          </cell>
          <cell r="H3360">
            <v>0</v>
          </cell>
          <cell r="I3360">
            <v>0</v>
          </cell>
          <cell r="J3360" t="str">
            <v>[   ]M</v>
          </cell>
          <cell r="K3360" t="str">
            <v>]M</v>
          </cell>
        </row>
        <row r="3361">
          <cell r="A3361">
            <v>36778</v>
          </cell>
          <cell r="B3361">
            <v>0</v>
          </cell>
          <cell r="C3361">
            <v>0</v>
          </cell>
          <cell r="D3361">
            <v>0</v>
          </cell>
          <cell r="E3361" t="str">
            <v>[   ]M</v>
          </cell>
          <cell r="F3361" t="str">
            <v>[   ]M</v>
          </cell>
          <cell r="G3361">
            <v>0</v>
          </cell>
          <cell r="H3361">
            <v>0</v>
          </cell>
          <cell r="I3361">
            <v>0</v>
          </cell>
          <cell r="J3361" t="str">
            <v>[   ]M</v>
          </cell>
          <cell r="K3361" t="str">
            <v>]M</v>
          </cell>
        </row>
        <row r="3362">
          <cell r="A3362">
            <v>36779</v>
          </cell>
          <cell r="B3362">
            <v>0</v>
          </cell>
          <cell r="C3362">
            <v>0</v>
          </cell>
          <cell r="D3362">
            <v>0</v>
          </cell>
          <cell r="E3362" t="str">
            <v>[   ]M</v>
          </cell>
          <cell r="F3362" t="str">
            <v>[   ]M</v>
          </cell>
          <cell r="G3362">
            <v>0</v>
          </cell>
          <cell r="H3362">
            <v>0</v>
          </cell>
          <cell r="I3362">
            <v>0</v>
          </cell>
          <cell r="J3362" t="str">
            <v>[   ]M</v>
          </cell>
          <cell r="K3362" t="str">
            <v>]M</v>
          </cell>
        </row>
        <row r="3363">
          <cell r="A3363">
            <v>36780</v>
          </cell>
          <cell r="B3363">
            <v>0</v>
          </cell>
          <cell r="C3363">
            <v>0</v>
          </cell>
          <cell r="D3363">
            <v>0</v>
          </cell>
          <cell r="E3363" t="str">
            <v>[   ]M</v>
          </cell>
          <cell r="F3363" t="str">
            <v>[   ]M</v>
          </cell>
          <cell r="G3363">
            <v>0</v>
          </cell>
          <cell r="H3363">
            <v>0</v>
          </cell>
          <cell r="I3363">
            <v>0</v>
          </cell>
          <cell r="J3363" t="str">
            <v>[   ]M</v>
          </cell>
          <cell r="K3363" t="str">
            <v>]M</v>
          </cell>
        </row>
        <row r="3364">
          <cell r="A3364">
            <v>36781</v>
          </cell>
          <cell r="B3364">
            <v>0</v>
          </cell>
          <cell r="C3364">
            <v>0</v>
          </cell>
          <cell r="D3364">
            <v>0</v>
          </cell>
          <cell r="E3364" t="str">
            <v>[   ]M</v>
          </cell>
          <cell r="F3364" t="str">
            <v>[   ]M</v>
          </cell>
          <cell r="G3364">
            <v>0</v>
          </cell>
          <cell r="H3364">
            <v>0</v>
          </cell>
          <cell r="I3364">
            <v>0</v>
          </cell>
          <cell r="J3364" t="str">
            <v>[   ]M</v>
          </cell>
          <cell r="K3364" t="str">
            <v>]M</v>
          </cell>
        </row>
        <row r="3365">
          <cell r="A3365">
            <v>36782</v>
          </cell>
          <cell r="B3365">
            <v>0</v>
          </cell>
          <cell r="C3365">
            <v>0</v>
          </cell>
          <cell r="D3365">
            <v>0</v>
          </cell>
          <cell r="E3365" t="str">
            <v>[   ]M</v>
          </cell>
          <cell r="F3365" t="str">
            <v>[   ]M</v>
          </cell>
          <cell r="G3365">
            <v>0</v>
          </cell>
          <cell r="H3365">
            <v>0</v>
          </cell>
          <cell r="I3365">
            <v>0</v>
          </cell>
          <cell r="J3365" t="str">
            <v>[   ]M</v>
          </cell>
          <cell r="K3365" t="str">
            <v>]M</v>
          </cell>
        </row>
        <row r="3366">
          <cell r="A3366">
            <v>36783</v>
          </cell>
          <cell r="B3366">
            <v>0</v>
          </cell>
          <cell r="C3366">
            <v>0</v>
          </cell>
          <cell r="D3366">
            <v>0</v>
          </cell>
          <cell r="E3366" t="str">
            <v>[   ]M</v>
          </cell>
          <cell r="F3366" t="str">
            <v>[   ]M</v>
          </cell>
          <cell r="G3366">
            <v>0</v>
          </cell>
          <cell r="H3366">
            <v>0</v>
          </cell>
          <cell r="I3366">
            <v>0</v>
          </cell>
          <cell r="J3366" t="str">
            <v>[   ]M</v>
          </cell>
          <cell r="K3366" t="str">
            <v>]M</v>
          </cell>
        </row>
        <row r="3367">
          <cell r="A3367">
            <v>36784</v>
          </cell>
          <cell r="B3367">
            <v>0</v>
          </cell>
          <cell r="C3367">
            <v>0</v>
          </cell>
          <cell r="D3367">
            <v>0</v>
          </cell>
          <cell r="E3367" t="str">
            <v>[   ]M</v>
          </cell>
          <cell r="F3367" t="str">
            <v>[   ]M</v>
          </cell>
          <cell r="G3367">
            <v>0</v>
          </cell>
          <cell r="H3367">
            <v>0</v>
          </cell>
          <cell r="I3367">
            <v>0</v>
          </cell>
          <cell r="J3367" t="str">
            <v>[   ]M</v>
          </cell>
          <cell r="K3367" t="str">
            <v>]M</v>
          </cell>
        </row>
        <row r="3368">
          <cell r="A3368">
            <v>36785</v>
          </cell>
          <cell r="B3368">
            <v>0</v>
          </cell>
          <cell r="C3368">
            <v>0</v>
          </cell>
          <cell r="D3368">
            <v>0</v>
          </cell>
          <cell r="E3368" t="str">
            <v>[   ]M</v>
          </cell>
          <cell r="F3368" t="str">
            <v>[   ]M</v>
          </cell>
          <cell r="G3368">
            <v>0</v>
          </cell>
          <cell r="H3368">
            <v>0</v>
          </cell>
          <cell r="I3368">
            <v>0</v>
          </cell>
          <cell r="J3368" t="str">
            <v>[   ]M</v>
          </cell>
          <cell r="K3368" t="str">
            <v>]M</v>
          </cell>
        </row>
        <row r="3369">
          <cell r="A3369">
            <v>36786</v>
          </cell>
          <cell r="B3369">
            <v>0</v>
          </cell>
          <cell r="C3369">
            <v>0</v>
          </cell>
          <cell r="D3369">
            <v>0</v>
          </cell>
          <cell r="E3369" t="str">
            <v>[   ]M</v>
          </cell>
          <cell r="F3369" t="str">
            <v>[   ]M</v>
          </cell>
          <cell r="G3369">
            <v>0</v>
          </cell>
          <cell r="H3369">
            <v>0</v>
          </cell>
          <cell r="I3369">
            <v>0</v>
          </cell>
          <cell r="J3369" t="str">
            <v>[   ]M</v>
          </cell>
          <cell r="K3369" t="str">
            <v>]M</v>
          </cell>
        </row>
        <row r="3370">
          <cell r="A3370">
            <v>36787</v>
          </cell>
          <cell r="B3370">
            <v>0</v>
          </cell>
          <cell r="C3370">
            <v>0</v>
          </cell>
          <cell r="D3370">
            <v>0</v>
          </cell>
          <cell r="E3370" t="str">
            <v>[   ]M</v>
          </cell>
          <cell r="F3370" t="str">
            <v>[   ]M</v>
          </cell>
          <cell r="G3370">
            <v>0</v>
          </cell>
          <cell r="H3370">
            <v>0</v>
          </cell>
          <cell r="I3370">
            <v>0</v>
          </cell>
          <cell r="J3370" t="str">
            <v>[   ]M</v>
          </cell>
          <cell r="K3370" t="str">
            <v>]M</v>
          </cell>
        </row>
        <row r="3371">
          <cell r="A3371">
            <v>36788</v>
          </cell>
          <cell r="B3371">
            <v>0</v>
          </cell>
          <cell r="C3371">
            <v>0</v>
          </cell>
          <cell r="D3371">
            <v>0</v>
          </cell>
          <cell r="E3371" t="str">
            <v>[   ]M</v>
          </cell>
          <cell r="F3371" t="str">
            <v>[   ]M</v>
          </cell>
          <cell r="G3371">
            <v>0</v>
          </cell>
          <cell r="H3371">
            <v>0</v>
          </cell>
          <cell r="I3371">
            <v>0</v>
          </cell>
          <cell r="J3371" t="str">
            <v>[   ]M</v>
          </cell>
          <cell r="K3371" t="str">
            <v>]M</v>
          </cell>
        </row>
        <row r="3372">
          <cell r="A3372">
            <v>36789</v>
          </cell>
          <cell r="B3372">
            <v>0</v>
          </cell>
          <cell r="C3372">
            <v>0</v>
          </cell>
          <cell r="D3372">
            <v>0</v>
          </cell>
          <cell r="E3372" t="str">
            <v>[   ]M</v>
          </cell>
          <cell r="F3372" t="str">
            <v>[   ]M</v>
          </cell>
          <cell r="G3372">
            <v>0</v>
          </cell>
          <cell r="H3372">
            <v>0</v>
          </cell>
          <cell r="I3372">
            <v>0</v>
          </cell>
          <cell r="J3372" t="str">
            <v>[   ]M</v>
          </cell>
          <cell r="K3372" t="str">
            <v>]M</v>
          </cell>
        </row>
        <row r="3373">
          <cell r="A3373">
            <v>36790</v>
          </cell>
          <cell r="B3373">
            <v>0</v>
          </cell>
          <cell r="C3373">
            <v>0</v>
          </cell>
          <cell r="D3373">
            <v>0</v>
          </cell>
          <cell r="E3373" t="str">
            <v>[   ]M</v>
          </cell>
          <cell r="F3373" t="str">
            <v>[   ]M</v>
          </cell>
          <cell r="G3373">
            <v>0</v>
          </cell>
          <cell r="H3373">
            <v>0</v>
          </cell>
          <cell r="I3373">
            <v>0</v>
          </cell>
          <cell r="J3373" t="str">
            <v>[   ]M</v>
          </cell>
          <cell r="K3373" t="str">
            <v>]M</v>
          </cell>
        </row>
        <row r="3374">
          <cell r="A3374">
            <v>36791</v>
          </cell>
          <cell r="B3374">
            <v>0.08</v>
          </cell>
          <cell r="C3374">
            <v>0.2</v>
          </cell>
          <cell r="D3374">
            <v>0.12</v>
          </cell>
          <cell r="E3374" t="str">
            <v>[   ]M</v>
          </cell>
          <cell r="F3374" t="str">
            <v>[   ]M</v>
          </cell>
          <cell r="G3374">
            <v>0.08</v>
          </cell>
          <cell r="H3374">
            <v>0.08</v>
          </cell>
          <cell r="I3374">
            <v>0.08</v>
          </cell>
          <cell r="J3374" t="str">
            <v>[   ]M</v>
          </cell>
          <cell r="K3374" t="str">
            <v>]M    0.08</v>
          </cell>
        </row>
        <row r="3375">
          <cell r="A3375">
            <v>36792</v>
          </cell>
          <cell r="B3375">
            <v>0</v>
          </cell>
          <cell r="C3375">
            <v>0.04</v>
          </cell>
          <cell r="D3375">
            <v>0</v>
          </cell>
          <cell r="E3375" t="str">
            <v>[   ]M</v>
          </cell>
          <cell r="F3375" t="str">
            <v>[   ]M</v>
          </cell>
          <cell r="G3375">
            <v>0</v>
          </cell>
          <cell r="H3375">
            <v>0</v>
          </cell>
          <cell r="I3375">
            <v>0</v>
          </cell>
          <cell r="J3375" t="str">
            <v>[   ]M</v>
          </cell>
          <cell r="K3375" t="str">
            <v>]M</v>
          </cell>
        </row>
        <row r="3376">
          <cell r="A3376">
            <v>36793</v>
          </cell>
          <cell r="B3376">
            <v>0</v>
          </cell>
          <cell r="C3376">
            <v>0</v>
          </cell>
          <cell r="D3376">
            <v>0</v>
          </cell>
          <cell r="E3376" t="str">
            <v>[   ]M</v>
          </cell>
          <cell r="F3376" t="str">
            <v>[   ]M</v>
          </cell>
          <cell r="G3376">
            <v>0</v>
          </cell>
          <cell r="H3376">
            <v>0</v>
          </cell>
          <cell r="I3376">
            <v>0</v>
          </cell>
          <cell r="J3376" t="str">
            <v>[   ]M</v>
          </cell>
          <cell r="K3376" t="str">
            <v>]M</v>
          </cell>
        </row>
        <row r="3377">
          <cell r="A3377">
            <v>36794</v>
          </cell>
          <cell r="B3377">
            <v>0</v>
          </cell>
          <cell r="C3377">
            <v>0</v>
          </cell>
          <cell r="D3377">
            <v>0</v>
          </cell>
          <cell r="E3377" t="str">
            <v>[   ]M</v>
          </cell>
          <cell r="F3377" t="str">
            <v>[   ]M</v>
          </cell>
          <cell r="G3377">
            <v>0</v>
          </cell>
          <cell r="H3377">
            <v>0</v>
          </cell>
          <cell r="I3377">
            <v>0</v>
          </cell>
          <cell r="J3377" t="str">
            <v>[   ]M</v>
          </cell>
          <cell r="K3377" t="str">
            <v>]M</v>
          </cell>
        </row>
        <row r="3378">
          <cell r="A3378">
            <v>36795</v>
          </cell>
          <cell r="B3378">
            <v>0</v>
          </cell>
          <cell r="C3378">
            <v>0</v>
          </cell>
          <cell r="D3378">
            <v>0</v>
          </cell>
          <cell r="E3378" t="str">
            <v>[   ]M</v>
          </cell>
          <cell r="F3378" t="str">
            <v>[   ]M</v>
          </cell>
          <cell r="G3378">
            <v>0</v>
          </cell>
          <cell r="H3378">
            <v>0</v>
          </cell>
          <cell r="I3378">
            <v>0</v>
          </cell>
          <cell r="J3378" t="str">
            <v>[   ]M</v>
          </cell>
          <cell r="K3378" t="str">
            <v>]M</v>
          </cell>
        </row>
        <row r="3379">
          <cell r="A3379">
            <v>36796</v>
          </cell>
          <cell r="B3379">
            <v>0</v>
          </cell>
          <cell r="C3379">
            <v>0</v>
          </cell>
          <cell r="D3379">
            <v>0</v>
          </cell>
          <cell r="E3379" t="str">
            <v>[   ]M</v>
          </cell>
          <cell r="F3379" t="str">
            <v>[   ]M</v>
          </cell>
          <cell r="G3379">
            <v>0</v>
          </cell>
          <cell r="H3379">
            <v>0</v>
          </cell>
          <cell r="I3379">
            <v>0</v>
          </cell>
          <cell r="J3379" t="str">
            <v>[   ]M</v>
          </cell>
          <cell r="K3379" t="str">
            <v>]M</v>
          </cell>
        </row>
        <row r="3380">
          <cell r="A3380">
            <v>36797</v>
          </cell>
          <cell r="B3380">
            <v>0</v>
          </cell>
          <cell r="C3380">
            <v>0</v>
          </cell>
          <cell r="D3380">
            <v>0</v>
          </cell>
          <cell r="E3380" t="str">
            <v>[   ]M</v>
          </cell>
          <cell r="F3380" t="str">
            <v>[   ]M</v>
          </cell>
          <cell r="G3380">
            <v>0</v>
          </cell>
          <cell r="H3380">
            <v>0</v>
          </cell>
          <cell r="I3380">
            <v>0</v>
          </cell>
          <cell r="J3380" t="str">
            <v>[   ]M</v>
          </cell>
          <cell r="K3380" t="str">
            <v>]M</v>
          </cell>
        </row>
        <row r="3381">
          <cell r="A3381">
            <v>36798</v>
          </cell>
          <cell r="B3381">
            <v>0</v>
          </cell>
          <cell r="C3381">
            <v>0</v>
          </cell>
          <cell r="D3381">
            <v>0</v>
          </cell>
          <cell r="E3381" t="str">
            <v>[   ]M</v>
          </cell>
          <cell r="F3381" t="str">
            <v>[   ]M</v>
          </cell>
          <cell r="G3381">
            <v>0</v>
          </cell>
          <cell r="H3381">
            <v>0</v>
          </cell>
          <cell r="I3381">
            <v>0</v>
          </cell>
          <cell r="J3381" t="str">
            <v>[   ]M</v>
          </cell>
          <cell r="K3381" t="str">
            <v>]M</v>
          </cell>
        </row>
        <row r="3382">
          <cell r="A3382">
            <v>36799</v>
          </cell>
          <cell r="B3382">
            <v>0</v>
          </cell>
          <cell r="C3382">
            <v>0</v>
          </cell>
          <cell r="D3382">
            <v>0</v>
          </cell>
          <cell r="E3382" t="str">
            <v>[   ]M</v>
          </cell>
          <cell r="F3382" t="str">
            <v>[   ]M</v>
          </cell>
          <cell r="G3382">
            <v>0</v>
          </cell>
          <cell r="H3382">
            <v>0</v>
          </cell>
          <cell r="I3382">
            <v>0</v>
          </cell>
          <cell r="J3382" t="str">
            <v>[   ]M</v>
          </cell>
          <cell r="K3382" t="str">
            <v>]M</v>
          </cell>
        </row>
        <row r="3383">
          <cell r="A3383">
            <v>36800</v>
          </cell>
          <cell r="B3383">
            <v>0</v>
          </cell>
          <cell r="C3383">
            <v>0</v>
          </cell>
          <cell r="D3383">
            <v>0</v>
          </cell>
          <cell r="E3383" t="str">
            <v>[   ]M</v>
          </cell>
          <cell r="F3383" t="str">
            <v>[   ]M</v>
          </cell>
          <cell r="G3383">
            <v>0</v>
          </cell>
          <cell r="H3383">
            <v>0</v>
          </cell>
          <cell r="I3383">
            <v>0</v>
          </cell>
          <cell r="J3383" t="str">
            <v>[   ]M</v>
          </cell>
          <cell r="K3383">
            <v>0</v>
          </cell>
        </row>
        <row r="3384">
          <cell r="A3384">
            <v>36801</v>
          </cell>
          <cell r="B3384">
            <v>0</v>
          </cell>
          <cell r="C3384">
            <v>0</v>
          </cell>
          <cell r="D3384">
            <v>0</v>
          </cell>
          <cell r="E3384" t="str">
            <v>[   ]M</v>
          </cell>
          <cell r="F3384" t="str">
            <v>[   ]M</v>
          </cell>
          <cell r="G3384">
            <v>0</v>
          </cell>
          <cell r="H3384">
            <v>0</v>
          </cell>
          <cell r="I3384">
            <v>0</v>
          </cell>
          <cell r="J3384" t="str">
            <v>[   ]M</v>
          </cell>
          <cell r="K3384">
            <v>0</v>
          </cell>
        </row>
        <row r="3385">
          <cell r="A3385">
            <v>36802</v>
          </cell>
          <cell r="B3385">
            <v>0</v>
          </cell>
          <cell r="C3385">
            <v>0</v>
          </cell>
          <cell r="D3385">
            <v>0</v>
          </cell>
          <cell r="E3385" t="str">
            <v>[   ]M</v>
          </cell>
          <cell r="F3385" t="str">
            <v>[   ]M</v>
          </cell>
          <cell r="G3385">
            <v>0</v>
          </cell>
          <cell r="H3385">
            <v>0</v>
          </cell>
          <cell r="I3385">
            <v>0</v>
          </cell>
          <cell r="J3385" t="str">
            <v>[   ]M</v>
          </cell>
          <cell r="K3385">
            <v>0</v>
          </cell>
        </row>
        <row r="3386">
          <cell r="A3386">
            <v>36803</v>
          </cell>
          <cell r="B3386">
            <v>0</v>
          </cell>
          <cell r="C3386">
            <v>0</v>
          </cell>
          <cell r="D3386">
            <v>0</v>
          </cell>
          <cell r="E3386" t="str">
            <v>[   ]M</v>
          </cell>
          <cell r="F3386" t="str">
            <v>[   ]M</v>
          </cell>
          <cell r="G3386">
            <v>0.04</v>
          </cell>
          <cell r="H3386">
            <v>0.04</v>
          </cell>
          <cell r="I3386">
            <v>0</v>
          </cell>
          <cell r="J3386" t="str">
            <v>[   ]M</v>
          </cell>
          <cell r="K3386">
            <v>0</v>
          </cell>
        </row>
        <row r="3387">
          <cell r="A3387">
            <v>36804</v>
          </cell>
          <cell r="B3387">
            <v>0</v>
          </cell>
          <cell r="C3387">
            <v>0</v>
          </cell>
          <cell r="D3387">
            <v>0</v>
          </cell>
          <cell r="E3387" t="str">
            <v>[   ]M</v>
          </cell>
          <cell r="F3387" t="str">
            <v>[   ]M</v>
          </cell>
          <cell r="G3387">
            <v>0</v>
          </cell>
          <cell r="H3387">
            <v>0</v>
          </cell>
          <cell r="I3387">
            <v>0</v>
          </cell>
          <cell r="J3387" t="str">
            <v>[   ]M</v>
          </cell>
          <cell r="K3387">
            <v>0</v>
          </cell>
        </row>
        <row r="3388">
          <cell r="A3388">
            <v>36805</v>
          </cell>
          <cell r="B3388">
            <v>0</v>
          </cell>
          <cell r="C3388">
            <v>0</v>
          </cell>
          <cell r="D3388">
            <v>0</v>
          </cell>
          <cell r="E3388" t="str">
            <v>[   ]M</v>
          </cell>
          <cell r="F3388" t="str">
            <v>[   ]M</v>
          </cell>
          <cell r="G3388">
            <v>0</v>
          </cell>
          <cell r="H3388">
            <v>0</v>
          </cell>
          <cell r="I3388">
            <v>0</v>
          </cell>
          <cell r="J3388" t="str">
            <v>[   ]M</v>
          </cell>
          <cell r="K3388">
            <v>0</v>
          </cell>
        </row>
        <row r="3389">
          <cell r="A3389">
            <v>36806</v>
          </cell>
          <cell r="B3389">
            <v>0</v>
          </cell>
          <cell r="C3389">
            <v>0</v>
          </cell>
          <cell r="D3389">
            <v>0</v>
          </cell>
          <cell r="E3389" t="str">
            <v>[   ]M</v>
          </cell>
          <cell r="F3389" t="str">
            <v>[   ]M</v>
          </cell>
          <cell r="G3389">
            <v>0</v>
          </cell>
          <cell r="H3389">
            <v>0</v>
          </cell>
          <cell r="I3389">
            <v>0</v>
          </cell>
          <cell r="J3389" t="str">
            <v>[   ]M</v>
          </cell>
          <cell r="K3389">
            <v>0</v>
          </cell>
        </row>
        <row r="3390">
          <cell r="A3390">
            <v>36807</v>
          </cell>
          <cell r="B3390">
            <v>0</v>
          </cell>
          <cell r="C3390">
            <v>0</v>
          </cell>
          <cell r="D3390">
            <v>0</v>
          </cell>
          <cell r="E3390" t="str">
            <v>[   ]M</v>
          </cell>
          <cell r="F3390" t="str">
            <v>[   ]M</v>
          </cell>
          <cell r="G3390">
            <v>0</v>
          </cell>
          <cell r="H3390">
            <v>0</v>
          </cell>
          <cell r="I3390">
            <v>0</v>
          </cell>
          <cell r="J3390" t="str">
            <v>[   ]M</v>
          </cell>
          <cell r="K3390">
            <v>0</v>
          </cell>
        </row>
        <row r="3391">
          <cell r="A3391">
            <v>36808</v>
          </cell>
          <cell r="B3391">
            <v>0</v>
          </cell>
          <cell r="C3391">
            <v>0</v>
          </cell>
          <cell r="D3391">
            <v>0</v>
          </cell>
          <cell r="E3391" t="str">
            <v>[   ]M</v>
          </cell>
          <cell r="F3391" t="str">
            <v>[   ]M</v>
          </cell>
          <cell r="G3391">
            <v>0</v>
          </cell>
          <cell r="H3391">
            <v>0</v>
          </cell>
          <cell r="I3391">
            <v>0</v>
          </cell>
          <cell r="J3391" t="str">
            <v>[   ]M</v>
          </cell>
          <cell r="K3391">
            <v>0</v>
          </cell>
        </row>
        <row r="3392">
          <cell r="A3392">
            <v>36809</v>
          </cell>
          <cell r="B3392">
            <v>0</v>
          </cell>
          <cell r="C3392">
            <v>0.12</v>
          </cell>
          <cell r="D3392">
            <v>0.2</v>
          </cell>
          <cell r="E3392" t="str">
            <v>[   ]M</v>
          </cell>
          <cell r="F3392" t="str">
            <v>[   ]M</v>
          </cell>
          <cell r="G3392">
            <v>0</v>
          </cell>
          <cell r="H3392">
            <v>0</v>
          </cell>
          <cell r="I3392">
            <v>0.04</v>
          </cell>
          <cell r="J3392" t="str">
            <v>[   ]M</v>
          </cell>
          <cell r="K3392">
            <v>0</v>
          </cell>
        </row>
        <row r="3393">
          <cell r="A3393">
            <v>36810</v>
          </cell>
          <cell r="B3393">
            <v>0</v>
          </cell>
          <cell r="C3393">
            <v>0.12</v>
          </cell>
          <cell r="D3393">
            <v>0.12</v>
          </cell>
          <cell r="E3393" t="str">
            <v>[   ]M</v>
          </cell>
          <cell r="F3393" t="str">
            <v>[   ]M</v>
          </cell>
          <cell r="G3393">
            <v>0</v>
          </cell>
          <cell r="H3393">
            <v>0</v>
          </cell>
          <cell r="I3393">
            <v>0.04</v>
          </cell>
          <cell r="J3393" t="str">
            <v>[   ]M</v>
          </cell>
          <cell r="K3393">
            <v>0.08</v>
          </cell>
        </row>
        <row r="3394">
          <cell r="A3394">
            <v>36811</v>
          </cell>
          <cell r="B3394">
            <v>0</v>
          </cell>
          <cell r="C3394">
            <v>0</v>
          </cell>
          <cell r="D3394">
            <v>0</v>
          </cell>
          <cell r="E3394" t="str">
            <v>[   ]M</v>
          </cell>
          <cell r="F3394" t="str">
            <v>[   ]M</v>
          </cell>
          <cell r="G3394">
            <v>0</v>
          </cell>
          <cell r="H3394">
            <v>0</v>
          </cell>
          <cell r="I3394">
            <v>0</v>
          </cell>
          <cell r="J3394" t="str">
            <v>[   ]M</v>
          </cell>
          <cell r="K3394">
            <v>0</v>
          </cell>
        </row>
        <row r="3395">
          <cell r="A3395">
            <v>36812</v>
          </cell>
          <cell r="B3395">
            <v>0</v>
          </cell>
          <cell r="C3395">
            <v>0</v>
          </cell>
          <cell r="D3395">
            <v>0</v>
          </cell>
          <cell r="E3395" t="str">
            <v>[   ]M</v>
          </cell>
          <cell r="F3395" t="str">
            <v>[   ]M</v>
          </cell>
          <cell r="G3395">
            <v>0</v>
          </cell>
          <cell r="H3395">
            <v>0</v>
          </cell>
          <cell r="I3395">
            <v>0</v>
          </cell>
          <cell r="J3395" t="str">
            <v>[   ]M</v>
          </cell>
          <cell r="K3395">
            <v>0</v>
          </cell>
        </row>
        <row r="3396">
          <cell r="A3396">
            <v>36813</v>
          </cell>
          <cell r="B3396">
            <v>0</v>
          </cell>
          <cell r="C3396">
            <v>0</v>
          </cell>
          <cell r="D3396">
            <v>0</v>
          </cell>
          <cell r="E3396" t="str">
            <v>[   ]M</v>
          </cell>
          <cell r="F3396" t="str">
            <v>[   ]M</v>
          </cell>
          <cell r="G3396">
            <v>0</v>
          </cell>
          <cell r="H3396">
            <v>0</v>
          </cell>
          <cell r="I3396">
            <v>0</v>
          </cell>
          <cell r="J3396" t="str">
            <v>[   ]M</v>
          </cell>
          <cell r="K3396">
            <v>0</v>
          </cell>
        </row>
        <row r="3397">
          <cell r="A3397">
            <v>36814</v>
          </cell>
          <cell r="B3397">
            <v>0</v>
          </cell>
          <cell r="C3397">
            <v>0</v>
          </cell>
          <cell r="D3397">
            <v>0</v>
          </cell>
          <cell r="E3397" t="str">
            <v>[   ]M</v>
          </cell>
          <cell r="F3397" t="str">
            <v>[   ]M</v>
          </cell>
          <cell r="G3397">
            <v>0</v>
          </cell>
          <cell r="H3397">
            <v>0</v>
          </cell>
          <cell r="I3397">
            <v>0</v>
          </cell>
          <cell r="J3397" t="str">
            <v>[   ]M</v>
          </cell>
          <cell r="K3397">
            <v>0</v>
          </cell>
        </row>
        <row r="3398">
          <cell r="A3398">
            <v>36815</v>
          </cell>
          <cell r="B3398">
            <v>0</v>
          </cell>
          <cell r="C3398">
            <v>0</v>
          </cell>
          <cell r="D3398">
            <v>0</v>
          </cell>
          <cell r="E3398" t="str">
            <v>[   ]M</v>
          </cell>
          <cell r="F3398" t="str">
            <v>[   ]M</v>
          </cell>
          <cell r="G3398">
            <v>0</v>
          </cell>
          <cell r="H3398">
            <v>0</v>
          </cell>
          <cell r="I3398">
            <v>0</v>
          </cell>
          <cell r="J3398" t="str">
            <v>[   ]M</v>
          </cell>
          <cell r="K3398">
            <v>0</v>
          </cell>
        </row>
        <row r="3399">
          <cell r="A3399">
            <v>36816</v>
          </cell>
          <cell r="B3399">
            <v>0</v>
          </cell>
          <cell r="C3399">
            <v>0</v>
          </cell>
          <cell r="D3399">
            <v>0</v>
          </cell>
          <cell r="E3399" t="str">
            <v>[   ]M</v>
          </cell>
          <cell r="F3399" t="str">
            <v>[   ]M</v>
          </cell>
          <cell r="G3399">
            <v>0</v>
          </cell>
          <cell r="H3399">
            <v>0</v>
          </cell>
          <cell r="I3399">
            <v>0</v>
          </cell>
          <cell r="J3399" t="str">
            <v>[   ]M</v>
          </cell>
          <cell r="K3399">
            <v>0</v>
          </cell>
        </row>
        <row r="3400">
          <cell r="A3400">
            <v>36817</v>
          </cell>
          <cell r="B3400">
            <v>0</v>
          </cell>
          <cell r="C3400">
            <v>0</v>
          </cell>
          <cell r="D3400">
            <v>0</v>
          </cell>
          <cell r="E3400" t="str">
            <v>[   ]M</v>
          </cell>
          <cell r="F3400" t="str">
            <v>[   ]M</v>
          </cell>
          <cell r="G3400">
            <v>0</v>
          </cell>
          <cell r="H3400">
            <v>0</v>
          </cell>
          <cell r="I3400">
            <v>0</v>
          </cell>
          <cell r="J3400" t="str">
            <v>[   ]M</v>
          </cell>
          <cell r="K3400">
            <v>0</v>
          </cell>
        </row>
        <row r="3401">
          <cell r="A3401">
            <v>36818</v>
          </cell>
          <cell r="B3401">
            <v>0</v>
          </cell>
          <cell r="C3401">
            <v>0</v>
          </cell>
          <cell r="D3401">
            <v>0</v>
          </cell>
          <cell r="E3401" t="str">
            <v>[   ]M</v>
          </cell>
          <cell r="F3401" t="str">
            <v>[   ]M</v>
          </cell>
          <cell r="G3401">
            <v>0</v>
          </cell>
          <cell r="H3401">
            <v>0</v>
          </cell>
          <cell r="I3401">
            <v>0</v>
          </cell>
          <cell r="J3401" t="str">
            <v>[   ]M</v>
          </cell>
          <cell r="K3401">
            <v>0</v>
          </cell>
        </row>
        <row r="3402">
          <cell r="A3402">
            <v>36819</v>
          </cell>
          <cell r="B3402">
            <v>0</v>
          </cell>
          <cell r="C3402">
            <v>0</v>
          </cell>
          <cell r="D3402">
            <v>0</v>
          </cell>
          <cell r="E3402" t="str">
            <v>[   ]M</v>
          </cell>
          <cell r="F3402" t="str">
            <v>[   ]M</v>
          </cell>
          <cell r="G3402">
            <v>0</v>
          </cell>
          <cell r="H3402">
            <v>0</v>
          </cell>
          <cell r="I3402">
            <v>0</v>
          </cell>
          <cell r="J3402" t="str">
            <v>[   ]M</v>
          </cell>
          <cell r="K3402">
            <v>0</v>
          </cell>
        </row>
        <row r="3403">
          <cell r="A3403">
            <v>36820</v>
          </cell>
          <cell r="B3403">
            <v>0</v>
          </cell>
          <cell r="C3403">
            <v>0</v>
          </cell>
          <cell r="D3403">
            <v>0</v>
          </cell>
          <cell r="E3403" t="str">
            <v>[   ]M</v>
          </cell>
          <cell r="F3403" t="str">
            <v>[   ]M</v>
          </cell>
          <cell r="G3403">
            <v>0</v>
          </cell>
          <cell r="H3403">
            <v>0</v>
          </cell>
          <cell r="I3403">
            <v>0</v>
          </cell>
          <cell r="J3403" t="str">
            <v>[   ]M</v>
          </cell>
          <cell r="K3403">
            <v>0</v>
          </cell>
        </row>
        <row r="3404">
          <cell r="A3404">
            <v>36821</v>
          </cell>
          <cell r="B3404">
            <v>0</v>
          </cell>
          <cell r="C3404">
            <v>0</v>
          </cell>
          <cell r="D3404">
            <v>0</v>
          </cell>
          <cell r="E3404" t="str">
            <v>[   ]M</v>
          </cell>
          <cell r="F3404" t="str">
            <v>[   ]M</v>
          </cell>
          <cell r="G3404">
            <v>0</v>
          </cell>
          <cell r="H3404">
            <v>0</v>
          </cell>
          <cell r="I3404">
            <v>0</v>
          </cell>
          <cell r="J3404" t="str">
            <v>[   ]M</v>
          </cell>
          <cell r="K3404">
            <v>0</v>
          </cell>
        </row>
        <row r="3405">
          <cell r="A3405">
            <v>36822</v>
          </cell>
          <cell r="B3405">
            <v>0</v>
          </cell>
          <cell r="C3405">
            <v>0</v>
          </cell>
          <cell r="D3405">
            <v>0</v>
          </cell>
          <cell r="E3405" t="str">
            <v>[   ]M</v>
          </cell>
          <cell r="F3405" t="str">
            <v>[   ]M</v>
          </cell>
          <cell r="G3405">
            <v>0</v>
          </cell>
          <cell r="H3405">
            <v>0</v>
          </cell>
          <cell r="I3405">
            <v>0</v>
          </cell>
          <cell r="J3405" t="str">
            <v>[   ]M</v>
          </cell>
          <cell r="K3405">
            <v>0</v>
          </cell>
        </row>
        <row r="3406">
          <cell r="A3406">
            <v>36823</v>
          </cell>
          <cell r="B3406">
            <v>0</v>
          </cell>
          <cell r="C3406">
            <v>0</v>
          </cell>
          <cell r="D3406">
            <v>0</v>
          </cell>
          <cell r="E3406" t="str">
            <v>[   ]M</v>
          </cell>
          <cell r="F3406" t="str">
            <v>[   ]M</v>
          </cell>
          <cell r="G3406">
            <v>0</v>
          </cell>
          <cell r="H3406">
            <v>0</v>
          </cell>
          <cell r="I3406">
            <v>0</v>
          </cell>
          <cell r="J3406" t="str">
            <v>[   ]M</v>
          </cell>
          <cell r="K3406">
            <v>0</v>
          </cell>
        </row>
        <row r="3407">
          <cell r="A3407">
            <v>36824</v>
          </cell>
          <cell r="B3407">
            <v>0</v>
          </cell>
          <cell r="C3407">
            <v>0</v>
          </cell>
          <cell r="D3407">
            <v>0</v>
          </cell>
          <cell r="E3407" t="str">
            <v>[   ]M</v>
          </cell>
          <cell r="F3407" t="str">
            <v>[   ]M</v>
          </cell>
          <cell r="G3407">
            <v>0</v>
          </cell>
          <cell r="H3407">
            <v>0</v>
          </cell>
          <cell r="I3407">
            <v>0</v>
          </cell>
          <cell r="J3407" t="str">
            <v>[   ]M</v>
          </cell>
          <cell r="K3407">
            <v>0</v>
          </cell>
        </row>
        <row r="3408">
          <cell r="A3408">
            <v>36825</v>
          </cell>
          <cell r="B3408">
            <v>0.12</v>
          </cell>
          <cell r="C3408">
            <v>0.28000000000000003</v>
          </cell>
          <cell r="D3408">
            <v>0.2</v>
          </cell>
          <cell r="E3408" t="str">
            <v>[   ]M</v>
          </cell>
          <cell r="F3408" t="str">
            <v>[   ]M</v>
          </cell>
          <cell r="G3408">
            <v>0.04</v>
          </cell>
          <cell r="H3408">
            <v>0.04</v>
          </cell>
          <cell r="I3408">
            <v>0.28000000000000003</v>
          </cell>
          <cell r="J3408" t="str">
            <v>[   ]M</v>
          </cell>
          <cell r="K3408">
            <v>0.44</v>
          </cell>
        </row>
        <row r="3409">
          <cell r="A3409">
            <v>36826</v>
          </cell>
          <cell r="B3409">
            <v>0.6</v>
          </cell>
          <cell r="C3409">
            <v>1.04</v>
          </cell>
          <cell r="D3409">
            <v>0.92</v>
          </cell>
          <cell r="E3409" t="str">
            <v>[   ]M</v>
          </cell>
          <cell r="F3409" t="str">
            <v>[   ]M</v>
          </cell>
          <cell r="G3409">
            <v>0.72</v>
          </cell>
          <cell r="H3409">
            <v>0.72</v>
          </cell>
          <cell r="I3409">
            <v>0.56000000000000005</v>
          </cell>
          <cell r="J3409" t="str">
            <v>[   ]M</v>
          </cell>
          <cell r="K3409">
            <v>0.72</v>
          </cell>
        </row>
        <row r="3410">
          <cell r="A3410">
            <v>36827</v>
          </cell>
          <cell r="B3410">
            <v>0</v>
          </cell>
          <cell r="C3410">
            <v>0</v>
          </cell>
          <cell r="D3410">
            <v>0</v>
          </cell>
          <cell r="E3410" t="str">
            <v>[   ]M</v>
          </cell>
          <cell r="F3410" t="str">
            <v>[   ]M</v>
          </cell>
          <cell r="G3410">
            <v>0.04</v>
          </cell>
          <cell r="H3410">
            <v>0.04</v>
          </cell>
          <cell r="I3410">
            <v>0</v>
          </cell>
          <cell r="J3410" t="str">
            <v>[   ]M</v>
          </cell>
          <cell r="K3410">
            <v>0</v>
          </cell>
        </row>
        <row r="3411">
          <cell r="A3411">
            <v>36828</v>
          </cell>
          <cell r="B3411">
            <v>0.36</v>
          </cell>
          <cell r="C3411">
            <v>0.32</v>
          </cell>
          <cell r="D3411">
            <v>0.28000000000000003</v>
          </cell>
          <cell r="E3411" t="str">
            <v>[   ]M</v>
          </cell>
          <cell r="F3411" t="str">
            <v>[   ]M</v>
          </cell>
          <cell r="G3411">
            <v>0.44</v>
          </cell>
          <cell r="H3411">
            <v>0.44</v>
          </cell>
          <cell r="I3411">
            <v>0.68</v>
          </cell>
          <cell r="J3411" t="str">
            <v>[   ]M</v>
          </cell>
          <cell r="K3411">
            <v>0.52</v>
          </cell>
        </row>
        <row r="3412">
          <cell r="A3412">
            <v>36829</v>
          </cell>
          <cell r="B3412">
            <v>0.04</v>
          </cell>
          <cell r="C3412">
            <v>0.04</v>
          </cell>
          <cell r="D3412">
            <v>0</v>
          </cell>
          <cell r="E3412" t="str">
            <v>[   ]M</v>
          </cell>
          <cell r="F3412" t="str">
            <v>[   ]M</v>
          </cell>
          <cell r="G3412">
            <v>0</v>
          </cell>
          <cell r="H3412">
            <v>0</v>
          </cell>
          <cell r="I3412">
            <v>0</v>
          </cell>
          <cell r="J3412" t="str">
            <v>[   ]M</v>
          </cell>
          <cell r="K3412">
            <v>0</v>
          </cell>
        </row>
        <row r="3413">
          <cell r="A3413">
            <v>36830</v>
          </cell>
          <cell r="B3413">
            <v>0</v>
          </cell>
          <cell r="C3413">
            <v>0</v>
          </cell>
          <cell r="D3413">
            <v>0</v>
          </cell>
          <cell r="E3413" t="str">
            <v>[   ]M</v>
          </cell>
          <cell r="F3413" t="str">
            <v>[   ]M</v>
          </cell>
          <cell r="G3413">
            <v>0</v>
          </cell>
          <cell r="H3413">
            <v>0</v>
          </cell>
          <cell r="I3413">
            <v>0</v>
          </cell>
          <cell r="J3413" t="str">
            <v>[   ]M</v>
          </cell>
          <cell r="K3413">
            <v>0</v>
          </cell>
        </row>
        <row r="3414">
          <cell r="A3414">
            <v>36831</v>
          </cell>
          <cell r="B3414">
            <v>0</v>
          </cell>
          <cell r="C3414">
            <v>0</v>
          </cell>
          <cell r="D3414">
            <v>0</v>
          </cell>
          <cell r="E3414" t="str">
            <v>[   ]M</v>
          </cell>
          <cell r="F3414" t="str">
            <v>[   ]M</v>
          </cell>
          <cell r="G3414">
            <v>0</v>
          </cell>
          <cell r="H3414">
            <v>0</v>
          </cell>
          <cell r="I3414">
            <v>0</v>
          </cell>
          <cell r="J3414" t="str">
            <v>[   ]M</v>
          </cell>
          <cell r="K3414">
            <v>0</v>
          </cell>
        </row>
        <row r="3415">
          <cell r="A3415">
            <v>36832</v>
          </cell>
          <cell r="B3415">
            <v>0</v>
          </cell>
          <cell r="C3415">
            <v>0</v>
          </cell>
          <cell r="D3415">
            <v>0</v>
          </cell>
          <cell r="E3415" t="str">
            <v>[   ]M</v>
          </cell>
          <cell r="F3415" t="str">
            <v>[   ]M</v>
          </cell>
          <cell r="G3415">
            <v>0</v>
          </cell>
          <cell r="H3415">
            <v>0</v>
          </cell>
          <cell r="I3415">
            <v>0</v>
          </cell>
          <cell r="J3415" t="str">
            <v>[   ]M</v>
          </cell>
          <cell r="K3415">
            <v>0</v>
          </cell>
        </row>
        <row r="3416">
          <cell r="A3416">
            <v>36833</v>
          </cell>
          <cell r="B3416">
            <v>0</v>
          </cell>
          <cell r="C3416">
            <v>0</v>
          </cell>
          <cell r="D3416">
            <v>0</v>
          </cell>
          <cell r="E3416" t="str">
            <v>[   ]M</v>
          </cell>
          <cell r="F3416" t="str">
            <v>[   ]M</v>
          </cell>
          <cell r="G3416">
            <v>0</v>
          </cell>
          <cell r="H3416">
            <v>0</v>
          </cell>
          <cell r="I3416">
            <v>0</v>
          </cell>
          <cell r="J3416" t="str">
            <v>[   ]M</v>
          </cell>
          <cell r="K3416">
            <v>0</v>
          </cell>
        </row>
        <row r="3417">
          <cell r="A3417">
            <v>36834</v>
          </cell>
          <cell r="B3417">
            <v>0</v>
          </cell>
          <cell r="C3417">
            <v>0</v>
          </cell>
          <cell r="D3417">
            <v>0</v>
          </cell>
          <cell r="E3417" t="str">
            <v>[   ]M</v>
          </cell>
          <cell r="F3417" t="str">
            <v>[   ]M</v>
          </cell>
          <cell r="G3417">
            <v>0</v>
          </cell>
          <cell r="H3417">
            <v>0</v>
          </cell>
          <cell r="I3417">
            <v>0</v>
          </cell>
          <cell r="J3417" t="str">
            <v>[   ]M</v>
          </cell>
          <cell r="K3417">
            <v>0</v>
          </cell>
        </row>
        <row r="3418">
          <cell r="A3418">
            <v>36835</v>
          </cell>
          <cell r="B3418">
            <v>0</v>
          </cell>
          <cell r="C3418">
            <v>0</v>
          </cell>
          <cell r="D3418">
            <v>0</v>
          </cell>
          <cell r="E3418" t="str">
            <v>[   ]M</v>
          </cell>
          <cell r="F3418" t="str">
            <v>[   ]M</v>
          </cell>
          <cell r="G3418">
            <v>0</v>
          </cell>
          <cell r="H3418">
            <v>0</v>
          </cell>
          <cell r="I3418">
            <v>0</v>
          </cell>
          <cell r="J3418" t="str">
            <v>[   ]M</v>
          </cell>
          <cell r="K3418">
            <v>0</v>
          </cell>
        </row>
        <row r="3419">
          <cell r="A3419">
            <v>36836</v>
          </cell>
          <cell r="B3419">
            <v>0</v>
          </cell>
          <cell r="C3419">
            <v>0</v>
          </cell>
          <cell r="D3419">
            <v>0</v>
          </cell>
          <cell r="E3419" t="str">
            <v>[   ]M</v>
          </cell>
          <cell r="F3419" t="str">
            <v>[   ]M</v>
          </cell>
          <cell r="G3419">
            <v>0</v>
          </cell>
          <cell r="H3419">
            <v>0</v>
          </cell>
          <cell r="I3419">
            <v>0</v>
          </cell>
          <cell r="J3419" t="str">
            <v>[   ]M</v>
          </cell>
          <cell r="K3419">
            <v>0</v>
          </cell>
        </row>
        <row r="3420">
          <cell r="A3420">
            <v>36837</v>
          </cell>
          <cell r="B3420">
            <v>0</v>
          </cell>
          <cell r="C3420">
            <v>0</v>
          </cell>
          <cell r="D3420">
            <v>0</v>
          </cell>
          <cell r="E3420" t="str">
            <v>[   ]M</v>
          </cell>
          <cell r="F3420" t="str">
            <v>[   ]M</v>
          </cell>
          <cell r="G3420">
            <v>0</v>
          </cell>
          <cell r="H3420">
            <v>0</v>
          </cell>
          <cell r="I3420">
            <v>0</v>
          </cell>
          <cell r="J3420" t="str">
            <v>[   ]M</v>
          </cell>
          <cell r="K3420">
            <v>0</v>
          </cell>
        </row>
        <row r="3421">
          <cell r="A3421">
            <v>36838</v>
          </cell>
          <cell r="B3421">
            <v>0</v>
          </cell>
          <cell r="C3421">
            <v>0</v>
          </cell>
          <cell r="D3421">
            <v>0</v>
          </cell>
          <cell r="E3421" t="str">
            <v>[   ]M</v>
          </cell>
          <cell r="F3421" t="str">
            <v>[   ]M</v>
          </cell>
          <cell r="G3421">
            <v>0</v>
          </cell>
          <cell r="H3421">
            <v>0</v>
          </cell>
          <cell r="I3421">
            <v>0</v>
          </cell>
          <cell r="J3421" t="str">
            <v>[   ]M</v>
          </cell>
          <cell r="K3421">
            <v>0</v>
          </cell>
        </row>
        <row r="3422">
          <cell r="A3422">
            <v>36839</v>
          </cell>
          <cell r="B3422">
            <v>0</v>
          </cell>
          <cell r="C3422">
            <v>0</v>
          </cell>
          <cell r="D3422">
            <v>0</v>
          </cell>
          <cell r="E3422" t="str">
            <v>[   ]M</v>
          </cell>
          <cell r="F3422" t="str">
            <v>[   ]M</v>
          </cell>
          <cell r="G3422">
            <v>0</v>
          </cell>
          <cell r="H3422">
            <v>0</v>
          </cell>
          <cell r="I3422">
            <v>0</v>
          </cell>
          <cell r="J3422" t="str">
            <v>[   ]M</v>
          </cell>
          <cell r="K3422">
            <v>0</v>
          </cell>
        </row>
        <row r="3423">
          <cell r="A3423">
            <v>36840</v>
          </cell>
          <cell r="B3423">
            <v>0</v>
          </cell>
          <cell r="C3423">
            <v>0.16</v>
          </cell>
          <cell r="D3423">
            <v>0.24</v>
          </cell>
          <cell r="E3423" t="str">
            <v>[   ]M</v>
          </cell>
          <cell r="F3423" t="str">
            <v>[   ]M</v>
          </cell>
          <cell r="G3423">
            <v>0</v>
          </cell>
          <cell r="H3423">
            <v>0</v>
          </cell>
          <cell r="I3423">
            <v>0</v>
          </cell>
          <cell r="J3423" t="str">
            <v>[   ]M</v>
          </cell>
          <cell r="K3423">
            <v>0.2</v>
          </cell>
        </row>
        <row r="3424">
          <cell r="A3424">
            <v>36841</v>
          </cell>
          <cell r="B3424">
            <v>0</v>
          </cell>
          <cell r="C3424">
            <v>0.04</v>
          </cell>
          <cell r="D3424">
            <v>0.04</v>
          </cell>
          <cell r="E3424" t="str">
            <v>[   ]M</v>
          </cell>
          <cell r="F3424" t="str">
            <v>[   ]M</v>
          </cell>
          <cell r="G3424">
            <v>0.04</v>
          </cell>
          <cell r="H3424">
            <v>0.04</v>
          </cell>
          <cell r="I3424">
            <v>0.12</v>
          </cell>
          <cell r="J3424" t="str">
            <v>[   ]M</v>
          </cell>
          <cell r="K3424">
            <v>0.04</v>
          </cell>
        </row>
        <row r="3425">
          <cell r="A3425">
            <v>36842</v>
          </cell>
          <cell r="B3425">
            <v>0</v>
          </cell>
          <cell r="C3425">
            <v>0</v>
          </cell>
          <cell r="D3425">
            <v>0</v>
          </cell>
          <cell r="E3425" t="str">
            <v>[   ]M</v>
          </cell>
          <cell r="F3425" t="str">
            <v>[   ]M</v>
          </cell>
          <cell r="G3425">
            <v>0</v>
          </cell>
          <cell r="H3425">
            <v>0</v>
          </cell>
          <cell r="I3425">
            <v>0</v>
          </cell>
          <cell r="J3425" t="str">
            <v>[   ]M</v>
          </cell>
          <cell r="K3425">
            <v>0</v>
          </cell>
        </row>
        <row r="3426">
          <cell r="A3426">
            <v>36843</v>
          </cell>
          <cell r="B3426">
            <v>0</v>
          </cell>
          <cell r="C3426">
            <v>0</v>
          </cell>
          <cell r="D3426">
            <v>0</v>
          </cell>
          <cell r="E3426" t="str">
            <v>[   ]M</v>
          </cell>
          <cell r="F3426" t="str">
            <v>[   ]M</v>
          </cell>
          <cell r="G3426">
            <v>0</v>
          </cell>
          <cell r="H3426">
            <v>0</v>
          </cell>
          <cell r="I3426">
            <v>0</v>
          </cell>
          <cell r="J3426" t="str">
            <v>[   ]M</v>
          </cell>
          <cell r="K3426">
            <v>0</v>
          </cell>
        </row>
        <row r="3427">
          <cell r="A3427">
            <v>36844</v>
          </cell>
          <cell r="B3427">
            <v>0</v>
          </cell>
          <cell r="C3427">
            <v>0</v>
          </cell>
          <cell r="D3427">
            <v>0</v>
          </cell>
          <cell r="E3427" t="str">
            <v>[   ]M</v>
          </cell>
          <cell r="F3427" t="str">
            <v>[   ]M</v>
          </cell>
          <cell r="G3427">
            <v>0</v>
          </cell>
          <cell r="H3427">
            <v>0</v>
          </cell>
          <cell r="I3427">
            <v>0</v>
          </cell>
          <cell r="J3427" t="str">
            <v>[   ]M</v>
          </cell>
          <cell r="K3427">
            <v>0</v>
          </cell>
        </row>
        <row r="3428">
          <cell r="A3428">
            <v>36845</v>
          </cell>
          <cell r="B3428">
            <v>0</v>
          </cell>
          <cell r="C3428">
            <v>0</v>
          </cell>
          <cell r="D3428">
            <v>0</v>
          </cell>
          <cell r="E3428" t="str">
            <v>[   ]M</v>
          </cell>
          <cell r="F3428" t="str">
            <v>[   ]M</v>
          </cell>
          <cell r="G3428">
            <v>0</v>
          </cell>
          <cell r="H3428">
            <v>0</v>
          </cell>
          <cell r="I3428">
            <v>0</v>
          </cell>
          <cell r="J3428" t="str">
            <v>[   ]M</v>
          </cell>
          <cell r="K3428">
            <v>0</v>
          </cell>
        </row>
        <row r="3429">
          <cell r="A3429">
            <v>36846</v>
          </cell>
          <cell r="B3429">
            <v>0</v>
          </cell>
          <cell r="C3429">
            <v>0</v>
          </cell>
          <cell r="D3429">
            <v>0</v>
          </cell>
          <cell r="E3429" t="str">
            <v>[   ]M</v>
          </cell>
          <cell r="F3429" t="str">
            <v>[   ]M</v>
          </cell>
          <cell r="G3429">
            <v>0</v>
          </cell>
          <cell r="H3429">
            <v>0</v>
          </cell>
          <cell r="I3429">
            <v>0</v>
          </cell>
          <cell r="J3429" t="str">
            <v>[   ]M</v>
          </cell>
          <cell r="K3429">
            <v>0</v>
          </cell>
        </row>
        <row r="3430">
          <cell r="A3430">
            <v>36847</v>
          </cell>
          <cell r="B3430">
            <v>0</v>
          </cell>
          <cell r="C3430">
            <v>0</v>
          </cell>
          <cell r="D3430">
            <v>0</v>
          </cell>
          <cell r="E3430" t="str">
            <v>[   ]M</v>
          </cell>
          <cell r="F3430" t="str">
            <v>[   ]M</v>
          </cell>
          <cell r="G3430">
            <v>0</v>
          </cell>
          <cell r="H3430">
            <v>0</v>
          </cell>
          <cell r="I3430">
            <v>0</v>
          </cell>
          <cell r="J3430" t="str">
            <v>[   ]M</v>
          </cell>
          <cell r="K3430">
            <v>0</v>
          </cell>
        </row>
        <row r="3431">
          <cell r="A3431">
            <v>36848</v>
          </cell>
          <cell r="B3431">
            <v>0</v>
          </cell>
          <cell r="C3431">
            <v>0</v>
          </cell>
          <cell r="D3431">
            <v>0</v>
          </cell>
          <cell r="E3431" t="str">
            <v>[   ]M</v>
          </cell>
          <cell r="F3431" t="str">
            <v>[   ]M</v>
          </cell>
          <cell r="G3431">
            <v>0</v>
          </cell>
          <cell r="H3431">
            <v>0</v>
          </cell>
          <cell r="I3431">
            <v>0</v>
          </cell>
          <cell r="J3431" t="str">
            <v>[   ]M</v>
          </cell>
          <cell r="K3431">
            <v>0</v>
          </cell>
        </row>
        <row r="3432">
          <cell r="A3432">
            <v>36849</v>
          </cell>
          <cell r="B3432">
            <v>0</v>
          </cell>
          <cell r="C3432">
            <v>0</v>
          </cell>
          <cell r="D3432">
            <v>0</v>
          </cell>
          <cell r="E3432" t="str">
            <v>[   ]M</v>
          </cell>
          <cell r="F3432" t="str">
            <v>[   ]M</v>
          </cell>
          <cell r="G3432">
            <v>0</v>
          </cell>
          <cell r="H3432">
            <v>0</v>
          </cell>
          <cell r="I3432">
            <v>0</v>
          </cell>
          <cell r="J3432" t="str">
            <v>[   ]M</v>
          </cell>
          <cell r="K3432">
            <v>0</v>
          </cell>
        </row>
        <row r="3433">
          <cell r="A3433">
            <v>36850</v>
          </cell>
          <cell r="B3433">
            <v>0</v>
          </cell>
          <cell r="C3433">
            <v>0</v>
          </cell>
          <cell r="D3433">
            <v>0</v>
          </cell>
          <cell r="E3433" t="str">
            <v>[   ]M</v>
          </cell>
          <cell r="F3433" t="str">
            <v>[   ]M</v>
          </cell>
          <cell r="G3433">
            <v>0</v>
          </cell>
          <cell r="H3433">
            <v>0</v>
          </cell>
          <cell r="I3433">
            <v>0</v>
          </cell>
          <cell r="J3433" t="str">
            <v>[   ]M</v>
          </cell>
          <cell r="K3433">
            <v>0</v>
          </cell>
        </row>
        <row r="3434">
          <cell r="A3434">
            <v>36851</v>
          </cell>
          <cell r="B3434">
            <v>0</v>
          </cell>
          <cell r="C3434">
            <v>0</v>
          </cell>
          <cell r="D3434">
            <v>0</v>
          </cell>
          <cell r="E3434" t="str">
            <v>[   ]M</v>
          </cell>
          <cell r="F3434" t="str">
            <v>[   ]M</v>
          </cell>
          <cell r="G3434">
            <v>0</v>
          </cell>
          <cell r="H3434">
            <v>0</v>
          </cell>
          <cell r="I3434">
            <v>0</v>
          </cell>
          <cell r="J3434" t="str">
            <v>[   ]M</v>
          </cell>
          <cell r="K3434">
            <v>0</v>
          </cell>
        </row>
        <row r="3435">
          <cell r="A3435">
            <v>36852</v>
          </cell>
          <cell r="B3435">
            <v>0</v>
          </cell>
          <cell r="C3435">
            <v>0</v>
          </cell>
          <cell r="D3435">
            <v>0</v>
          </cell>
          <cell r="E3435" t="str">
            <v>[   ]M</v>
          </cell>
          <cell r="F3435" t="str">
            <v>[   ]M</v>
          </cell>
          <cell r="G3435">
            <v>0</v>
          </cell>
          <cell r="H3435">
            <v>0</v>
          </cell>
          <cell r="I3435">
            <v>0</v>
          </cell>
          <cell r="J3435" t="str">
            <v>[   ]M</v>
          </cell>
          <cell r="K3435">
            <v>0</v>
          </cell>
        </row>
        <row r="3436">
          <cell r="A3436">
            <v>36853</v>
          </cell>
          <cell r="B3436">
            <v>0</v>
          </cell>
          <cell r="C3436">
            <v>0</v>
          </cell>
          <cell r="D3436">
            <v>0</v>
          </cell>
          <cell r="E3436" t="str">
            <v>[   ]M</v>
          </cell>
          <cell r="F3436" t="str">
            <v>[   ]M</v>
          </cell>
          <cell r="G3436">
            <v>0</v>
          </cell>
          <cell r="H3436">
            <v>0</v>
          </cell>
          <cell r="I3436">
            <v>0</v>
          </cell>
          <cell r="J3436" t="str">
            <v>[   ]M</v>
          </cell>
          <cell r="K3436">
            <v>0</v>
          </cell>
        </row>
        <row r="3437">
          <cell r="A3437">
            <v>36854</v>
          </cell>
          <cell r="B3437">
            <v>0</v>
          </cell>
          <cell r="C3437">
            <v>0</v>
          </cell>
          <cell r="D3437">
            <v>0</v>
          </cell>
          <cell r="E3437" t="str">
            <v>[   ]M</v>
          </cell>
          <cell r="F3437" t="str">
            <v>[   ]M</v>
          </cell>
          <cell r="G3437">
            <v>0</v>
          </cell>
          <cell r="H3437">
            <v>0</v>
          </cell>
          <cell r="I3437">
            <v>0</v>
          </cell>
          <cell r="J3437" t="str">
            <v>[   ]M</v>
          </cell>
          <cell r="K3437">
            <v>0</v>
          </cell>
        </row>
        <row r="3438">
          <cell r="A3438">
            <v>36855</v>
          </cell>
          <cell r="B3438">
            <v>0</v>
          </cell>
          <cell r="C3438">
            <v>0</v>
          </cell>
          <cell r="D3438">
            <v>0</v>
          </cell>
          <cell r="E3438" t="str">
            <v>[   ]M</v>
          </cell>
          <cell r="F3438" t="str">
            <v>[   ]M</v>
          </cell>
          <cell r="G3438">
            <v>0</v>
          </cell>
          <cell r="H3438">
            <v>0</v>
          </cell>
          <cell r="I3438">
            <v>0</v>
          </cell>
          <cell r="J3438" t="str">
            <v>[   ]M</v>
          </cell>
          <cell r="K3438">
            <v>0</v>
          </cell>
        </row>
        <row r="3439">
          <cell r="A3439">
            <v>36856</v>
          </cell>
          <cell r="B3439">
            <v>0</v>
          </cell>
          <cell r="C3439">
            <v>0</v>
          </cell>
          <cell r="D3439">
            <v>0</v>
          </cell>
          <cell r="E3439" t="str">
            <v>[   ]M</v>
          </cell>
          <cell r="F3439" t="str">
            <v>[   ]M</v>
          </cell>
          <cell r="G3439">
            <v>0</v>
          </cell>
          <cell r="H3439">
            <v>0</v>
          </cell>
          <cell r="I3439">
            <v>0</v>
          </cell>
          <cell r="J3439" t="str">
            <v>[   ]M</v>
          </cell>
          <cell r="K3439">
            <v>0</v>
          </cell>
        </row>
        <row r="3440">
          <cell r="A3440">
            <v>36857</v>
          </cell>
          <cell r="B3440">
            <v>0</v>
          </cell>
          <cell r="C3440">
            <v>0</v>
          </cell>
          <cell r="D3440">
            <v>0</v>
          </cell>
          <cell r="E3440" t="str">
            <v>[   ]M</v>
          </cell>
          <cell r="F3440" t="str">
            <v>[   ]M</v>
          </cell>
          <cell r="G3440">
            <v>0</v>
          </cell>
          <cell r="H3440">
            <v>0</v>
          </cell>
          <cell r="I3440">
            <v>0</v>
          </cell>
          <cell r="J3440" t="str">
            <v>[   ]M</v>
          </cell>
          <cell r="K3440">
            <v>0</v>
          </cell>
        </row>
        <row r="3441">
          <cell r="A3441">
            <v>36858</v>
          </cell>
          <cell r="B3441">
            <v>0</v>
          </cell>
          <cell r="C3441">
            <v>0</v>
          </cell>
          <cell r="D3441">
            <v>0</v>
          </cell>
          <cell r="E3441" t="str">
            <v>[   ]M</v>
          </cell>
          <cell r="F3441" t="str">
            <v>[   ]M</v>
          </cell>
          <cell r="G3441">
            <v>0</v>
          </cell>
          <cell r="H3441">
            <v>0</v>
          </cell>
          <cell r="I3441">
            <v>0</v>
          </cell>
          <cell r="J3441" t="str">
            <v>[   ]M</v>
          </cell>
          <cell r="K3441">
            <v>0</v>
          </cell>
        </row>
        <row r="3442">
          <cell r="A3442">
            <v>36859</v>
          </cell>
          <cell r="B3442">
            <v>0</v>
          </cell>
          <cell r="C3442">
            <v>0</v>
          </cell>
          <cell r="D3442">
            <v>0</v>
          </cell>
          <cell r="E3442" t="str">
            <v>[   ]M</v>
          </cell>
          <cell r="F3442" t="str">
            <v>[   ]M</v>
          </cell>
          <cell r="G3442">
            <v>0</v>
          </cell>
          <cell r="H3442">
            <v>0</v>
          </cell>
          <cell r="I3442">
            <v>0</v>
          </cell>
          <cell r="J3442" t="str">
            <v>[   ]M</v>
          </cell>
          <cell r="K3442">
            <v>0</v>
          </cell>
        </row>
        <row r="3443">
          <cell r="A3443">
            <v>36860</v>
          </cell>
          <cell r="B3443">
            <v>0</v>
          </cell>
          <cell r="C3443">
            <v>0</v>
          </cell>
          <cell r="D3443">
            <v>0</v>
          </cell>
          <cell r="E3443" t="str">
            <v>[   ]M</v>
          </cell>
          <cell r="F3443" t="str">
            <v>[   ]M</v>
          </cell>
          <cell r="G3443">
            <v>0</v>
          </cell>
          <cell r="H3443">
            <v>0</v>
          </cell>
          <cell r="I3443">
            <v>0</v>
          </cell>
          <cell r="J3443" t="str">
            <v>[   ]M</v>
          </cell>
          <cell r="K3443">
            <v>0</v>
          </cell>
        </row>
        <row r="3444">
          <cell r="A3444">
            <v>36861</v>
          </cell>
          <cell r="B3444">
            <v>0</v>
          </cell>
          <cell r="C3444">
            <v>0</v>
          </cell>
          <cell r="D3444">
            <v>0</v>
          </cell>
          <cell r="E3444" t="str">
            <v>[   ]M</v>
          </cell>
          <cell r="F3444" t="str">
            <v>[   ]M</v>
          </cell>
          <cell r="G3444">
            <v>0</v>
          </cell>
          <cell r="H3444">
            <v>0</v>
          </cell>
          <cell r="I3444">
            <v>0</v>
          </cell>
          <cell r="J3444" t="str">
            <v>[   ]M</v>
          </cell>
          <cell r="K3444">
            <v>0</v>
          </cell>
        </row>
        <row r="3445">
          <cell r="A3445">
            <v>36862</v>
          </cell>
          <cell r="B3445">
            <v>0</v>
          </cell>
          <cell r="C3445">
            <v>0</v>
          </cell>
          <cell r="D3445">
            <v>0</v>
          </cell>
          <cell r="E3445" t="str">
            <v>[   ]M</v>
          </cell>
          <cell r="F3445" t="str">
            <v>[   ]M</v>
          </cell>
          <cell r="G3445">
            <v>0</v>
          </cell>
          <cell r="H3445">
            <v>0</v>
          </cell>
          <cell r="I3445">
            <v>0</v>
          </cell>
          <cell r="J3445" t="str">
            <v>[   ]M</v>
          </cell>
          <cell r="K3445">
            <v>0</v>
          </cell>
        </row>
        <row r="3446">
          <cell r="A3446">
            <v>36863</v>
          </cell>
          <cell r="B3446">
            <v>0</v>
          </cell>
          <cell r="C3446">
            <v>0</v>
          </cell>
          <cell r="D3446">
            <v>0</v>
          </cell>
          <cell r="E3446" t="str">
            <v>[   ]M</v>
          </cell>
          <cell r="F3446" t="str">
            <v>[   ]M</v>
          </cell>
          <cell r="G3446">
            <v>0</v>
          </cell>
          <cell r="H3446">
            <v>0</v>
          </cell>
          <cell r="I3446">
            <v>0</v>
          </cell>
          <cell r="J3446" t="str">
            <v>[   ]M</v>
          </cell>
          <cell r="K3446">
            <v>0</v>
          </cell>
        </row>
        <row r="3447">
          <cell r="A3447">
            <v>36864</v>
          </cell>
          <cell r="B3447">
            <v>0</v>
          </cell>
          <cell r="C3447">
            <v>0</v>
          </cell>
          <cell r="D3447">
            <v>0</v>
          </cell>
          <cell r="E3447" t="str">
            <v>[   ]M</v>
          </cell>
          <cell r="F3447" t="str">
            <v>[   ]M</v>
          </cell>
          <cell r="G3447">
            <v>0</v>
          </cell>
          <cell r="H3447">
            <v>0</v>
          </cell>
          <cell r="I3447">
            <v>0</v>
          </cell>
          <cell r="J3447" t="str">
            <v>[   ]M</v>
          </cell>
          <cell r="K3447">
            <v>0</v>
          </cell>
        </row>
        <row r="3448">
          <cell r="A3448">
            <v>36865</v>
          </cell>
          <cell r="B3448">
            <v>0</v>
          </cell>
          <cell r="C3448">
            <v>0</v>
          </cell>
          <cell r="D3448">
            <v>0</v>
          </cell>
          <cell r="E3448" t="str">
            <v>[   ]M</v>
          </cell>
          <cell r="F3448" t="str">
            <v>[   ]M</v>
          </cell>
          <cell r="G3448">
            <v>0</v>
          </cell>
          <cell r="H3448">
            <v>0</v>
          </cell>
          <cell r="I3448">
            <v>0</v>
          </cell>
          <cell r="J3448" t="str">
            <v>[   ]M</v>
          </cell>
          <cell r="K3448">
            <v>0</v>
          </cell>
        </row>
        <row r="3449">
          <cell r="A3449">
            <v>36866</v>
          </cell>
          <cell r="B3449">
            <v>0</v>
          </cell>
          <cell r="C3449">
            <v>0</v>
          </cell>
          <cell r="D3449">
            <v>0</v>
          </cell>
          <cell r="E3449" t="str">
            <v>[   ]M</v>
          </cell>
          <cell r="F3449" t="str">
            <v>[   ]M</v>
          </cell>
          <cell r="G3449">
            <v>0</v>
          </cell>
          <cell r="H3449">
            <v>0</v>
          </cell>
          <cell r="I3449">
            <v>0</v>
          </cell>
          <cell r="J3449" t="str">
            <v>[   ]M</v>
          </cell>
          <cell r="K3449">
            <v>0</v>
          </cell>
        </row>
        <row r="3450">
          <cell r="A3450">
            <v>36867</v>
          </cell>
          <cell r="B3450">
            <v>0</v>
          </cell>
          <cell r="C3450">
            <v>0</v>
          </cell>
          <cell r="D3450">
            <v>0</v>
          </cell>
          <cell r="E3450" t="str">
            <v>[   ]M</v>
          </cell>
          <cell r="F3450" t="str">
            <v>[   ]M</v>
          </cell>
          <cell r="G3450">
            <v>0</v>
          </cell>
          <cell r="H3450">
            <v>0</v>
          </cell>
          <cell r="I3450">
            <v>0</v>
          </cell>
          <cell r="J3450" t="str">
            <v>[   ]M</v>
          </cell>
          <cell r="K3450">
            <v>0</v>
          </cell>
        </row>
        <row r="3451">
          <cell r="A3451">
            <v>36868</v>
          </cell>
          <cell r="B3451">
            <v>0</v>
          </cell>
          <cell r="C3451">
            <v>0</v>
          </cell>
          <cell r="D3451">
            <v>0</v>
          </cell>
          <cell r="E3451" t="str">
            <v>[   ]M</v>
          </cell>
          <cell r="F3451" t="str">
            <v>[   ]M</v>
          </cell>
          <cell r="G3451">
            <v>0</v>
          </cell>
          <cell r="H3451">
            <v>0</v>
          </cell>
          <cell r="I3451">
            <v>0</v>
          </cell>
          <cell r="J3451" t="str">
            <v>[   ]M</v>
          </cell>
          <cell r="K3451">
            <v>0.04</v>
          </cell>
        </row>
        <row r="3452">
          <cell r="A3452">
            <v>36869</v>
          </cell>
          <cell r="B3452">
            <v>0</v>
          </cell>
          <cell r="C3452">
            <v>0</v>
          </cell>
          <cell r="D3452">
            <v>0</v>
          </cell>
          <cell r="E3452" t="str">
            <v>[   ]M</v>
          </cell>
          <cell r="F3452" t="str">
            <v>[   ]M</v>
          </cell>
          <cell r="G3452">
            <v>0</v>
          </cell>
          <cell r="H3452">
            <v>0</v>
          </cell>
          <cell r="I3452">
            <v>0</v>
          </cell>
          <cell r="J3452" t="str">
            <v>[   ]M</v>
          </cell>
          <cell r="K3452">
            <v>0</v>
          </cell>
        </row>
        <row r="3453">
          <cell r="A3453">
            <v>36870</v>
          </cell>
          <cell r="B3453">
            <v>0</v>
          </cell>
          <cell r="C3453">
            <v>0</v>
          </cell>
          <cell r="D3453">
            <v>0</v>
          </cell>
          <cell r="E3453" t="str">
            <v>[   ]M</v>
          </cell>
          <cell r="F3453" t="str">
            <v>[   ]M</v>
          </cell>
          <cell r="G3453">
            <v>0</v>
          </cell>
          <cell r="H3453">
            <v>0</v>
          </cell>
          <cell r="I3453">
            <v>0</v>
          </cell>
          <cell r="J3453" t="str">
            <v>[   ]M</v>
          </cell>
          <cell r="K3453">
            <v>0</v>
          </cell>
        </row>
        <row r="3454">
          <cell r="A3454">
            <v>36871</v>
          </cell>
          <cell r="B3454">
            <v>0</v>
          </cell>
          <cell r="C3454">
            <v>0</v>
          </cell>
          <cell r="D3454">
            <v>0</v>
          </cell>
          <cell r="E3454" t="str">
            <v>[   ]M</v>
          </cell>
          <cell r="F3454" t="str">
            <v>[   ]M</v>
          </cell>
          <cell r="G3454">
            <v>0</v>
          </cell>
          <cell r="H3454">
            <v>0</v>
          </cell>
          <cell r="I3454">
            <v>0</v>
          </cell>
          <cell r="J3454" t="str">
            <v>[   ]M</v>
          </cell>
          <cell r="K3454">
            <v>0</v>
          </cell>
        </row>
        <row r="3455">
          <cell r="A3455">
            <v>36872</v>
          </cell>
          <cell r="B3455">
            <v>0</v>
          </cell>
          <cell r="C3455">
            <v>0</v>
          </cell>
          <cell r="D3455">
            <v>0.04</v>
          </cell>
          <cell r="E3455" t="str">
            <v>[   ]M</v>
          </cell>
          <cell r="F3455" t="str">
            <v>[   ]M</v>
          </cell>
          <cell r="G3455">
            <v>0</v>
          </cell>
          <cell r="H3455">
            <v>0</v>
          </cell>
          <cell r="I3455">
            <v>0</v>
          </cell>
          <cell r="J3455" t="str">
            <v>[   ]M</v>
          </cell>
          <cell r="K3455">
            <v>0.04</v>
          </cell>
        </row>
        <row r="3456">
          <cell r="A3456">
            <v>36873</v>
          </cell>
          <cell r="B3456">
            <v>0</v>
          </cell>
          <cell r="C3456">
            <v>0</v>
          </cell>
          <cell r="D3456">
            <v>0</v>
          </cell>
          <cell r="E3456" t="str">
            <v>[   ]M</v>
          </cell>
          <cell r="F3456" t="str">
            <v>[   ]M</v>
          </cell>
          <cell r="G3456">
            <v>0</v>
          </cell>
          <cell r="H3456">
            <v>0</v>
          </cell>
          <cell r="I3456">
            <v>0</v>
          </cell>
          <cell r="J3456" t="str">
            <v>[   ]M</v>
          </cell>
          <cell r="K3456">
            <v>0</v>
          </cell>
        </row>
        <row r="3457">
          <cell r="A3457">
            <v>36874</v>
          </cell>
          <cell r="B3457">
            <v>0</v>
          </cell>
          <cell r="C3457">
            <v>0</v>
          </cell>
          <cell r="D3457">
            <v>0</v>
          </cell>
          <cell r="E3457" t="str">
            <v>[   ]M</v>
          </cell>
          <cell r="F3457" t="str">
            <v>[   ]M</v>
          </cell>
          <cell r="G3457">
            <v>0</v>
          </cell>
          <cell r="H3457">
            <v>0</v>
          </cell>
          <cell r="I3457">
            <v>0</v>
          </cell>
          <cell r="J3457" t="str">
            <v>[   ]M</v>
          </cell>
          <cell r="K3457">
            <v>0</v>
          </cell>
        </row>
        <row r="3458">
          <cell r="A3458">
            <v>36875</v>
          </cell>
          <cell r="B3458">
            <v>0</v>
          </cell>
          <cell r="C3458">
            <v>0</v>
          </cell>
          <cell r="D3458">
            <v>0</v>
          </cell>
          <cell r="E3458" t="str">
            <v>[   ]M</v>
          </cell>
          <cell r="F3458" t="str">
            <v>[   ]M</v>
          </cell>
          <cell r="G3458">
            <v>0</v>
          </cell>
          <cell r="H3458">
            <v>0</v>
          </cell>
          <cell r="I3458">
            <v>0</v>
          </cell>
          <cell r="J3458" t="str">
            <v>[   ]M</v>
          </cell>
          <cell r="K3458">
            <v>0</v>
          </cell>
        </row>
        <row r="3459">
          <cell r="A3459">
            <v>36876</v>
          </cell>
          <cell r="B3459">
            <v>0</v>
          </cell>
          <cell r="C3459">
            <v>0</v>
          </cell>
          <cell r="D3459">
            <v>0</v>
          </cell>
          <cell r="E3459" t="str">
            <v>[   ]M</v>
          </cell>
          <cell r="F3459" t="str">
            <v>[   ]M</v>
          </cell>
          <cell r="G3459">
            <v>0</v>
          </cell>
          <cell r="H3459">
            <v>0</v>
          </cell>
          <cell r="I3459">
            <v>0</v>
          </cell>
          <cell r="J3459" t="str">
            <v>[   ]M</v>
          </cell>
          <cell r="K3459">
            <v>0</v>
          </cell>
        </row>
        <row r="3460">
          <cell r="A3460">
            <v>36877</v>
          </cell>
          <cell r="B3460">
            <v>0</v>
          </cell>
          <cell r="C3460">
            <v>0</v>
          </cell>
          <cell r="D3460">
            <v>0</v>
          </cell>
          <cell r="E3460" t="str">
            <v>[   ]M</v>
          </cell>
          <cell r="F3460" t="str">
            <v>[   ]M</v>
          </cell>
          <cell r="G3460">
            <v>0</v>
          </cell>
          <cell r="H3460">
            <v>0</v>
          </cell>
          <cell r="I3460">
            <v>0</v>
          </cell>
          <cell r="J3460" t="str">
            <v>[   ]M</v>
          </cell>
          <cell r="K3460">
            <v>0</v>
          </cell>
        </row>
        <row r="3461">
          <cell r="A3461">
            <v>36878</v>
          </cell>
          <cell r="B3461">
            <v>0</v>
          </cell>
          <cell r="C3461">
            <v>0</v>
          </cell>
          <cell r="D3461">
            <v>0</v>
          </cell>
          <cell r="E3461" t="str">
            <v>[   ]M</v>
          </cell>
          <cell r="F3461" t="str">
            <v>[   ]M</v>
          </cell>
          <cell r="G3461">
            <v>0</v>
          </cell>
          <cell r="H3461">
            <v>0</v>
          </cell>
          <cell r="I3461">
            <v>0</v>
          </cell>
          <cell r="J3461" t="str">
            <v>[   ]M</v>
          </cell>
          <cell r="K3461">
            <v>0</v>
          </cell>
        </row>
        <row r="3462">
          <cell r="A3462">
            <v>36879</v>
          </cell>
          <cell r="B3462">
            <v>0</v>
          </cell>
          <cell r="C3462">
            <v>0</v>
          </cell>
          <cell r="D3462">
            <v>0</v>
          </cell>
          <cell r="E3462" t="str">
            <v>[   ]M</v>
          </cell>
          <cell r="F3462" t="str">
            <v>[   ]M</v>
          </cell>
          <cell r="G3462">
            <v>0</v>
          </cell>
          <cell r="H3462">
            <v>0</v>
          </cell>
          <cell r="I3462">
            <v>0</v>
          </cell>
          <cell r="J3462" t="str">
            <v>[   ]M</v>
          </cell>
          <cell r="K3462">
            <v>0</v>
          </cell>
        </row>
        <row r="3463">
          <cell r="A3463">
            <v>36880</v>
          </cell>
          <cell r="B3463">
            <v>0</v>
          </cell>
          <cell r="C3463">
            <v>0</v>
          </cell>
          <cell r="D3463">
            <v>0</v>
          </cell>
          <cell r="E3463" t="str">
            <v>[   ]M</v>
          </cell>
          <cell r="F3463" t="str">
            <v>[   ]M</v>
          </cell>
          <cell r="G3463">
            <v>0</v>
          </cell>
          <cell r="H3463">
            <v>0</v>
          </cell>
          <cell r="I3463">
            <v>0</v>
          </cell>
          <cell r="J3463" t="str">
            <v>[   ]M</v>
          </cell>
          <cell r="K3463">
            <v>0</v>
          </cell>
        </row>
        <row r="3464">
          <cell r="A3464">
            <v>36881</v>
          </cell>
          <cell r="B3464">
            <v>0</v>
          </cell>
          <cell r="C3464">
            <v>0</v>
          </cell>
          <cell r="D3464">
            <v>0</v>
          </cell>
          <cell r="E3464" t="str">
            <v>[   ]M</v>
          </cell>
          <cell r="F3464" t="str">
            <v>[   ]M</v>
          </cell>
          <cell r="G3464">
            <v>0</v>
          </cell>
          <cell r="H3464">
            <v>0</v>
          </cell>
          <cell r="I3464">
            <v>0</v>
          </cell>
          <cell r="J3464" t="str">
            <v>[   ]M</v>
          </cell>
          <cell r="K3464">
            <v>0</v>
          </cell>
        </row>
        <row r="3465">
          <cell r="A3465">
            <v>36882</v>
          </cell>
          <cell r="B3465">
            <v>0</v>
          </cell>
          <cell r="C3465">
            <v>0</v>
          </cell>
          <cell r="D3465">
            <v>0</v>
          </cell>
          <cell r="E3465" t="str">
            <v>[   ]M</v>
          </cell>
          <cell r="F3465" t="str">
            <v>[   ]M</v>
          </cell>
          <cell r="G3465">
            <v>0</v>
          </cell>
          <cell r="H3465">
            <v>0</v>
          </cell>
          <cell r="I3465">
            <v>0</v>
          </cell>
          <cell r="J3465" t="str">
            <v>[   ]M</v>
          </cell>
          <cell r="K3465">
            <v>0</v>
          </cell>
        </row>
        <row r="3466">
          <cell r="A3466">
            <v>36883</v>
          </cell>
          <cell r="B3466">
            <v>0</v>
          </cell>
          <cell r="C3466">
            <v>0</v>
          </cell>
          <cell r="D3466">
            <v>0</v>
          </cell>
          <cell r="E3466" t="str">
            <v>[   ]M</v>
          </cell>
          <cell r="F3466" t="str">
            <v>[   ]M</v>
          </cell>
          <cell r="G3466">
            <v>0</v>
          </cell>
          <cell r="H3466">
            <v>0</v>
          </cell>
          <cell r="I3466">
            <v>0</v>
          </cell>
          <cell r="J3466" t="str">
            <v>[   ]M</v>
          </cell>
          <cell r="K3466">
            <v>0</v>
          </cell>
        </row>
        <row r="3467">
          <cell r="A3467">
            <v>36884</v>
          </cell>
          <cell r="B3467">
            <v>0</v>
          </cell>
          <cell r="C3467">
            <v>0</v>
          </cell>
          <cell r="D3467">
            <v>0</v>
          </cell>
          <cell r="E3467" t="str">
            <v>[   ]M</v>
          </cell>
          <cell r="F3467" t="str">
            <v>[   ]M</v>
          </cell>
          <cell r="G3467">
            <v>0</v>
          </cell>
          <cell r="H3467">
            <v>0</v>
          </cell>
          <cell r="I3467">
            <v>0</v>
          </cell>
          <cell r="J3467" t="str">
            <v>[   ]M</v>
          </cell>
          <cell r="K3467">
            <v>0</v>
          </cell>
        </row>
        <row r="3468">
          <cell r="A3468">
            <v>36885</v>
          </cell>
          <cell r="B3468">
            <v>0</v>
          </cell>
          <cell r="C3468">
            <v>0</v>
          </cell>
          <cell r="D3468">
            <v>0</v>
          </cell>
          <cell r="E3468" t="str">
            <v>[   ]M</v>
          </cell>
          <cell r="F3468" t="str">
            <v>[   ]M</v>
          </cell>
          <cell r="G3468">
            <v>0</v>
          </cell>
          <cell r="H3468">
            <v>0</v>
          </cell>
          <cell r="I3468">
            <v>0</v>
          </cell>
          <cell r="J3468" t="str">
            <v>[   ]M</v>
          </cell>
          <cell r="K3468">
            <v>0</v>
          </cell>
        </row>
        <row r="3469">
          <cell r="A3469">
            <v>36886</v>
          </cell>
          <cell r="B3469">
            <v>0</v>
          </cell>
          <cell r="C3469">
            <v>0</v>
          </cell>
          <cell r="D3469">
            <v>0</v>
          </cell>
          <cell r="E3469" t="str">
            <v>[   ]M</v>
          </cell>
          <cell r="F3469" t="str">
            <v>[   ]M</v>
          </cell>
          <cell r="G3469">
            <v>0</v>
          </cell>
          <cell r="H3469">
            <v>0</v>
          </cell>
          <cell r="I3469">
            <v>0</v>
          </cell>
          <cell r="J3469" t="str">
            <v>[   ]M</v>
          </cell>
          <cell r="K3469">
            <v>0</v>
          </cell>
        </row>
        <row r="3470">
          <cell r="A3470">
            <v>36887</v>
          </cell>
          <cell r="B3470">
            <v>0</v>
          </cell>
          <cell r="C3470">
            <v>0</v>
          </cell>
          <cell r="D3470">
            <v>0</v>
          </cell>
          <cell r="E3470" t="str">
            <v>[   ]M</v>
          </cell>
          <cell r="F3470" t="str">
            <v>[   ]M</v>
          </cell>
          <cell r="G3470">
            <v>0</v>
          </cell>
          <cell r="H3470">
            <v>0</v>
          </cell>
          <cell r="I3470">
            <v>0</v>
          </cell>
          <cell r="J3470" t="str">
            <v>[   ]M</v>
          </cell>
          <cell r="K3470">
            <v>0</v>
          </cell>
        </row>
        <row r="3471">
          <cell r="A3471">
            <v>36888</v>
          </cell>
          <cell r="B3471">
            <v>0</v>
          </cell>
          <cell r="C3471">
            <v>0</v>
          </cell>
          <cell r="D3471">
            <v>0</v>
          </cell>
          <cell r="E3471" t="str">
            <v>[   ]M</v>
          </cell>
          <cell r="F3471" t="str">
            <v>[   ]M</v>
          </cell>
          <cell r="G3471">
            <v>0</v>
          </cell>
          <cell r="H3471">
            <v>0</v>
          </cell>
          <cell r="I3471">
            <v>0</v>
          </cell>
          <cell r="J3471" t="str">
            <v>[   ]M</v>
          </cell>
          <cell r="K3471">
            <v>0</v>
          </cell>
        </row>
        <row r="3472">
          <cell r="A3472">
            <v>36889</v>
          </cell>
          <cell r="B3472">
            <v>0</v>
          </cell>
          <cell r="C3472">
            <v>0</v>
          </cell>
          <cell r="D3472">
            <v>0</v>
          </cell>
          <cell r="E3472" t="str">
            <v>[   ]M</v>
          </cell>
          <cell r="F3472" t="str">
            <v>[   ]M</v>
          </cell>
          <cell r="G3472">
            <v>0</v>
          </cell>
          <cell r="H3472">
            <v>0</v>
          </cell>
          <cell r="I3472">
            <v>0</v>
          </cell>
          <cell r="J3472" t="str">
            <v>[   ]M</v>
          </cell>
          <cell r="K3472">
            <v>0</v>
          </cell>
        </row>
        <row r="3473">
          <cell r="A3473">
            <v>36890</v>
          </cell>
          <cell r="B3473">
            <v>0</v>
          </cell>
          <cell r="C3473">
            <v>0</v>
          </cell>
          <cell r="D3473">
            <v>0</v>
          </cell>
          <cell r="E3473" t="str">
            <v>[   ]M</v>
          </cell>
          <cell r="F3473" t="str">
            <v>[   ]M</v>
          </cell>
          <cell r="G3473">
            <v>0</v>
          </cell>
          <cell r="H3473">
            <v>0</v>
          </cell>
          <cell r="I3473">
            <v>0</v>
          </cell>
          <cell r="J3473" t="str">
            <v>[   ]M</v>
          </cell>
          <cell r="K3473">
            <v>0</v>
          </cell>
        </row>
        <row r="3474">
          <cell r="A3474">
            <v>36891</v>
          </cell>
          <cell r="B3474">
            <v>0</v>
          </cell>
          <cell r="C3474">
            <v>0</v>
          </cell>
          <cell r="D3474">
            <v>0</v>
          </cell>
          <cell r="E3474" t="str">
            <v>[   ]M</v>
          </cell>
          <cell r="F3474" t="str">
            <v>[   ]M</v>
          </cell>
          <cell r="G3474">
            <v>0</v>
          </cell>
          <cell r="H3474">
            <v>0</v>
          </cell>
          <cell r="I3474">
            <v>0</v>
          </cell>
          <cell r="J3474" t="str">
            <v>[   ]M</v>
          </cell>
          <cell r="K3474">
            <v>0</v>
          </cell>
        </row>
        <row r="3475">
          <cell r="A3475">
            <v>36892</v>
          </cell>
          <cell r="B3475">
            <v>0</v>
          </cell>
          <cell r="C3475">
            <v>0</v>
          </cell>
          <cell r="D3475">
            <v>0</v>
          </cell>
          <cell r="E3475" t="str">
            <v>[   ]M</v>
          </cell>
          <cell r="F3475" t="str">
            <v>[   ]M</v>
          </cell>
          <cell r="G3475">
            <v>0</v>
          </cell>
          <cell r="H3475">
            <v>0</v>
          </cell>
          <cell r="I3475">
            <v>0</v>
          </cell>
          <cell r="J3475" t="str">
            <v>[   ]M</v>
          </cell>
          <cell r="K3475">
            <v>0</v>
          </cell>
        </row>
        <row r="3476">
          <cell r="A3476">
            <v>36893</v>
          </cell>
          <cell r="B3476">
            <v>0</v>
          </cell>
          <cell r="C3476">
            <v>0</v>
          </cell>
          <cell r="D3476">
            <v>0</v>
          </cell>
          <cell r="E3476" t="str">
            <v>[   ]M</v>
          </cell>
          <cell r="F3476" t="str">
            <v>[   ]M</v>
          </cell>
          <cell r="G3476">
            <v>0</v>
          </cell>
          <cell r="H3476">
            <v>0</v>
          </cell>
          <cell r="I3476">
            <v>0</v>
          </cell>
          <cell r="J3476" t="str">
            <v>[   ]M</v>
          </cell>
          <cell r="K3476">
            <v>0</v>
          </cell>
        </row>
        <row r="3477">
          <cell r="A3477">
            <v>36894</v>
          </cell>
          <cell r="B3477">
            <v>0</v>
          </cell>
          <cell r="C3477">
            <v>0</v>
          </cell>
          <cell r="D3477">
            <v>0</v>
          </cell>
          <cell r="E3477" t="str">
            <v>[   ]M</v>
          </cell>
          <cell r="F3477" t="str">
            <v>[   ]M</v>
          </cell>
          <cell r="G3477">
            <v>0</v>
          </cell>
          <cell r="H3477">
            <v>0</v>
          </cell>
          <cell r="I3477">
            <v>0</v>
          </cell>
          <cell r="J3477" t="str">
            <v>[   ]M</v>
          </cell>
          <cell r="K3477">
            <v>0</v>
          </cell>
        </row>
        <row r="3478">
          <cell r="A3478">
            <v>36895</v>
          </cell>
          <cell r="B3478">
            <v>0</v>
          </cell>
          <cell r="C3478">
            <v>0</v>
          </cell>
          <cell r="D3478">
            <v>0</v>
          </cell>
          <cell r="E3478" t="str">
            <v>[   ]M</v>
          </cell>
          <cell r="F3478" t="str">
            <v>[   ]M</v>
          </cell>
          <cell r="G3478">
            <v>0</v>
          </cell>
          <cell r="H3478">
            <v>0</v>
          </cell>
          <cell r="I3478">
            <v>0</v>
          </cell>
          <cell r="J3478" t="str">
            <v>[   ]M</v>
          </cell>
          <cell r="K3478">
            <v>0</v>
          </cell>
        </row>
        <row r="3479">
          <cell r="A3479">
            <v>36896</v>
          </cell>
          <cell r="B3479">
            <v>0</v>
          </cell>
          <cell r="C3479">
            <v>0</v>
          </cell>
          <cell r="D3479">
            <v>0</v>
          </cell>
          <cell r="E3479" t="str">
            <v>[   ]M</v>
          </cell>
          <cell r="F3479" t="str">
            <v>[   ]M</v>
          </cell>
          <cell r="G3479">
            <v>0</v>
          </cell>
          <cell r="H3479">
            <v>0</v>
          </cell>
          <cell r="I3479">
            <v>0</v>
          </cell>
          <cell r="J3479" t="str">
            <v>[   ]M</v>
          </cell>
          <cell r="K3479">
            <v>0</v>
          </cell>
        </row>
        <row r="3480">
          <cell r="A3480">
            <v>36897</v>
          </cell>
          <cell r="B3480">
            <v>0</v>
          </cell>
          <cell r="C3480">
            <v>0</v>
          </cell>
          <cell r="D3480">
            <v>0</v>
          </cell>
          <cell r="E3480" t="str">
            <v>[   ]M</v>
          </cell>
          <cell r="F3480" t="str">
            <v>[   ]M</v>
          </cell>
          <cell r="G3480">
            <v>0</v>
          </cell>
          <cell r="H3480">
            <v>0</v>
          </cell>
          <cell r="I3480">
            <v>0</v>
          </cell>
          <cell r="J3480" t="str">
            <v>[   ]M</v>
          </cell>
          <cell r="K3480">
            <v>0</v>
          </cell>
        </row>
        <row r="3481">
          <cell r="A3481">
            <v>36898</v>
          </cell>
          <cell r="B3481">
            <v>0</v>
          </cell>
          <cell r="C3481">
            <v>0</v>
          </cell>
          <cell r="D3481">
            <v>0</v>
          </cell>
          <cell r="E3481" t="str">
            <v>[   ]M</v>
          </cell>
          <cell r="F3481" t="str">
            <v>[   ]M</v>
          </cell>
          <cell r="G3481">
            <v>0</v>
          </cell>
          <cell r="H3481">
            <v>0</v>
          </cell>
          <cell r="I3481">
            <v>0</v>
          </cell>
          <cell r="J3481" t="str">
            <v>[   ]M</v>
          </cell>
          <cell r="K3481">
            <v>0</v>
          </cell>
        </row>
        <row r="3482">
          <cell r="A3482">
            <v>36899</v>
          </cell>
          <cell r="B3482">
            <v>0.32</v>
          </cell>
          <cell r="C3482">
            <v>0.28000000000000003</v>
          </cell>
          <cell r="D3482">
            <v>0.32</v>
          </cell>
          <cell r="E3482" t="str">
            <v>[   ]M</v>
          </cell>
          <cell r="F3482" t="str">
            <v>[   ]M</v>
          </cell>
          <cell r="G3482">
            <v>0.28000000000000003</v>
          </cell>
          <cell r="H3482">
            <v>0.28000000000000003</v>
          </cell>
          <cell r="I3482">
            <v>0.24</v>
          </cell>
          <cell r="J3482" t="str">
            <v>[   ]M</v>
          </cell>
          <cell r="K3482">
            <v>0.2</v>
          </cell>
        </row>
        <row r="3483">
          <cell r="A3483">
            <v>36900</v>
          </cell>
          <cell r="B3483">
            <v>0.04</v>
          </cell>
          <cell r="C3483">
            <v>0</v>
          </cell>
          <cell r="D3483">
            <v>0.04</v>
          </cell>
          <cell r="E3483" t="str">
            <v>[   ]M</v>
          </cell>
          <cell r="F3483" t="str">
            <v>[   ]M</v>
          </cell>
          <cell r="G3483">
            <v>0</v>
          </cell>
          <cell r="H3483">
            <v>0</v>
          </cell>
          <cell r="I3483">
            <v>0</v>
          </cell>
          <cell r="J3483" t="str">
            <v>[   ]M</v>
          </cell>
          <cell r="K3483">
            <v>0</v>
          </cell>
        </row>
        <row r="3484">
          <cell r="A3484">
            <v>36901</v>
          </cell>
          <cell r="B3484">
            <v>0.68</v>
          </cell>
          <cell r="C3484">
            <v>0.64</v>
          </cell>
          <cell r="D3484">
            <v>0.88</v>
          </cell>
          <cell r="E3484" t="str">
            <v>[   ]M</v>
          </cell>
          <cell r="F3484" t="str">
            <v>[   ]M</v>
          </cell>
          <cell r="G3484">
            <v>0.48</v>
          </cell>
          <cell r="H3484">
            <v>0.48</v>
          </cell>
          <cell r="I3484">
            <v>0.56000000000000005</v>
          </cell>
          <cell r="J3484" t="str">
            <v>[   ]M</v>
          </cell>
          <cell r="K3484">
            <v>0.64</v>
          </cell>
        </row>
        <row r="3485">
          <cell r="A3485">
            <v>36902</v>
          </cell>
          <cell r="B3485">
            <v>1.52</v>
          </cell>
          <cell r="C3485">
            <v>0.96</v>
          </cell>
          <cell r="D3485">
            <v>2.48</v>
          </cell>
          <cell r="E3485">
            <v>2.16</v>
          </cell>
          <cell r="F3485" t="str">
            <v>[   ]M</v>
          </cell>
          <cell r="G3485">
            <v>1.72</v>
          </cell>
          <cell r="H3485">
            <v>1.72</v>
          </cell>
          <cell r="I3485">
            <v>2.04</v>
          </cell>
          <cell r="J3485" t="str">
            <v>[   ]M</v>
          </cell>
          <cell r="K3485">
            <v>2</v>
          </cell>
        </row>
        <row r="3486">
          <cell r="A3486">
            <v>36903</v>
          </cell>
          <cell r="B3486">
            <v>0.12</v>
          </cell>
          <cell r="C3486">
            <v>0.08</v>
          </cell>
          <cell r="D3486">
            <v>0.2</v>
          </cell>
          <cell r="E3486" t="str">
            <v>[   ]M</v>
          </cell>
          <cell r="F3486" t="str">
            <v>[   ]M</v>
          </cell>
          <cell r="G3486">
            <v>0.16</v>
          </cell>
          <cell r="H3486">
            <v>0.16</v>
          </cell>
          <cell r="I3486">
            <v>0.28000000000000003</v>
          </cell>
          <cell r="J3486" t="str">
            <v>[   ]M</v>
          </cell>
          <cell r="K3486">
            <v>0.28000000000000003</v>
          </cell>
        </row>
        <row r="3487">
          <cell r="A3487">
            <v>36904</v>
          </cell>
          <cell r="B3487">
            <v>0</v>
          </cell>
          <cell r="C3487">
            <v>0</v>
          </cell>
          <cell r="D3487">
            <v>0</v>
          </cell>
          <cell r="E3487" t="str">
            <v>[   ]M</v>
          </cell>
          <cell r="F3487" t="str">
            <v>[   ]M</v>
          </cell>
          <cell r="G3487">
            <v>0</v>
          </cell>
          <cell r="H3487">
            <v>0</v>
          </cell>
          <cell r="I3487">
            <v>0</v>
          </cell>
          <cell r="J3487" t="str">
            <v>[   ]M</v>
          </cell>
          <cell r="K3487">
            <v>0</v>
          </cell>
        </row>
        <row r="3488">
          <cell r="A3488">
            <v>36905</v>
          </cell>
          <cell r="B3488">
            <v>0</v>
          </cell>
          <cell r="C3488">
            <v>0</v>
          </cell>
          <cell r="D3488">
            <v>0</v>
          </cell>
          <cell r="E3488" t="str">
            <v>[   ]M</v>
          </cell>
          <cell r="F3488" t="str">
            <v>[   ]M</v>
          </cell>
          <cell r="G3488">
            <v>0</v>
          </cell>
          <cell r="H3488">
            <v>0</v>
          </cell>
          <cell r="I3488">
            <v>0</v>
          </cell>
          <cell r="J3488" t="str">
            <v>[   ]M</v>
          </cell>
          <cell r="K3488">
            <v>0</v>
          </cell>
        </row>
        <row r="3489">
          <cell r="A3489">
            <v>36906</v>
          </cell>
          <cell r="B3489">
            <v>0</v>
          </cell>
          <cell r="C3489">
            <v>0</v>
          </cell>
          <cell r="D3489">
            <v>0</v>
          </cell>
          <cell r="E3489" t="str">
            <v>[   ]M</v>
          </cell>
          <cell r="F3489" t="str">
            <v>[   ]M</v>
          </cell>
          <cell r="G3489">
            <v>0</v>
          </cell>
          <cell r="H3489">
            <v>0</v>
          </cell>
          <cell r="I3489">
            <v>0</v>
          </cell>
          <cell r="J3489" t="str">
            <v>[   ]M</v>
          </cell>
          <cell r="K3489">
            <v>0</v>
          </cell>
        </row>
        <row r="3490">
          <cell r="A3490">
            <v>36907</v>
          </cell>
          <cell r="B3490">
            <v>0</v>
          </cell>
          <cell r="C3490">
            <v>0</v>
          </cell>
          <cell r="D3490">
            <v>0</v>
          </cell>
          <cell r="E3490" t="str">
            <v>[   ]M</v>
          </cell>
          <cell r="F3490" t="str">
            <v>[   ]M</v>
          </cell>
          <cell r="G3490">
            <v>0</v>
          </cell>
          <cell r="H3490">
            <v>0</v>
          </cell>
          <cell r="I3490">
            <v>0</v>
          </cell>
          <cell r="J3490" t="str">
            <v>[   ]M</v>
          </cell>
          <cell r="K3490">
            <v>0</v>
          </cell>
        </row>
        <row r="3491">
          <cell r="A3491">
            <v>36908</v>
          </cell>
          <cell r="B3491">
            <v>0</v>
          </cell>
          <cell r="C3491">
            <v>0</v>
          </cell>
          <cell r="D3491">
            <v>0</v>
          </cell>
          <cell r="E3491" t="str">
            <v>[   ]M</v>
          </cell>
          <cell r="F3491" t="str">
            <v>[   ]M</v>
          </cell>
          <cell r="G3491">
            <v>0</v>
          </cell>
          <cell r="H3491">
            <v>0</v>
          </cell>
          <cell r="I3491">
            <v>0</v>
          </cell>
          <cell r="J3491" t="str">
            <v>[   ]M</v>
          </cell>
          <cell r="K3491">
            <v>0</v>
          </cell>
        </row>
        <row r="3492">
          <cell r="A3492">
            <v>36909</v>
          </cell>
          <cell r="B3492">
            <v>0</v>
          </cell>
          <cell r="C3492">
            <v>0</v>
          </cell>
          <cell r="D3492">
            <v>0</v>
          </cell>
          <cell r="E3492" t="str">
            <v>[   ]M</v>
          </cell>
          <cell r="F3492" t="str">
            <v>[   ]M</v>
          </cell>
          <cell r="G3492">
            <v>0</v>
          </cell>
          <cell r="H3492">
            <v>0</v>
          </cell>
          <cell r="I3492">
            <v>0</v>
          </cell>
          <cell r="J3492" t="str">
            <v>[   ]M</v>
          </cell>
          <cell r="K3492">
            <v>0</v>
          </cell>
        </row>
        <row r="3493">
          <cell r="A3493">
            <v>36910</v>
          </cell>
          <cell r="B3493">
            <v>0</v>
          </cell>
          <cell r="C3493">
            <v>0</v>
          </cell>
          <cell r="D3493">
            <v>0</v>
          </cell>
          <cell r="E3493" t="str">
            <v>[   ]M</v>
          </cell>
          <cell r="F3493" t="str">
            <v>[   ]M</v>
          </cell>
          <cell r="G3493">
            <v>0</v>
          </cell>
          <cell r="H3493">
            <v>0</v>
          </cell>
          <cell r="I3493">
            <v>0</v>
          </cell>
          <cell r="J3493" t="str">
            <v>[   ]M</v>
          </cell>
          <cell r="K3493">
            <v>0</v>
          </cell>
        </row>
        <row r="3494">
          <cell r="A3494">
            <v>36911</v>
          </cell>
          <cell r="B3494">
            <v>0</v>
          </cell>
          <cell r="C3494">
            <v>0</v>
          </cell>
          <cell r="D3494">
            <v>0</v>
          </cell>
          <cell r="E3494" t="str">
            <v>[   ]M</v>
          </cell>
          <cell r="F3494" t="str">
            <v>[   ]M</v>
          </cell>
          <cell r="G3494">
            <v>0</v>
          </cell>
          <cell r="H3494">
            <v>0</v>
          </cell>
          <cell r="I3494">
            <v>0</v>
          </cell>
          <cell r="J3494" t="str">
            <v>[   ]M</v>
          </cell>
          <cell r="K3494">
            <v>0</v>
          </cell>
        </row>
        <row r="3495">
          <cell r="A3495">
            <v>36912</v>
          </cell>
          <cell r="B3495">
            <v>0</v>
          </cell>
          <cell r="C3495">
            <v>0</v>
          </cell>
          <cell r="D3495">
            <v>0</v>
          </cell>
          <cell r="E3495" t="str">
            <v>[   ]M</v>
          </cell>
          <cell r="F3495" t="str">
            <v>[   ]M</v>
          </cell>
          <cell r="G3495">
            <v>0</v>
          </cell>
          <cell r="H3495">
            <v>0</v>
          </cell>
          <cell r="I3495">
            <v>0</v>
          </cell>
          <cell r="J3495" t="str">
            <v>[   ]M</v>
          </cell>
          <cell r="K3495">
            <v>0</v>
          </cell>
        </row>
        <row r="3496">
          <cell r="A3496">
            <v>36913</v>
          </cell>
          <cell r="B3496">
            <v>0</v>
          </cell>
          <cell r="C3496">
            <v>0</v>
          </cell>
          <cell r="D3496">
            <v>0</v>
          </cell>
          <cell r="E3496" t="str">
            <v>[   ]M</v>
          </cell>
          <cell r="F3496" t="str">
            <v>[   ]M</v>
          </cell>
          <cell r="G3496">
            <v>0</v>
          </cell>
          <cell r="H3496">
            <v>0</v>
          </cell>
          <cell r="I3496">
            <v>0</v>
          </cell>
          <cell r="J3496" t="str">
            <v>[   ]M</v>
          </cell>
          <cell r="K3496">
            <v>0</v>
          </cell>
        </row>
        <row r="3497">
          <cell r="A3497">
            <v>36914</v>
          </cell>
          <cell r="B3497">
            <v>0</v>
          </cell>
          <cell r="C3497">
            <v>0</v>
          </cell>
          <cell r="D3497">
            <v>0</v>
          </cell>
          <cell r="E3497" t="str">
            <v>[   ]M</v>
          </cell>
          <cell r="F3497" t="str">
            <v>[   ]M</v>
          </cell>
          <cell r="G3497">
            <v>0</v>
          </cell>
          <cell r="H3497">
            <v>0</v>
          </cell>
          <cell r="I3497">
            <v>0</v>
          </cell>
          <cell r="J3497" t="str">
            <v>[   ]M</v>
          </cell>
          <cell r="K3497">
            <v>0</v>
          </cell>
        </row>
        <row r="3498">
          <cell r="A3498">
            <v>36915</v>
          </cell>
          <cell r="B3498">
            <v>0.16</v>
          </cell>
          <cell r="C3498">
            <v>0.4</v>
          </cell>
          <cell r="D3498">
            <v>0.52</v>
          </cell>
          <cell r="E3498" t="str">
            <v>[   ]M</v>
          </cell>
          <cell r="F3498" t="str">
            <v>[   ]M</v>
          </cell>
          <cell r="G3498">
            <v>0.24</v>
          </cell>
          <cell r="H3498">
            <v>0.24</v>
          </cell>
          <cell r="I3498">
            <v>0.24</v>
          </cell>
          <cell r="J3498" t="str">
            <v>[   ]M</v>
          </cell>
          <cell r="K3498">
            <v>0.24</v>
          </cell>
        </row>
        <row r="3499">
          <cell r="A3499">
            <v>36916</v>
          </cell>
          <cell r="B3499">
            <v>0</v>
          </cell>
          <cell r="C3499">
            <v>0</v>
          </cell>
          <cell r="D3499">
            <v>0</v>
          </cell>
          <cell r="E3499" t="str">
            <v>[   ]M</v>
          </cell>
          <cell r="F3499" t="str">
            <v>[   ]M</v>
          </cell>
          <cell r="G3499">
            <v>0</v>
          </cell>
          <cell r="H3499">
            <v>0</v>
          </cell>
          <cell r="I3499">
            <v>0</v>
          </cell>
          <cell r="J3499" t="str">
            <v>[   ]M</v>
          </cell>
          <cell r="K3499">
            <v>0</v>
          </cell>
        </row>
        <row r="3500">
          <cell r="A3500">
            <v>36917</v>
          </cell>
          <cell r="B3500">
            <v>0.44</v>
          </cell>
          <cell r="C3500">
            <v>0.64</v>
          </cell>
          <cell r="D3500">
            <v>0.56000000000000005</v>
          </cell>
          <cell r="E3500" t="str">
            <v>[   ]M</v>
          </cell>
          <cell r="F3500" t="str">
            <v>[   ]M</v>
          </cell>
          <cell r="G3500">
            <v>0.56000000000000005</v>
          </cell>
          <cell r="H3500">
            <v>0.56000000000000005</v>
          </cell>
          <cell r="I3500">
            <v>0.48</v>
          </cell>
          <cell r="J3500" t="str">
            <v>[   ]M</v>
          </cell>
          <cell r="K3500">
            <v>0.44</v>
          </cell>
        </row>
        <row r="3501">
          <cell r="A3501">
            <v>36918</v>
          </cell>
          <cell r="B3501">
            <v>0</v>
          </cell>
          <cell r="C3501">
            <v>0</v>
          </cell>
          <cell r="D3501">
            <v>0</v>
          </cell>
          <cell r="E3501" t="str">
            <v>[   ]M</v>
          </cell>
          <cell r="F3501" t="str">
            <v>[   ]M</v>
          </cell>
          <cell r="G3501">
            <v>0</v>
          </cell>
          <cell r="H3501">
            <v>0</v>
          </cell>
          <cell r="I3501">
            <v>0.04</v>
          </cell>
          <cell r="J3501" t="str">
            <v>[   ]M</v>
          </cell>
          <cell r="K3501">
            <v>0</v>
          </cell>
        </row>
        <row r="3502">
          <cell r="A3502">
            <v>36919</v>
          </cell>
          <cell r="B3502">
            <v>0</v>
          </cell>
          <cell r="C3502">
            <v>0</v>
          </cell>
          <cell r="D3502">
            <v>0</v>
          </cell>
          <cell r="E3502" t="str">
            <v>[   ]M</v>
          </cell>
          <cell r="F3502" t="str">
            <v>[   ]M</v>
          </cell>
          <cell r="G3502">
            <v>0</v>
          </cell>
          <cell r="H3502">
            <v>0</v>
          </cell>
          <cell r="I3502">
            <v>0</v>
          </cell>
          <cell r="J3502" t="str">
            <v>[   ]M</v>
          </cell>
          <cell r="K3502">
            <v>0</v>
          </cell>
        </row>
        <row r="3503">
          <cell r="A3503">
            <v>36920</v>
          </cell>
          <cell r="B3503">
            <v>0</v>
          </cell>
          <cell r="C3503">
            <v>0</v>
          </cell>
          <cell r="D3503">
            <v>0</v>
          </cell>
          <cell r="E3503" t="str">
            <v>[   ]M</v>
          </cell>
          <cell r="F3503" t="str">
            <v>[   ]M</v>
          </cell>
          <cell r="G3503">
            <v>0</v>
          </cell>
          <cell r="H3503">
            <v>0</v>
          </cell>
          <cell r="I3503">
            <v>0</v>
          </cell>
          <cell r="J3503" t="str">
            <v>[   ]M</v>
          </cell>
          <cell r="K3503">
            <v>0</v>
          </cell>
        </row>
        <row r="3504">
          <cell r="A3504">
            <v>36921</v>
          </cell>
          <cell r="B3504">
            <v>0</v>
          </cell>
          <cell r="C3504">
            <v>0</v>
          </cell>
          <cell r="D3504">
            <v>0</v>
          </cell>
          <cell r="E3504" t="str">
            <v>[   ]M</v>
          </cell>
          <cell r="F3504" t="str">
            <v>[   ]M</v>
          </cell>
          <cell r="G3504">
            <v>0</v>
          </cell>
          <cell r="H3504">
            <v>0</v>
          </cell>
          <cell r="I3504">
            <v>0</v>
          </cell>
          <cell r="J3504" t="str">
            <v>[   ]M</v>
          </cell>
          <cell r="K3504">
            <v>0</v>
          </cell>
        </row>
        <row r="3505">
          <cell r="A3505">
            <v>36922</v>
          </cell>
          <cell r="B3505">
            <v>0</v>
          </cell>
          <cell r="C3505">
            <v>0</v>
          </cell>
          <cell r="D3505">
            <v>0</v>
          </cell>
          <cell r="E3505" t="str">
            <v>[   ]M</v>
          </cell>
          <cell r="F3505" t="str">
            <v>[   ]M</v>
          </cell>
          <cell r="G3505">
            <v>0</v>
          </cell>
          <cell r="H3505">
            <v>0</v>
          </cell>
          <cell r="I3505">
            <v>0</v>
          </cell>
          <cell r="J3505" t="str">
            <v>[   ]M</v>
          </cell>
          <cell r="K3505">
            <v>0</v>
          </cell>
        </row>
        <row r="3506">
          <cell r="A3506">
            <v>36923</v>
          </cell>
          <cell r="B3506">
            <v>0</v>
          </cell>
          <cell r="C3506">
            <v>0</v>
          </cell>
          <cell r="D3506">
            <v>0</v>
          </cell>
          <cell r="E3506" t="str">
            <v>[   ]M</v>
          </cell>
          <cell r="F3506" t="str">
            <v>[   ]M</v>
          </cell>
          <cell r="G3506">
            <v>0</v>
          </cell>
          <cell r="H3506">
            <v>0</v>
          </cell>
          <cell r="I3506">
            <v>0</v>
          </cell>
          <cell r="J3506" t="str">
            <v>[   ]M</v>
          </cell>
          <cell r="K3506">
            <v>0</v>
          </cell>
        </row>
        <row r="3507">
          <cell r="A3507">
            <v>36924</v>
          </cell>
          <cell r="B3507">
            <v>0</v>
          </cell>
          <cell r="C3507">
            <v>0</v>
          </cell>
          <cell r="D3507">
            <v>0</v>
          </cell>
          <cell r="E3507" t="str">
            <v>[   ]M</v>
          </cell>
          <cell r="F3507" t="str">
            <v>[   ]M</v>
          </cell>
          <cell r="G3507">
            <v>0</v>
          </cell>
          <cell r="H3507">
            <v>0</v>
          </cell>
          <cell r="I3507">
            <v>0</v>
          </cell>
          <cell r="J3507" t="str">
            <v>[   ]M</v>
          </cell>
          <cell r="K3507">
            <v>0</v>
          </cell>
        </row>
        <row r="3508">
          <cell r="A3508">
            <v>36925</v>
          </cell>
          <cell r="B3508">
            <v>0</v>
          </cell>
          <cell r="C3508">
            <v>0</v>
          </cell>
          <cell r="D3508">
            <v>0</v>
          </cell>
          <cell r="E3508" t="str">
            <v>[   ]M</v>
          </cell>
          <cell r="F3508" t="str">
            <v>[   ]M</v>
          </cell>
          <cell r="G3508">
            <v>0</v>
          </cell>
          <cell r="H3508">
            <v>0</v>
          </cell>
          <cell r="I3508">
            <v>0</v>
          </cell>
          <cell r="J3508" t="str">
            <v>[   ]M</v>
          </cell>
          <cell r="K3508">
            <v>0</v>
          </cell>
        </row>
        <row r="3509">
          <cell r="A3509">
            <v>36926</v>
          </cell>
          <cell r="B3509">
            <v>0</v>
          </cell>
          <cell r="C3509">
            <v>0</v>
          </cell>
          <cell r="D3509">
            <v>0</v>
          </cell>
          <cell r="E3509" t="str">
            <v>[   ]M</v>
          </cell>
          <cell r="F3509" t="str">
            <v>[   ]M</v>
          </cell>
          <cell r="G3509">
            <v>0</v>
          </cell>
          <cell r="H3509">
            <v>0</v>
          </cell>
          <cell r="I3509">
            <v>0</v>
          </cell>
          <cell r="J3509" t="str">
            <v>[   ]M</v>
          </cell>
          <cell r="K3509">
            <v>0</v>
          </cell>
        </row>
        <row r="3510">
          <cell r="A3510">
            <v>36927</v>
          </cell>
          <cell r="B3510">
            <v>0</v>
          </cell>
          <cell r="C3510">
            <v>0</v>
          </cell>
          <cell r="D3510">
            <v>0</v>
          </cell>
          <cell r="E3510" t="str">
            <v>[   ]M</v>
          </cell>
          <cell r="F3510" t="str">
            <v>[   ]M</v>
          </cell>
          <cell r="G3510">
            <v>0</v>
          </cell>
          <cell r="H3510">
            <v>0</v>
          </cell>
          <cell r="I3510">
            <v>0</v>
          </cell>
          <cell r="J3510" t="str">
            <v>[   ]M</v>
          </cell>
          <cell r="K3510">
            <v>0</v>
          </cell>
        </row>
        <row r="3511">
          <cell r="A3511">
            <v>36928</v>
          </cell>
          <cell r="B3511">
            <v>0</v>
          </cell>
          <cell r="C3511">
            <v>0</v>
          </cell>
          <cell r="D3511">
            <v>0</v>
          </cell>
          <cell r="E3511" t="str">
            <v>[   ]M</v>
          </cell>
          <cell r="F3511" t="str">
            <v>[   ]M</v>
          </cell>
          <cell r="G3511">
            <v>0</v>
          </cell>
          <cell r="H3511">
            <v>0</v>
          </cell>
          <cell r="I3511">
            <v>0</v>
          </cell>
          <cell r="J3511" t="str">
            <v>[   ]M</v>
          </cell>
          <cell r="K3511">
            <v>0</v>
          </cell>
        </row>
        <row r="3512">
          <cell r="A3512">
            <v>36929</v>
          </cell>
          <cell r="B3512">
            <v>0</v>
          </cell>
          <cell r="C3512">
            <v>0</v>
          </cell>
          <cell r="D3512">
            <v>0</v>
          </cell>
          <cell r="E3512" t="str">
            <v>[   ]M</v>
          </cell>
          <cell r="F3512" t="str">
            <v>[   ]M</v>
          </cell>
          <cell r="G3512">
            <v>0</v>
          </cell>
          <cell r="H3512">
            <v>0</v>
          </cell>
          <cell r="I3512">
            <v>0</v>
          </cell>
          <cell r="J3512" t="str">
            <v>[   ]M</v>
          </cell>
          <cell r="K3512">
            <v>0</v>
          </cell>
        </row>
        <row r="3513">
          <cell r="A3513">
            <v>36930</v>
          </cell>
          <cell r="B3513">
            <v>0</v>
          </cell>
          <cell r="C3513">
            <v>0</v>
          </cell>
          <cell r="D3513">
            <v>0</v>
          </cell>
          <cell r="E3513" t="str">
            <v>[   ]M</v>
          </cell>
          <cell r="F3513" t="str">
            <v>[   ]M</v>
          </cell>
          <cell r="G3513">
            <v>0</v>
          </cell>
          <cell r="H3513">
            <v>0</v>
          </cell>
          <cell r="I3513">
            <v>0</v>
          </cell>
          <cell r="J3513" t="str">
            <v>[   ]M</v>
          </cell>
          <cell r="K3513">
            <v>0</v>
          </cell>
        </row>
        <row r="3514">
          <cell r="A3514">
            <v>36931</v>
          </cell>
          <cell r="B3514">
            <v>0</v>
          </cell>
          <cell r="C3514">
            <v>0</v>
          </cell>
          <cell r="D3514">
            <v>0</v>
          </cell>
          <cell r="E3514" t="str">
            <v>[   ]M</v>
          </cell>
          <cell r="F3514" t="str">
            <v>[   ]M</v>
          </cell>
          <cell r="G3514">
            <v>0</v>
          </cell>
          <cell r="H3514">
            <v>0</v>
          </cell>
          <cell r="I3514">
            <v>0</v>
          </cell>
          <cell r="J3514" t="str">
            <v>[   ]M</v>
          </cell>
          <cell r="K3514">
            <v>0</v>
          </cell>
        </row>
        <row r="3515">
          <cell r="A3515">
            <v>36932</v>
          </cell>
          <cell r="B3515">
            <v>0.04</v>
          </cell>
          <cell r="C3515">
            <v>0.36</v>
          </cell>
          <cell r="D3515">
            <v>0.28000000000000003</v>
          </cell>
          <cell r="E3515" t="str">
            <v>[   ]M</v>
          </cell>
          <cell r="F3515" t="str">
            <v>[   ]M</v>
          </cell>
          <cell r="G3515">
            <v>0.04</v>
          </cell>
          <cell r="H3515">
            <v>0.04</v>
          </cell>
          <cell r="I3515">
            <v>0.04</v>
          </cell>
          <cell r="J3515" t="str">
            <v>[   ]M</v>
          </cell>
          <cell r="K3515">
            <v>0.12</v>
          </cell>
        </row>
        <row r="3516">
          <cell r="A3516">
            <v>36933</v>
          </cell>
          <cell r="B3516">
            <v>0</v>
          </cell>
          <cell r="C3516">
            <v>0</v>
          </cell>
          <cell r="D3516">
            <v>0</v>
          </cell>
          <cell r="E3516" t="str">
            <v>[   ]M</v>
          </cell>
          <cell r="F3516" t="str">
            <v>[   ]M</v>
          </cell>
          <cell r="G3516">
            <v>0.04</v>
          </cell>
          <cell r="H3516">
            <v>0.04</v>
          </cell>
          <cell r="I3516">
            <v>0.04</v>
          </cell>
          <cell r="J3516" t="str">
            <v>[   ]M</v>
          </cell>
          <cell r="K3516">
            <v>0</v>
          </cell>
        </row>
        <row r="3517">
          <cell r="A3517">
            <v>36934</v>
          </cell>
          <cell r="B3517">
            <v>1.76</v>
          </cell>
          <cell r="C3517">
            <v>1.84</v>
          </cell>
          <cell r="D3517">
            <v>2.12</v>
          </cell>
          <cell r="E3517" t="str">
            <v>[   ]M</v>
          </cell>
          <cell r="F3517" t="str">
            <v>[   ]M</v>
          </cell>
          <cell r="G3517">
            <v>2.16</v>
          </cell>
          <cell r="H3517">
            <v>2.16</v>
          </cell>
          <cell r="I3517">
            <v>2.48</v>
          </cell>
          <cell r="J3517" t="str">
            <v>[   ]M</v>
          </cell>
          <cell r="K3517">
            <v>3.16</v>
          </cell>
        </row>
        <row r="3518">
          <cell r="A3518">
            <v>36935</v>
          </cell>
          <cell r="B3518">
            <v>0.92</v>
          </cell>
          <cell r="C3518">
            <v>1.2</v>
          </cell>
          <cell r="D3518">
            <v>1.08</v>
          </cell>
          <cell r="E3518">
            <v>1</v>
          </cell>
          <cell r="F3518" t="str">
            <v>[   ]M</v>
          </cell>
          <cell r="G3518">
            <v>0.76</v>
          </cell>
          <cell r="H3518">
            <v>0.76</v>
          </cell>
          <cell r="I3518">
            <v>0.68</v>
          </cell>
          <cell r="J3518" t="str">
            <v>[   ]M</v>
          </cell>
          <cell r="K3518">
            <v>0.52</v>
          </cell>
        </row>
        <row r="3519">
          <cell r="A3519">
            <v>36936</v>
          </cell>
          <cell r="B3519">
            <v>0</v>
          </cell>
          <cell r="C3519">
            <v>0</v>
          </cell>
          <cell r="D3519">
            <v>0</v>
          </cell>
          <cell r="E3519" t="str">
            <v>[   ]M</v>
          </cell>
          <cell r="F3519" t="str">
            <v>[   ]M</v>
          </cell>
          <cell r="G3519">
            <v>0</v>
          </cell>
          <cell r="H3519">
            <v>0</v>
          </cell>
          <cell r="I3519">
            <v>0</v>
          </cell>
          <cell r="J3519" t="str">
            <v>[   ]M</v>
          </cell>
          <cell r="K3519">
            <v>0</v>
          </cell>
        </row>
        <row r="3520">
          <cell r="A3520">
            <v>36937</v>
          </cell>
          <cell r="B3520">
            <v>0</v>
          </cell>
          <cell r="C3520">
            <v>0</v>
          </cell>
          <cell r="D3520">
            <v>0</v>
          </cell>
          <cell r="E3520" t="str">
            <v>[   ]M</v>
          </cell>
          <cell r="F3520" t="str">
            <v>[   ]M</v>
          </cell>
          <cell r="G3520">
            <v>0</v>
          </cell>
          <cell r="H3520">
            <v>0</v>
          </cell>
          <cell r="I3520">
            <v>0</v>
          </cell>
          <cell r="J3520" t="str">
            <v>[   ]M</v>
          </cell>
          <cell r="K3520">
            <v>0</v>
          </cell>
        </row>
        <row r="3521">
          <cell r="A3521">
            <v>36938</v>
          </cell>
          <cell r="B3521">
            <v>0</v>
          </cell>
          <cell r="C3521">
            <v>0</v>
          </cell>
          <cell r="D3521">
            <v>0</v>
          </cell>
          <cell r="E3521" t="str">
            <v>[   ]M</v>
          </cell>
          <cell r="F3521" t="str">
            <v>[   ]M</v>
          </cell>
          <cell r="G3521">
            <v>0</v>
          </cell>
          <cell r="H3521">
            <v>0</v>
          </cell>
          <cell r="I3521">
            <v>0</v>
          </cell>
          <cell r="J3521" t="str">
            <v>[   ]M</v>
          </cell>
          <cell r="K3521">
            <v>0</v>
          </cell>
        </row>
        <row r="3522">
          <cell r="A3522">
            <v>36939</v>
          </cell>
          <cell r="B3522">
            <v>0</v>
          </cell>
          <cell r="C3522">
            <v>0</v>
          </cell>
          <cell r="D3522">
            <v>0</v>
          </cell>
          <cell r="E3522" t="str">
            <v>[   ]M</v>
          </cell>
          <cell r="F3522" t="str">
            <v>[   ]M</v>
          </cell>
          <cell r="G3522">
            <v>0</v>
          </cell>
          <cell r="H3522">
            <v>0</v>
          </cell>
          <cell r="I3522">
            <v>0</v>
          </cell>
          <cell r="J3522" t="str">
            <v>[   ]M</v>
          </cell>
          <cell r="K3522">
            <v>0</v>
          </cell>
        </row>
        <row r="3523">
          <cell r="A3523">
            <v>36940</v>
          </cell>
          <cell r="B3523">
            <v>0</v>
          </cell>
          <cell r="C3523">
            <v>0</v>
          </cell>
          <cell r="D3523">
            <v>0</v>
          </cell>
          <cell r="E3523" t="str">
            <v>[   ]M</v>
          </cell>
          <cell r="F3523" t="str">
            <v>[   ]M</v>
          </cell>
          <cell r="G3523">
            <v>0</v>
          </cell>
          <cell r="H3523">
            <v>0</v>
          </cell>
          <cell r="I3523">
            <v>0</v>
          </cell>
          <cell r="J3523" t="str">
            <v>[   ]M</v>
          </cell>
          <cell r="K3523">
            <v>0</v>
          </cell>
        </row>
        <row r="3524">
          <cell r="A3524">
            <v>36941</v>
          </cell>
          <cell r="B3524">
            <v>0</v>
          </cell>
          <cell r="C3524">
            <v>0.4</v>
          </cell>
          <cell r="D3524">
            <v>0.2</v>
          </cell>
          <cell r="E3524" t="str">
            <v>[   ]M</v>
          </cell>
          <cell r="F3524" t="str">
            <v>[   ]M</v>
          </cell>
          <cell r="G3524">
            <v>0.12</v>
          </cell>
          <cell r="H3524">
            <v>0.12</v>
          </cell>
          <cell r="I3524">
            <v>0.28000000000000003</v>
          </cell>
          <cell r="J3524" t="str">
            <v>[   ]M</v>
          </cell>
          <cell r="K3524">
            <v>0.44</v>
          </cell>
        </row>
        <row r="3525">
          <cell r="A3525">
            <v>36942</v>
          </cell>
          <cell r="B3525">
            <v>0</v>
          </cell>
          <cell r="C3525">
            <v>0</v>
          </cell>
          <cell r="D3525">
            <v>0</v>
          </cell>
          <cell r="E3525" t="str">
            <v>[   ]M</v>
          </cell>
          <cell r="F3525" t="str">
            <v>[   ]M</v>
          </cell>
          <cell r="G3525">
            <v>0.04</v>
          </cell>
          <cell r="H3525">
            <v>0.04</v>
          </cell>
          <cell r="I3525">
            <v>0</v>
          </cell>
          <cell r="J3525" t="str">
            <v>[   ]M</v>
          </cell>
          <cell r="K3525">
            <v>0</v>
          </cell>
        </row>
        <row r="3526">
          <cell r="A3526">
            <v>36943</v>
          </cell>
          <cell r="B3526">
            <v>0</v>
          </cell>
          <cell r="C3526">
            <v>0</v>
          </cell>
          <cell r="D3526">
            <v>0</v>
          </cell>
          <cell r="E3526" t="str">
            <v>[   ]M</v>
          </cell>
          <cell r="F3526" t="str">
            <v>[   ]M</v>
          </cell>
          <cell r="G3526">
            <v>0</v>
          </cell>
          <cell r="H3526">
            <v>0</v>
          </cell>
          <cell r="I3526">
            <v>0</v>
          </cell>
          <cell r="J3526" t="str">
            <v>[   ]M</v>
          </cell>
          <cell r="K3526">
            <v>0</v>
          </cell>
        </row>
        <row r="3527">
          <cell r="A3527">
            <v>36944</v>
          </cell>
          <cell r="B3527">
            <v>0</v>
          </cell>
          <cell r="C3527">
            <v>0</v>
          </cell>
          <cell r="D3527">
            <v>0</v>
          </cell>
          <cell r="E3527" t="str">
            <v>[   ]M</v>
          </cell>
          <cell r="F3527" t="str">
            <v>[   ]M</v>
          </cell>
          <cell r="G3527">
            <v>0</v>
          </cell>
          <cell r="H3527">
            <v>0</v>
          </cell>
          <cell r="I3527">
            <v>0</v>
          </cell>
          <cell r="J3527" t="str">
            <v>[   ]M</v>
          </cell>
          <cell r="K3527">
            <v>0</v>
          </cell>
        </row>
        <row r="3528">
          <cell r="A3528">
            <v>36945</v>
          </cell>
          <cell r="B3528">
            <v>0</v>
          </cell>
          <cell r="C3528">
            <v>0.24</v>
          </cell>
          <cell r="D3528">
            <v>0.32</v>
          </cell>
          <cell r="E3528" t="str">
            <v>[   ]M</v>
          </cell>
          <cell r="F3528" t="str">
            <v>[   ]M</v>
          </cell>
          <cell r="G3528">
            <v>0.24</v>
          </cell>
          <cell r="H3528">
            <v>0.24</v>
          </cell>
          <cell r="I3528">
            <v>0.32</v>
          </cell>
          <cell r="J3528" t="str">
            <v>[   ]M</v>
          </cell>
          <cell r="K3528">
            <v>0.24</v>
          </cell>
        </row>
        <row r="3529">
          <cell r="A3529">
            <v>36946</v>
          </cell>
          <cell r="B3529">
            <v>0</v>
          </cell>
          <cell r="C3529">
            <v>0.36</v>
          </cell>
          <cell r="D3529">
            <v>0.36</v>
          </cell>
          <cell r="E3529">
            <v>0.16</v>
          </cell>
          <cell r="F3529" t="str">
            <v>[   ]M</v>
          </cell>
          <cell r="G3529">
            <v>0.12</v>
          </cell>
          <cell r="H3529">
            <v>0.12</v>
          </cell>
          <cell r="I3529">
            <v>0.08</v>
          </cell>
          <cell r="J3529" t="str">
            <v>[   ]M</v>
          </cell>
          <cell r="K3529">
            <v>0.16</v>
          </cell>
        </row>
        <row r="3530">
          <cell r="A3530">
            <v>36947</v>
          </cell>
          <cell r="B3530">
            <v>0</v>
          </cell>
          <cell r="C3530">
            <v>1.6</v>
          </cell>
          <cell r="D3530">
            <v>1.64</v>
          </cell>
          <cell r="E3530">
            <v>1.4</v>
          </cell>
          <cell r="F3530" t="str">
            <v>[   ]M</v>
          </cell>
          <cell r="G3530">
            <v>1.08</v>
          </cell>
          <cell r="H3530">
            <v>1.08</v>
          </cell>
          <cell r="I3530">
            <v>1.28</v>
          </cell>
          <cell r="J3530" t="str">
            <v>[   ]M</v>
          </cell>
          <cell r="K3530">
            <v>1.32</v>
          </cell>
        </row>
        <row r="3531">
          <cell r="A3531">
            <v>36948</v>
          </cell>
          <cell r="B3531">
            <v>0.08</v>
          </cell>
          <cell r="C3531">
            <v>0.68</v>
          </cell>
          <cell r="D3531">
            <v>0.6</v>
          </cell>
          <cell r="E3531">
            <v>0.48</v>
          </cell>
          <cell r="F3531" t="str">
            <v>[   ]M</v>
          </cell>
          <cell r="G3531">
            <v>0.44</v>
          </cell>
          <cell r="H3531">
            <v>0.44</v>
          </cell>
          <cell r="I3531">
            <v>0.68</v>
          </cell>
          <cell r="J3531" t="str">
            <v>[   ]M</v>
          </cell>
          <cell r="K3531">
            <v>0.64</v>
          </cell>
        </row>
        <row r="3532">
          <cell r="A3532">
            <v>36949</v>
          </cell>
          <cell r="B3532">
            <v>0</v>
          </cell>
          <cell r="C3532">
            <v>0.28000000000000003</v>
          </cell>
          <cell r="D3532">
            <v>0.6</v>
          </cell>
          <cell r="E3532">
            <v>0.44</v>
          </cell>
          <cell r="F3532" t="str">
            <v>[   ]M</v>
          </cell>
          <cell r="G3532">
            <v>0.56000000000000005</v>
          </cell>
          <cell r="H3532">
            <v>0.56000000000000005</v>
          </cell>
          <cell r="I3532">
            <v>0.36</v>
          </cell>
          <cell r="J3532" t="str">
            <v>[   ]M</v>
          </cell>
          <cell r="K3532">
            <v>0.08</v>
          </cell>
        </row>
        <row r="3533">
          <cell r="A3533">
            <v>36950</v>
          </cell>
          <cell r="B3533">
            <v>0</v>
          </cell>
          <cell r="C3533">
            <v>0.16</v>
          </cell>
          <cell r="D3533">
            <v>0.32</v>
          </cell>
          <cell r="E3533" t="str">
            <v>[   ]M</v>
          </cell>
          <cell r="F3533" t="str">
            <v>[   ]M</v>
          </cell>
          <cell r="G3533">
            <v>0.28000000000000003</v>
          </cell>
          <cell r="H3533">
            <v>0.28000000000000003</v>
          </cell>
          <cell r="I3533">
            <v>0.2</v>
          </cell>
          <cell r="J3533" t="str">
            <v>[   ]M</v>
          </cell>
          <cell r="K3533">
            <v>0.4</v>
          </cell>
        </row>
        <row r="3534">
          <cell r="A3534">
            <v>36951</v>
          </cell>
          <cell r="B3534">
            <v>0</v>
          </cell>
          <cell r="C3534">
            <v>0</v>
          </cell>
          <cell r="D3534">
            <v>0</v>
          </cell>
          <cell r="E3534" t="str">
            <v>[   ]M</v>
          </cell>
          <cell r="F3534" t="str">
            <v>[   ]M</v>
          </cell>
          <cell r="G3534">
            <v>0</v>
          </cell>
          <cell r="H3534">
            <v>0</v>
          </cell>
          <cell r="I3534">
            <v>0</v>
          </cell>
          <cell r="J3534" t="str">
            <v>[   ]M</v>
          </cell>
          <cell r="K3534">
            <v>0</v>
          </cell>
        </row>
        <row r="3535">
          <cell r="A3535">
            <v>36952</v>
          </cell>
          <cell r="B3535">
            <v>0</v>
          </cell>
          <cell r="C3535">
            <v>0.04</v>
          </cell>
          <cell r="D3535">
            <v>0</v>
          </cell>
          <cell r="E3535" t="str">
            <v>[   ]M</v>
          </cell>
          <cell r="F3535" t="str">
            <v>[   ]M</v>
          </cell>
          <cell r="G3535">
            <v>0</v>
          </cell>
          <cell r="H3535">
            <v>0</v>
          </cell>
          <cell r="I3535">
            <v>0</v>
          </cell>
          <cell r="J3535" t="str">
            <v>[   ]M</v>
          </cell>
          <cell r="K3535">
            <v>0</v>
          </cell>
        </row>
        <row r="3536">
          <cell r="A3536">
            <v>36953</v>
          </cell>
          <cell r="B3536">
            <v>0</v>
          </cell>
          <cell r="C3536">
            <v>0</v>
          </cell>
          <cell r="D3536">
            <v>0</v>
          </cell>
          <cell r="E3536" t="str">
            <v>[   ]M</v>
          </cell>
          <cell r="F3536" t="str">
            <v>[   ]M</v>
          </cell>
          <cell r="G3536">
            <v>0</v>
          </cell>
          <cell r="H3536">
            <v>0</v>
          </cell>
          <cell r="I3536">
            <v>0</v>
          </cell>
          <cell r="J3536" t="str">
            <v>[   ]M</v>
          </cell>
          <cell r="K3536">
            <v>0</v>
          </cell>
        </row>
        <row r="3537">
          <cell r="A3537">
            <v>36954</v>
          </cell>
          <cell r="B3537">
            <v>0</v>
          </cell>
          <cell r="C3537">
            <v>0</v>
          </cell>
          <cell r="D3537">
            <v>0</v>
          </cell>
          <cell r="E3537" t="str">
            <v>[   ]M</v>
          </cell>
          <cell r="F3537" t="str">
            <v>[   ]M</v>
          </cell>
          <cell r="G3537">
            <v>0</v>
          </cell>
          <cell r="H3537">
            <v>0</v>
          </cell>
          <cell r="I3537">
            <v>0</v>
          </cell>
          <cell r="J3537" t="str">
            <v>[   ]M</v>
          </cell>
          <cell r="K3537">
            <v>0</v>
          </cell>
        </row>
        <row r="3538">
          <cell r="A3538">
            <v>36955</v>
          </cell>
          <cell r="B3538">
            <v>0</v>
          </cell>
          <cell r="C3538">
            <v>0</v>
          </cell>
          <cell r="D3538">
            <v>0</v>
          </cell>
          <cell r="E3538" t="str">
            <v>[   ]M</v>
          </cell>
          <cell r="F3538" t="str">
            <v>[   ]M</v>
          </cell>
          <cell r="G3538">
            <v>0</v>
          </cell>
          <cell r="H3538">
            <v>0</v>
          </cell>
          <cell r="I3538">
            <v>0</v>
          </cell>
          <cell r="J3538" t="str">
            <v>[   ]M</v>
          </cell>
          <cell r="K3538">
            <v>0</v>
          </cell>
        </row>
        <row r="3539">
          <cell r="A3539">
            <v>36956</v>
          </cell>
          <cell r="B3539">
            <v>0</v>
          </cell>
          <cell r="C3539">
            <v>0.32</v>
          </cell>
          <cell r="D3539">
            <v>0.32</v>
          </cell>
          <cell r="E3539" t="str">
            <v>[   ]M</v>
          </cell>
          <cell r="F3539" t="str">
            <v>[   ]M</v>
          </cell>
          <cell r="G3539">
            <v>0.4</v>
          </cell>
          <cell r="H3539">
            <v>0.4</v>
          </cell>
          <cell r="I3539">
            <v>0.44</v>
          </cell>
          <cell r="J3539" t="str">
            <v>[   ]M</v>
          </cell>
          <cell r="K3539">
            <v>0.4</v>
          </cell>
        </row>
        <row r="3540">
          <cell r="A3540">
            <v>36957</v>
          </cell>
          <cell r="B3540" t="str">
            <v>[   ]M</v>
          </cell>
          <cell r="C3540">
            <v>0.12</v>
          </cell>
          <cell r="D3540">
            <v>0.12</v>
          </cell>
          <cell r="E3540" t="str">
            <v>[   ]M</v>
          </cell>
          <cell r="F3540" t="str">
            <v>[   ]M</v>
          </cell>
          <cell r="G3540">
            <v>0</v>
          </cell>
          <cell r="H3540">
            <v>0</v>
          </cell>
          <cell r="I3540">
            <v>0</v>
          </cell>
          <cell r="J3540" t="str">
            <v>[   ]M</v>
          </cell>
          <cell r="K3540">
            <v>0</v>
          </cell>
        </row>
        <row r="3541">
          <cell r="A3541">
            <v>36958</v>
          </cell>
          <cell r="B3541" t="str">
            <v>[   ]M</v>
          </cell>
          <cell r="C3541">
            <v>0</v>
          </cell>
          <cell r="D3541">
            <v>0</v>
          </cell>
          <cell r="E3541" t="str">
            <v>[   ]M</v>
          </cell>
          <cell r="F3541" t="str">
            <v>[   ]M</v>
          </cell>
          <cell r="G3541">
            <v>0</v>
          </cell>
          <cell r="H3541">
            <v>0</v>
          </cell>
          <cell r="I3541">
            <v>0</v>
          </cell>
          <cell r="J3541" t="str">
            <v>[   ]M</v>
          </cell>
          <cell r="K3541">
            <v>0</v>
          </cell>
        </row>
        <row r="3542">
          <cell r="A3542">
            <v>36959</v>
          </cell>
          <cell r="B3542" t="str">
            <v>[   ]M</v>
          </cell>
          <cell r="C3542">
            <v>0</v>
          </cell>
          <cell r="D3542">
            <v>0.04</v>
          </cell>
          <cell r="E3542" t="str">
            <v>[   ]M</v>
          </cell>
          <cell r="F3542" t="str">
            <v>[   ]M</v>
          </cell>
          <cell r="G3542">
            <v>0.2</v>
          </cell>
          <cell r="H3542">
            <v>0.2</v>
          </cell>
          <cell r="I3542">
            <v>0.16</v>
          </cell>
          <cell r="J3542" t="str">
            <v>[   ]M</v>
          </cell>
          <cell r="K3542">
            <v>0.04</v>
          </cell>
        </row>
        <row r="3543">
          <cell r="A3543">
            <v>36960</v>
          </cell>
          <cell r="B3543" t="str">
            <v>[   ]M</v>
          </cell>
          <cell r="C3543">
            <v>0</v>
          </cell>
          <cell r="D3543">
            <v>0</v>
          </cell>
          <cell r="E3543" t="str">
            <v>[   ]M</v>
          </cell>
          <cell r="F3543" t="str">
            <v>[   ]M</v>
          </cell>
          <cell r="G3543">
            <v>0.12</v>
          </cell>
          <cell r="H3543">
            <v>0.12</v>
          </cell>
          <cell r="I3543">
            <v>0.08</v>
          </cell>
          <cell r="J3543" t="str">
            <v>[   ]M</v>
          </cell>
          <cell r="K3543">
            <v>0.32</v>
          </cell>
        </row>
        <row r="3544">
          <cell r="A3544">
            <v>36961</v>
          </cell>
          <cell r="B3544" t="str">
            <v>[   ]M</v>
          </cell>
          <cell r="C3544">
            <v>0</v>
          </cell>
          <cell r="D3544">
            <v>0</v>
          </cell>
          <cell r="E3544" t="str">
            <v>[   ]M</v>
          </cell>
          <cell r="F3544" t="str">
            <v>[   ]M</v>
          </cell>
          <cell r="G3544">
            <v>0</v>
          </cell>
          <cell r="H3544">
            <v>0</v>
          </cell>
          <cell r="I3544">
            <v>0</v>
          </cell>
          <cell r="J3544" t="str">
            <v>[   ]M</v>
          </cell>
          <cell r="K3544">
            <v>0</v>
          </cell>
        </row>
        <row r="3545">
          <cell r="A3545">
            <v>36962</v>
          </cell>
          <cell r="B3545" t="str">
            <v>[   ]M</v>
          </cell>
          <cell r="C3545">
            <v>0</v>
          </cell>
          <cell r="D3545">
            <v>0</v>
          </cell>
          <cell r="E3545" t="str">
            <v>[   ]M</v>
          </cell>
          <cell r="F3545" t="str">
            <v>[   ]M</v>
          </cell>
          <cell r="G3545">
            <v>0</v>
          </cell>
          <cell r="H3545">
            <v>0</v>
          </cell>
          <cell r="I3545">
            <v>0</v>
          </cell>
          <cell r="J3545" t="str">
            <v>[   ]M</v>
          </cell>
          <cell r="K3545">
            <v>0</v>
          </cell>
        </row>
        <row r="3546">
          <cell r="A3546">
            <v>36963</v>
          </cell>
          <cell r="B3546" t="str">
            <v>[   ]M</v>
          </cell>
          <cell r="C3546">
            <v>0</v>
          </cell>
          <cell r="D3546">
            <v>0</v>
          </cell>
          <cell r="E3546" t="str">
            <v>[   ]M</v>
          </cell>
          <cell r="F3546" t="str">
            <v>[   ]M</v>
          </cell>
          <cell r="G3546">
            <v>0</v>
          </cell>
          <cell r="H3546">
            <v>0</v>
          </cell>
          <cell r="I3546">
            <v>0</v>
          </cell>
          <cell r="J3546" t="str">
            <v>[   ]M</v>
          </cell>
          <cell r="K3546">
            <v>0</v>
          </cell>
        </row>
        <row r="3547">
          <cell r="A3547">
            <v>36964</v>
          </cell>
          <cell r="B3547" t="str">
            <v>[   ]M</v>
          </cell>
          <cell r="C3547">
            <v>0</v>
          </cell>
          <cell r="D3547">
            <v>0</v>
          </cell>
          <cell r="E3547" t="str">
            <v>[   ]M</v>
          </cell>
          <cell r="F3547" t="str">
            <v>[   ]M</v>
          </cell>
          <cell r="G3547">
            <v>0</v>
          </cell>
          <cell r="H3547">
            <v>0</v>
          </cell>
          <cell r="I3547">
            <v>0</v>
          </cell>
          <cell r="J3547" t="str">
            <v>[   ]M</v>
          </cell>
          <cell r="K3547">
            <v>0</v>
          </cell>
        </row>
        <row r="3548">
          <cell r="A3548">
            <v>36965</v>
          </cell>
          <cell r="B3548" t="str">
            <v>[   ]M</v>
          </cell>
          <cell r="C3548">
            <v>0</v>
          </cell>
          <cell r="D3548">
            <v>0</v>
          </cell>
          <cell r="E3548" t="str">
            <v>[   ]M</v>
          </cell>
          <cell r="F3548" t="str">
            <v>[   ]M</v>
          </cell>
          <cell r="G3548">
            <v>0</v>
          </cell>
          <cell r="H3548">
            <v>0</v>
          </cell>
          <cell r="I3548">
            <v>0</v>
          </cell>
          <cell r="J3548" t="str">
            <v>[   ]M</v>
          </cell>
          <cell r="K3548">
            <v>0</v>
          </cell>
        </row>
        <row r="3549">
          <cell r="A3549">
            <v>36966</v>
          </cell>
          <cell r="B3549" t="str">
            <v>[   ]M</v>
          </cell>
          <cell r="C3549">
            <v>0</v>
          </cell>
          <cell r="D3549">
            <v>0</v>
          </cell>
          <cell r="E3549" t="str">
            <v>[   ]M</v>
          </cell>
          <cell r="F3549" t="str">
            <v>[   ]M</v>
          </cell>
          <cell r="G3549">
            <v>0</v>
          </cell>
          <cell r="H3549">
            <v>0</v>
          </cell>
          <cell r="I3549">
            <v>0</v>
          </cell>
          <cell r="J3549" t="str">
            <v>[   ]M</v>
          </cell>
          <cell r="K3549">
            <v>0</v>
          </cell>
        </row>
        <row r="3550">
          <cell r="A3550">
            <v>36967</v>
          </cell>
          <cell r="B3550" t="str">
            <v>[   ]M</v>
          </cell>
          <cell r="C3550">
            <v>0</v>
          </cell>
          <cell r="D3550">
            <v>0</v>
          </cell>
          <cell r="E3550" t="str">
            <v>[   ]M</v>
          </cell>
          <cell r="F3550" t="str">
            <v>[   ]M</v>
          </cell>
          <cell r="G3550">
            <v>0</v>
          </cell>
          <cell r="H3550">
            <v>0</v>
          </cell>
          <cell r="I3550">
            <v>0</v>
          </cell>
          <cell r="J3550" t="str">
            <v>[   ]M</v>
          </cell>
          <cell r="K3550">
            <v>0</v>
          </cell>
        </row>
        <row r="3551">
          <cell r="A3551">
            <v>36968</v>
          </cell>
          <cell r="B3551" t="str">
            <v>[   ]M</v>
          </cell>
          <cell r="C3551">
            <v>0</v>
          </cell>
          <cell r="D3551">
            <v>0</v>
          </cell>
          <cell r="E3551" t="str">
            <v>[   ]M</v>
          </cell>
          <cell r="F3551" t="str">
            <v>[   ]M</v>
          </cell>
          <cell r="G3551">
            <v>0</v>
          </cell>
          <cell r="H3551">
            <v>0</v>
          </cell>
          <cell r="I3551">
            <v>0</v>
          </cell>
          <cell r="J3551" t="str">
            <v>[   ]M</v>
          </cell>
          <cell r="K3551">
            <v>0</v>
          </cell>
        </row>
        <row r="3552">
          <cell r="A3552">
            <v>36969</v>
          </cell>
          <cell r="B3552" t="str">
            <v>[   ]M</v>
          </cell>
          <cell r="C3552">
            <v>0</v>
          </cell>
          <cell r="D3552">
            <v>0</v>
          </cell>
          <cell r="E3552" t="str">
            <v>[   ]M</v>
          </cell>
          <cell r="F3552" t="str">
            <v>[   ]M</v>
          </cell>
          <cell r="G3552">
            <v>0</v>
          </cell>
          <cell r="H3552">
            <v>0</v>
          </cell>
          <cell r="I3552">
            <v>0</v>
          </cell>
          <cell r="J3552" t="str">
            <v>[   ]M</v>
          </cell>
          <cell r="K3552">
            <v>0</v>
          </cell>
        </row>
        <row r="3553">
          <cell r="A3553">
            <v>36970</v>
          </cell>
          <cell r="B3553" t="str">
            <v>[   ]M</v>
          </cell>
          <cell r="C3553">
            <v>0</v>
          </cell>
          <cell r="D3553">
            <v>0</v>
          </cell>
          <cell r="E3553" t="str">
            <v>[   ]M</v>
          </cell>
          <cell r="F3553" t="str">
            <v>[   ]M</v>
          </cell>
          <cell r="G3553">
            <v>0</v>
          </cell>
          <cell r="H3553">
            <v>0</v>
          </cell>
          <cell r="I3553">
            <v>0</v>
          </cell>
          <cell r="J3553" t="str">
            <v>[   ]M</v>
          </cell>
          <cell r="K3553">
            <v>0</v>
          </cell>
        </row>
        <row r="3554">
          <cell r="A3554">
            <v>36971</v>
          </cell>
          <cell r="B3554" t="str">
            <v>[   ]M</v>
          </cell>
          <cell r="C3554">
            <v>0</v>
          </cell>
          <cell r="D3554">
            <v>0</v>
          </cell>
          <cell r="E3554" t="str">
            <v>[   ]M</v>
          </cell>
          <cell r="F3554" t="str">
            <v>[   ]M</v>
          </cell>
          <cell r="G3554">
            <v>0</v>
          </cell>
          <cell r="H3554">
            <v>0</v>
          </cell>
          <cell r="I3554">
            <v>0</v>
          </cell>
          <cell r="J3554" t="str">
            <v>[   ]M</v>
          </cell>
          <cell r="K3554">
            <v>0</v>
          </cell>
        </row>
        <row r="3555">
          <cell r="A3555">
            <v>36972</v>
          </cell>
          <cell r="B3555" t="str">
            <v>[   ]M</v>
          </cell>
          <cell r="C3555">
            <v>0</v>
          </cell>
          <cell r="D3555">
            <v>0</v>
          </cell>
          <cell r="E3555" t="str">
            <v>[   ]M</v>
          </cell>
          <cell r="F3555" t="str">
            <v>[   ]M</v>
          </cell>
          <cell r="G3555">
            <v>0</v>
          </cell>
          <cell r="H3555">
            <v>0</v>
          </cell>
          <cell r="I3555">
            <v>0</v>
          </cell>
          <cell r="J3555" t="str">
            <v>[   ]M</v>
          </cell>
          <cell r="K3555">
            <v>0</v>
          </cell>
        </row>
        <row r="3556">
          <cell r="A3556">
            <v>36973</v>
          </cell>
          <cell r="B3556" t="str">
            <v>[   ]M</v>
          </cell>
          <cell r="C3556">
            <v>0</v>
          </cell>
          <cell r="D3556">
            <v>0</v>
          </cell>
          <cell r="E3556" t="str">
            <v>[   ]M</v>
          </cell>
          <cell r="F3556" t="str">
            <v>[   ]M</v>
          </cell>
          <cell r="G3556">
            <v>0</v>
          </cell>
          <cell r="H3556">
            <v>0</v>
          </cell>
          <cell r="I3556">
            <v>0</v>
          </cell>
          <cell r="J3556" t="str">
            <v>[   ]M</v>
          </cell>
          <cell r="K3556">
            <v>0</v>
          </cell>
        </row>
        <row r="3557">
          <cell r="A3557">
            <v>36974</v>
          </cell>
          <cell r="B3557" t="str">
            <v>[   ]M</v>
          </cell>
          <cell r="C3557">
            <v>0</v>
          </cell>
          <cell r="D3557">
            <v>0</v>
          </cell>
          <cell r="E3557" t="str">
            <v>[   ]M</v>
          </cell>
          <cell r="F3557" t="str">
            <v>[   ]M</v>
          </cell>
          <cell r="G3557">
            <v>0</v>
          </cell>
          <cell r="H3557">
            <v>0</v>
          </cell>
          <cell r="I3557">
            <v>0</v>
          </cell>
          <cell r="J3557" t="str">
            <v>[   ]M</v>
          </cell>
          <cell r="K3557">
            <v>0</v>
          </cell>
        </row>
        <row r="3558">
          <cell r="A3558">
            <v>36975</v>
          </cell>
          <cell r="B3558" t="str">
            <v>[   ]M</v>
          </cell>
          <cell r="C3558">
            <v>0</v>
          </cell>
          <cell r="D3558">
            <v>0</v>
          </cell>
          <cell r="E3558" t="str">
            <v>[   ]M</v>
          </cell>
          <cell r="F3558" t="str">
            <v>[   ]M</v>
          </cell>
          <cell r="G3558">
            <v>0</v>
          </cell>
          <cell r="H3558">
            <v>0</v>
          </cell>
          <cell r="I3558">
            <v>0</v>
          </cell>
          <cell r="J3558" t="str">
            <v>[   ]M</v>
          </cell>
          <cell r="K3558">
            <v>0</v>
          </cell>
        </row>
        <row r="3559">
          <cell r="A3559">
            <v>36976</v>
          </cell>
          <cell r="B3559" t="str">
            <v>[   ]M</v>
          </cell>
          <cell r="C3559">
            <v>0</v>
          </cell>
          <cell r="D3559">
            <v>0</v>
          </cell>
          <cell r="E3559" t="str">
            <v>[   ]M</v>
          </cell>
          <cell r="F3559" t="str">
            <v>[   ]M</v>
          </cell>
          <cell r="G3559">
            <v>0</v>
          </cell>
          <cell r="H3559">
            <v>0</v>
          </cell>
          <cell r="I3559">
            <v>0</v>
          </cell>
          <cell r="J3559" t="str">
            <v>[   ]M</v>
          </cell>
          <cell r="K3559">
            <v>0</v>
          </cell>
        </row>
        <row r="3560">
          <cell r="A3560">
            <v>36977</v>
          </cell>
          <cell r="B3560" t="str">
            <v>[   ]M</v>
          </cell>
          <cell r="C3560">
            <v>0</v>
          </cell>
          <cell r="D3560">
            <v>0</v>
          </cell>
          <cell r="E3560" t="str">
            <v>[   ]M</v>
          </cell>
          <cell r="F3560" t="str">
            <v>[   ]M</v>
          </cell>
          <cell r="G3560">
            <v>0</v>
          </cell>
          <cell r="H3560">
            <v>0</v>
          </cell>
          <cell r="I3560">
            <v>0</v>
          </cell>
          <cell r="J3560" t="str">
            <v>[   ]M</v>
          </cell>
          <cell r="K3560">
            <v>0</v>
          </cell>
        </row>
        <row r="3561">
          <cell r="A3561">
            <v>36978</v>
          </cell>
          <cell r="B3561" t="str">
            <v>[   ]M</v>
          </cell>
          <cell r="C3561">
            <v>0</v>
          </cell>
          <cell r="D3561">
            <v>0</v>
          </cell>
          <cell r="E3561" t="str">
            <v>[   ]M</v>
          </cell>
          <cell r="F3561" t="str">
            <v>[   ]M</v>
          </cell>
          <cell r="G3561">
            <v>0</v>
          </cell>
          <cell r="H3561">
            <v>0</v>
          </cell>
          <cell r="I3561">
            <v>0</v>
          </cell>
          <cell r="J3561" t="str">
            <v>[   ]M</v>
          </cell>
          <cell r="K3561">
            <v>0</v>
          </cell>
        </row>
        <row r="3562">
          <cell r="A3562">
            <v>36979</v>
          </cell>
          <cell r="B3562" t="str">
            <v>[   ]M</v>
          </cell>
          <cell r="C3562">
            <v>0</v>
          </cell>
          <cell r="D3562">
            <v>0</v>
          </cell>
          <cell r="E3562" t="str">
            <v>[   ]M</v>
          </cell>
          <cell r="F3562" t="str">
            <v>[   ]M</v>
          </cell>
          <cell r="G3562">
            <v>0</v>
          </cell>
          <cell r="H3562">
            <v>0</v>
          </cell>
          <cell r="I3562">
            <v>0</v>
          </cell>
          <cell r="J3562" t="str">
            <v>[   ]M</v>
          </cell>
          <cell r="K3562">
            <v>0</v>
          </cell>
        </row>
        <row r="3563">
          <cell r="A3563">
            <v>36980</v>
          </cell>
          <cell r="B3563" t="str">
            <v>[   ]M</v>
          </cell>
          <cell r="C3563">
            <v>0</v>
          </cell>
          <cell r="D3563">
            <v>0</v>
          </cell>
          <cell r="E3563" t="str">
            <v>[   ]M</v>
          </cell>
          <cell r="F3563" t="str">
            <v>[   ]M</v>
          </cell>
          <cell r="G3563">
            <v>0</v>
          </cell>
          <cell r="H3563">
            <v>0</v>
          </cell>
          <cell r="I3563">
            <v>0</v>
          </cell>
          <cell r="J3563" t="str">
            <v>[   ]M</v>
          </cell>
          <cell r="K3563">
            <v>0</v>
          </cell>
        </row>
        <row r="3564">
          <cell r="A3564">
            <v>36981</v>
          </cell>
          <cell r="B3564" t="str">
            <v>[   ]M</v>
          </cell>
          <cell r="C3564">
            <v>0</v>
          </cell>
          <cell r="D3564">
            <v>0</v>
          </cell>
          <cell r="E3564" t="str">
            <v>[   ]M</v>
          </cell>
          <cell r="F3564" t="str">
            <v>[   ]M</v>
          </cell>
          <cell r="G3564">
            <v>0</v>
          </cell>
          <cell r="H3564">
            <v>0</v>
          </cell>
          <cell r="I3564">
            <v>0</v>
          </cell>
          <cell r="J3564" t="str">
            <v>[   ]M</v>
          </cell>
          <cell r="K3564">
            <v>0</v>
          </cell>
        </row>
        <row r="3565">
          <cell r="A3565">
            <v>36982</v>
          </cell>
          <cell r="B3565" t="str">
            <v>[   ]M</v>
          </cell>
          <cell r="C3565">
            <v>0</v>
          </cell>
          <cell r="D3565">
            <v>0</v>
          </cell>
          <cell r="E3565" t="str">
            <v>[   ]M</v>
          </cell>
          <cell r="F3565" t="str">
            <v>[   ]M</v>
          </cell>
          <cell r="G3565">
            <v>0</v>
          </cell>
          <cell r="H3565">
            <v>0</v>
          </cell>
          <cell r="I3565">
            <v>0</v>
          </cell>
          <cell r="J3565" t="str">
            <v>[   ]M</v>
          </cell>
          <cell r="K3565">
            <v>0</v>
          </cell>
        </row>
        <row r="3566">
          <cell r="A3566">
            <v>36983</v>
          </cell>
          <cell r="B3566" t="str">
            <v>[   ]M</v>
          </cell>
          <cell r="C3566">
            <v>0</v>
          </cell>
          <cell r="D3566">
            <v>0</v>
          </cell>
          <cell r="E3566" t="str">
            <v>[   ]M</v>
          </cell>
          <cell r="F3566" t="str">
            <v>[   ]M</v>
          </cell>
          <cell r="G3566">
            <v>0</v>
          </cell>
          <cell r="H3566">
            <v>0</v>
          </cell>
          <cell r="I3566">
            <v>0</v>
          </cell>
          <cell r="J3566" t="str">
            <v>[   ]M</v>
          </cell>
          <cell r="K3566">
            <v>0</v>
          </cell>
        </row>
        <row r="3567">
          <cell r="A3567">
            <v>36984</v>
          </cell>
          <cell r="B3567" t="str">
            <v>[   ]M</v>
          </cell>
          <cell r="C3567">
            <v>0</v>
          </cell>
          <cell r="D3567">
            <v>0</v>
          </cell>
          <cell r="E3567" t="str">
            <v>[   ]M</v>
          </cell>
          <cell r="F3567" t="str">
            <v>[   ]M</v>
          </cell>
          <cell r="G3567">
            <v>0</v>
          </cell>
          <cell r="H3567">
            <v>0</v>
          </cell>
          <cell r="I3567">
            <v>0</v>
          </cell>
          <cell r="J3567" t="str">
            <v>[   ]M</v>
          </cell>
          <cell r="K3567">
            <v>0</v>
          </cell>
        </row>
        <row r="3568">
          <cell r="A3568">
            <v>36985</v>
          </cell>
          <cell r="B3568" t="str">
            <v>[   ]M</v>
          </cell>
          <cell r="C3568">
            <v>0</v>
          </cell>
          <cell r="D3568">
            <v>0</v>
          </cell>
          <cell r="E3568" t="str">
            <v>[   ]M</v>
          </cell>
          <cell r="F3568" t="str">
            <v>[   ]M</v>
          </cell>
          <cell r="G3568">
            <v>0</v>
          </cell>
          <cell r="H3568">
            <v>0</v>
          </cell>
          <cell r="I3568">
            <v>0</v>
          </cell>
          <cell r="J3568" t="str">
            <v>[   ]M</v>
          </cell>
          <cell r="K3568">
            <v>0</v>
          </cell>
        </row>
        <row r="3569">
          <cell r="A3569">
            <v>36986</v>
          </cell>
          <cell r="B3569" t="str">
            <v>[   ]M</v>
          </cell>
          <cell r="C3569">
            <v>0.08</v>
          </cell>
          <cell r="D3569">
            <v>0</v>
          </cell>
          <cell r="E3569" t="str">
            <v>[   ]M</v>
          </cell>
          <cell r="F3569" t="str">
            <v>[   ]M</v>
          </cell>
          <cell r="G3569">
            <v>0.04</v>
          </cell>
          <cell r="H3569">
            <v>0.04</v>
          </cell>
          <cell r="I3569">
            <v>0.04</v>
          </cell>
          <cell r="J3569" t="str">
            <v>[   ]M</v>
          </cell>
          <cell r="K3569">
            <v>0.08</v>
          </cell>
        </row>
        <row r="3570">
          <cell r="A3570">
            <v>36987</v>
          </cell>
          <cell r="B3570" t="str">
            <v>[   ]M</v>
          </cell>
          <cell r="C3570">
            <v>0</v>
          </cell>
          <cell r="D3570">
            <v>0</v>
          </cell>
          <cell r="E3570" t="str">
            <v>[   ]M</v>
          </cell>
          <cell r="F3570" t="str">
            <v>[   ]M</v>
          </cell>
          <cell r="G3570">
            <v>0</v>
          </cell>
          <cell r="H3570">
            <v>0</v>
          </cell>
          <cell r="I3570">
            <v>0</v>
          </cell>
          <cell r="J3570" t="str">
            <v>[   ]M</v>
          </cell>
          <cell r="K3570">
            <v>0</v>
          </cell>
        </row>
        <row r="3571">
          <cell r="A3571">
            <v>36988</v>
          </cell>
          <cell r="B3571" t="str">
            <v>[   ]M</v>
          </cell>
          <cell r="C3571">
            <v>0.6</v>
          </cell>
          <cell r="D3571">
            <v>0.4</v>
          </cell>
          <cell r="E3571" t="str">
            <v>[   ]M</v>
          </cell>
          <cell r="F3571" t="str">
            <v>[   ]M</v>
          </cell>
          <cell r="G3571">
            <v>0.72</v>
          </cell>
          <cell r="H3571">
            <v>0.72</v>
          </cell>
          <cell r="I3571">
            <v>0.76</v>
          </cell>
          <cell r="J3571" t="str">
            <v>[   ]M</v>
          </cell>
          <cell r="K3571">
            <v>0.68</v>
          </cell>
        </row>
        <row r="3572">
          <cell r="A3572">
            <v>36989</v>
          </cell>
          <cell r="B3572" t="str">
            <v>[   ]M</v>
          </cell>
          <cell r="C3572">
            <v>0</v>
          </cell>
          <cell r="D3572">
            <v>0</v>
          </cell>
          <cell r="E3572" t="str">
            <v>[   ]M</v>
          </cell>
          <cell r="F3572" t="str">
            <v>[   ]M</v>
          </cell>
          <cell r="G3572">
            <v>0</v>
          </cell>
          <cell r="H3572">
            <v>0</v>
          </cell>
          <cell r="I3572">
            <v>0</v>
          </cell>
          <cell r="J3572" t="str">
            <v>[   ]M</v>
          </cell>
          <cell r="K3572">
            <v>0</v>
          </cell>
        </row>
        <row r="3573">
          <cell r="A3573">
            <v>36990</v>
          </cell>
          <cell r="B3573" t="str">
            <v>[   ]M</v>
          </cell>
          <cell r="C3573">
            <v>0.12</v>
          </cell>
          <cell r="D3573">
            <v>0</v>
          </cell>
          <cell r="E3573" t="str">
            <v>[   ]M</v>
          </cell>
          <cell r="F3573" t="str">
            <v>[   ]M</v>
          </cell>
          <cell r="G3573">
            <v>0.04</v>
          </cell>
          <cell r="H3573">
            <v>0.04</v>
          </cell>
          <cell r="I3573">
            <v>0.16</v>
          </cell>
          <cell r="J3573" t="str">
            <v>[   ]M</v>
          </cell>
          <cell r="K3573">
            <v>0.24</v>
          </cell>
        </row>
        <row r="3574">
          <cell r="A3574">
            <v>36991</v>
          </cell>
          <cell r="B3574" t="str">
            <v>[   ]M</v>
          </cell>
          <cell r="C3574">
            <v>0</v>
          </cell>
          <cell r="D3574">
            <v>0</v>
          </cell>
          <cell r="E3574" t="str">
            <v>[   ]M</v>
          </cell>
          <cell r="F3574" t="str">
            <v>[   ]M</v>
          </cell>
          <cell r="G3574">
            <v>0</v>
          </cell>
          <cell r="H3574">
            <v>0</v>
          </cell>
          <cell r="I3574">
            <v>0</v>
          </cell>
          <cell r="J3574" t="str">
            <v>[   ]M</v>
          </cell>
          <cell r="K3574">
            <v>0</v>
          </cell>
        </row>
        <row r="3575">
          <cell r="A3575">
            <v>36992</v>
          </cell>
          <cell r="B3575" t="str">
            <v>[   ]M</v>
          </cell>
          <cell r="C3575">
            <v>0</v>
          </cell>
          <cell r="D3575">
            <v>0</v>
          </cell>
          <cell r="E3575" t="str">
            <v>[   ]M</v>
          </cell>
          <cell r="F3575" t="str">
            <v>[   ]M</v>
          </cell>
          <cell r="G3575">
            <v>0</v>
          </cell>
          <cell r="H3575">
            <v>0</v>
          </cell>
          <cell r="I3575">
            <v>0</v>
          </cell>
          <cell r="J3575" t="str">
            <v>[   ]M</v>
          </cell>
          <cell r="K3575">
            <v>0</v>
          </cell>
        </row>
        <row r="3576">
          <cell r="A3576">
            <v>36993</v>
          </cell>
          <cell r="B3576" t="str">
            <v>[   ]M</v>
          </cell>
          <cell r="C3576">
            <v>0</v>
          </cell>
          <cell r="D3576">
            <v>0</v>
          </cell>
          <cell r="E3576" t="str">
            <v>[   ]M</v>
          </cell>
          <cell r="F3576" t="str">
            <v>[   ]M</v>
          </cell>
          <cell r="G3576">
            <v>0</v>
          </cell>
          <cell r="H3576">
            <v>0</v>
          </cell>
          <cell r="I3576">
            <v>0</v>
          </cell>
          <cell r="J3576" t="str">
            <v>[   ]M</v>
          </cell>
          <cell r="K3576">
            <v>0</v>
          </cell>
        </row>
        <row r="3577">
          <cell r="A3577">
            <v>36994</v>
          </cell>
          <cell r="B3577" t="str">
            <v>[   ]M</v>
          </cell>
          <cell r="C3577">
            <v>0</v>
          </cell>
          <cell r="D3577">
            <v>0</v>
          </cell>
          <cell r="E3577" t="str">
            <v>[   ]M</v>
          </cell>
          <cell r="F3577" t="str">
            <v>[   ]M</v>
          </cell>
          <cell r="G3577">
            <v>0</v>
          </cell>
          <cell r="H3577">
            <v>0</v>
          </cell>
          <cell r="I3577">
            <v>0</v>
          </cell>
          <cell r="J3577" t="str">
            <v>[   ]M</v>
          </cell>
          <cell r="K3577">
            <v>0</v>
          </cell>
        </row>
        <row r="3578">
          <cell r="A3578">
            <v>36995</v>
          </cell>
          <cell r="B3578" t="str">
            <v>[   ]M</v>
          </cell>
          <cell r="C3578">
            <v>0</v>
          </cell>
          <cell r="D3578">
            <v>0</v>
          </cell>
          <cell r="E3578" t="str">
            <v>[   ]M</v>
          </cell>
          <cell r="F3578" t="str">
            <v>[   ]M</v>
          </cell>
          <cell r="G3578">
            <v>0</v>
          </cell>
          <cell r="H3578">
            <v>0</v>
          </cell>
          <cell r="I3578">
            <v>0</v>
          </cell>
          <cell r="J3578" t="str">
            <v>[   ]M</v>
          </cell>
          <cell r="K3578">
            <v>0</v>
          </cell>
        </row>
        <row r="3579">
          <cell r="A3579">
            <v>36996</v>
          </cell>
          <cell r="B3579" t="str">
            <v>[   ]M</v>
          </cell>
          <cell r="C3579">
            <v>0</v>
          </cell>
          <cell r="D3579">
            <v>0</v>
          </cell>
          <cell r="E3579" t="str">
            <v>[   ]M</v>
          </cell>
          <cell r="F3579" t="str">
            <v>[   ]M</v>
          </cell>
          <cell r="G3579">
            <v>0</v>
          </cell>
          <cell r="H3579">
            <v>0</v>
          </cell>
          <cell r="I3579">
            <v>0</v>
          </cell>
          <cell r="J3579" t="str">
            <v>[   ]M</v>
          </cell>
          <cell r="K3579">
            <v>0</v>
          </cell>
        </row>
        <row r="3580">
          <cell r="A3580">
            <v>36997</v>
          </cell>
          <cell r="B3580" t="str">
            <v>[   ]M</v>
          </cell>
          <cell r="C3580">
            <v>0</v>
          </cell>
          <cell r="D3580">
            <v>0</v>
          </cell>
          <cell r="E3580" t="str">
            <v>[   ]M</v>
          </cell>
          <cell r="F3580" t="str">
            <v>[   ]M</v>
          </cell>
          <cell r="G3580">
            <v>0</v>
          </cell>
          <cell r="H3580">
            <v>0</v>
          </cell>
          <cell r="I3580">
            <v>0</v>
          </cell>
          <cell r="J3580" t="str">
            <v>[   ]M</v>
          </cell>
          <cell r="K3580">
            <v>0</v>
          </cell>
        </row>
        <row r="3581">
          <cell r="A3581">
            <v>36998</v>
          </cell>
          <cell r="B3581" t="str">
            <v>[   ]M</v>
          </cell>
          <cell r="C3581">
            <v>0</v>
          </cell>
          <cell r="D3581">
            <v>0</v>
          </cell>
          <cell r="E3581" t="str">
            <v>[   ]M</v>
          </cell>
          <cell r="F3581" t="str">
            <v>[   ]M</v>
          </cell>
          <cell r="G3581">
            <v>0</v>
          </cell>
          <cell r="H3581">
            <v>0</v>
          </cell>
          <cell r="I3581">
            <v>0</v>
          </cell>
          <cell r="J3581" t="str">
            <v>[   ]M</v>
          </cell>
          <cell r="K3581">
            <v>0</v>
          </cell>
        </row>
        <row r="3582">
          <cell r="A3582">
            <v>36999</v>
          </cell>
          <cell r="B3582" t="str">
            <v>[   ]M</v>
          </cell>
          <cell r="C3582">
            <v>0</v>
          </cell>
          <cell r="D3582">
            <v>0</v>
          </cell>
          <cell r="E3582" t="str">
            <v>[   ]M</v>
          </cell>
          <cell r="F3582" t="str">
            <v>[   ]M</v>
          </cell>
          <cell r="G3582">
            <v>0</v>
          </cell>
          <cell r="H3582">
            <v>0</v>
          </cell>
          <cell r="I3582">
            <v>0</v>
          </cell>
          <cell r="J3582" t="str">
            <v>[   ]M</v>
          </cell>
          <cell r="K3582">
            <v>0</v>
          </cell>
        </row>
        <row r="3583">
          <cell r="A3583">
            <v>37000</v>
          </cell>
          <cell r="B3583" t="str">
            <v>[   ]M</v>
          </cell>
          <cell r="C3583">
            <v>0</v>
          </cell>
          <cell r="D3583">
            <v>0</v>
          </cell>
          <cell r="E3583" t="str">
            <v>[   ]M</v>
          </cell>
          <cell r="F3583" t="str">
            <v>[   ]M</v>
          </cell>
          <cell r="G3583">
            <v>0</v>
          </cell>
          <cell r="H3583">
            <v>0</v>
          </cell>
          <cell r="I3583">
            <v>0</v>
          </cell>
          <cell r="J3583" t="str">
            <v>[   ]M</v>
          </cell>
          <cell r="K3583">
            <v>0</v>
          </cell>
        </row>
        <row r="3584">
          <cell r="A3584">
            <v>37001</v>
          </cell>
          <cell r="B3584" t="str">
            <v>[   ]M</v>
          </cell>
          <cell r="C3584">
            <v>0</v>
          </cell>
          <cell r="D3584">
            <v>0</v>
          </cell>
          <cell r="E3584" t="str">
            <v>[   ]M</v>
          </cell>
          <cell r="F3584" t="str">
            <v>[   ]M</v>
          </cell>
          <cell r="G3584">
            <v>0</v>
          </cell>
          <cell r="H3584">
            <v>0</v>
          </cell>
          <cell r="I3584">
            <v>0</v>
          </cell>
          <cell r="J3584" t="str">
            <v>[   ]M</v>
          </cell>
          <cell r="K3584">
            <v>0</v>
          </cell>
        </row>
        <row r="3585">
          <cell r="A3585">
            <v>37002</v>
          </cell>
          <cell r="B3585" t="str">
            <v>[   ]M</v>
          </cell>
          <cell r="C3585">
            <v>0.12</v>
          </cell>
          <cell r="D3585">
            <v>0.16</v>
          </cell>
          <cell r="E3585" t="str">
            <v>[   ]M</v>
          </cell>
          <cell r="F3585" t="str">
            <v>[   ]M</v>
          </cell>
          <cell r="G3585">
            <v>0.36</v>
          </cell>
          <cell r="H3585">
            <v>0.36</v>
          </cell>
          <cell r="I3585">
            <v>0.2</v>
          </cell>
          <cell r="J3585" t="str">
            <v>[   ]M</v>
          </cell>
          <cell r="K3585">
            <v>0.4</v>
          </cell>
        </row>
        <row r="3586">
          <cell r="A3586">
            <v>37003</v>
          </cell>
          <cell r="B3586" t="str">
            <v>[   ]M</v>
          </cell>
          <cell r="C3586">
            <v>0</v>
          </cell>
          <cell r="D3586">
            <v>0</v>
          </cell>
          <cell r="E3586" t="str">
            <v>[   ]M</v>
          </cell>
          <cell r="F3586" t="str">
            <v>[   ]M</v>
          </cell>
          <cell r="G3586">
            <v>0</v>
          </cell>
          <cell r="H3586">
            <v>0</v>
          </cell>
          <cell r="I3586">
            <v>0</v>
          </cell>
          <cell r="J3586" t="str">
            <v>[   ]M</v>
          </cell>
          <cell r="K3586">
            <v>0</v>
          </cell>
        </row>
        <row r="3587">
          <cell r="A3587">
            <v>37004</v>
          </cell>
          <cell r="B3587" t="str">
            <v>[   ]M</v>
          </cell>
          <cell r="C3587">
            <v>0</v>
          </cell>
          <cell r="D3587">
            <v>0</v>
          </cell>
          <cell r="E3587" t="str">
            <v>[   ]M</v>
          </cell>
          <cell r="F3587" t="str">
            <v>[   ]M</v>
          </cell>
          <cell r="G3587">
            <v>0</v>
          </cell>
          <cell r="H3587">
            <v>0</v>
          </cell>
          <cell r="I3587">
            <v>0</v>
          </cell>
          <cell r="J3587" t="str">
            <v>[   ]M</v>
          </cell>
          <cell r="K3587">
            <v>0</v>
          </cell>
        </row>
        <row r="3588">
          <cell r="A3588">
            <v>37005</v>
          </cell>
          <cell r="B3588" t="str">
            <v>[   ]M</v>
          </cell>
          <cell r="C3588">
            <v>0</v>
          </cell>
          <cell r="D3588">
            <v>0</v>
          </cell>
          <cell r="E3588" t="str">
            <v>[   ]M</v>
          </cell>
          <cell r="F3588" t="str">
            <v>[   ]M</v>
          </cell>
          <cell r="G3588">
            <v>0</v>
          </cell>
          <cell r="H3588">
            <v>0</v>
          </cell>
          <cell r="I3588">
            <v>0</v>
          </cell>
          <cell r="J3588" t="str">
            <v>[   ]M</v>
          </cell>
          <cell r="K3588">
            <v>0</v>
          </cell>
        </row>
        <row r="3589">
          <cell r="A3589">
            <v>37006</v>
          </cell>
          <cell r="B3589" t="str">
            <v>[   ]M</v>
          </cell>
          <cell r="C3589">
            <v>0</v>
          </cell>
          <cell r="D3589">
            <v>0</v>
          </cell>
          <cell r="E3589" t="str">
            <v>[   ]M</v>
          </cell>
          <cell r="F3589" t="str">
            <v>[   ]M</v>
          </cell>
          <cell r="G3589">
            <v>0</v>
          </cell>
          <cell r="H3589">
            <v>0</v>
          </cell>
          <cell r="I3589">
            <v>0</v>
          </cell>
          <cell r="J3589" t="str">
            <v>[   ]M</v>
          </cell>
          <cell r="K3589">
            <v>0</v>
          </cell>
        </row>
        <row r="3590">
          <cell r="A3590">
            <v>37007</v>
          </cell>
          <cell r="B3590" t="str">
            <v>[   ]M</v>
          </cell>
          <cell r="C3590">
            <v>0</v>
          </cell>
          <cell r="D3590">
            <v>0</v>
          </cell>
          <cell r="E3590" t="str">
            <v>[   ]M</v>
          </cell>
          <cell r="F3590" t="str">
            <v>[   ]M</v>
          </cell>
          <cell r="G3590">
            <v>0</v>
          </cell>
          <cell r="H3590">
            <v>0</v>
          </cell>
          <cell r="I3590">
            <v>0</v>
          </cell>
          <cell r="J3590" t="str">
            <v>[   ]M</v>
          </cell>
          <cell r="K3590">
            <v>0</v>
          </cell>
        </row>
        <row r="3591">
          <cell r="A3591">
            <v>37008</v>
          </cell>
          <cell r="B3591" t="str">
            <v>[   ]M</v>
          </cell>
          <cell r="C3591">
            <v>0</v>
          </cell>
          <cell r="D3591">
            <v>0</v>
          </cell>
          <cell r="E3591" t="str">
            <v>[   ]M</v>
          </cell>
          <cell r="F3591" t="str">
            <v>[   ]M</v>
          </cell>
          <cell r="G3591">
            <v>0</v>
          </cell>
          <cell r="H3591">
            <v>0</v>
          </cell>
          <cell r="I3591">
            <v>0</v>
          </cell>
          <cell r="J3591" t="str">
            <v>[   ]M</v>
          </cell>
          <cell r="K3591">
            <v>0</v>
          </cell>
        </row>
        <row r="3592">
          <cell r="A3592">
            <v>37009</v>
          </cell>
          <cell r="B3592" t="str">
            <v>[   ]M</v>
          </cell>
          <cell r="C3592">
            <v>0</v>
          </cell>
          <cell r="D3592">
            <v>0</v>
          </cell>
          <cell r="E3592" t="str">
            <v>[   ]M</v>
          </cell>
          <cell r="F3592" t="str">
            <v>[   ]M</v>
          </cell>
          <cell r="G3592">
            <v>0</v>
          </cell>
          <cell r="H3592">
            <v>0</v>
          </cell>
          <cell r="I3592">
            <v>0</v>
          </cell>
          <cell r="J3592" t="str">
            <v>[   ]M</v>
          </cell>
          <cell r="K3592">
            <v>0</v>
          </cell>
        </row>
        <row r="3593">
          <cell r="A3593">
            <v>37010</v>
          </cell>
          <cell r="B3593" t="str">
            <v>[   ]M</v>
          </cell>
          <cell r="C3593">
            <v>0</v>
          </cell>
          <cell r="D3593">
            <v>0</v>
          </cell>
          <cell r="E3593" t="str">
            <v>[   ]M</v>
          </cell>
          <cell r="F3593" t="str">
            <v>[   ]M</v>
          </cell>
          <cell r="G3593">
            <v>0</v>
          </cell>
          <cell r="H3593">
            <v>0</v>
          </cell>
          <cell r="I3593">
            <v>0</v>
          </cell>
          <cell r="J3593" t="str">
            <v>[   ]M</v>
          </cell>
          <cell r="K3593">
            <v>0</v>
          </cell>
        </row>
        <row r="3594">
          <cell r="A3594">
            <v>37011</v>
          </cell>
          <cell r="B3594" t="str">
            <v>[   ]M</v>
          </cell>
          <cell r="C3594">
            <v>0</v>
          </cell>
          <cell r="D3594">
            <v>0</v>
          </cell>
          <cell r="E3594" t="str">
            <v>[   ]M</v>
          </cell>
          <cell r="F3594" t="str">
            <v>[   ]M</v>
          </cell>
          <cell r="G3594">
            <v>0</v>
          </cell>
          <cell r="H3594">
            <v>0</v>
          </cell>
          <cell r="I3594">
            <v>0</v>
          </cell>
          <cell r="J3594" t="str">
            <v>[   ]M</v>
          </cell>
          <cell r="K3594">
            <v>0</v>
          </cell>
        </row>
        <row r="3595">
          <cell r="A3595">
            <v>37012</v>
          </cell>
          <cell r="B3595" t="str">
            <v>[   ]M</v>
          </cell>
          <cell r="C3595">
            <v>0</v>
          </cell>
          <cell r="D3595">
            <v>0</v>
          </cell>
          <cell r="E3595" t="str">
            <v>[   ]M</v>
          </cell>
          <cell r="F3595" t="str">
            <v>[   ]M</v>
          </cell>
          <cell r="G3595">
            <v>0</v>
          </cell>
          <cell r="H3595">
            <v>0</v>
          </cell>
          <cell r="I3595">
            <v>0</v>
          </cell>
          <cell r="J3595" t="str">
            <v>[   ]M</v>
          </cell>
          <cell r="K3595">
            <v>0</v>
          </cell>
        </row>
        <row r="3596">
          <cell r="A3596">
            <v>37013</v>
          </cell>
          <cell r="B3596" t="str">
            <v>[   ]M</v>
          </cell>
          <cell r="C3596">
            <v>0</v>
          </cell>
          <cell r="D3596">
            <v>0</v>
          </cell>
          <cell r="E3596" t="str">
            <v>[   ]M</v>
          </cell>
          <cell r="F3596" t="str">
            <v>[   ]M</v>
          </cell>
          <cell r="G3596">
            <v>0</v>
          </cell>
          <cell r="H3596">
            <v>0</v>
          </cell>
          <cell r="I3596">
            <v>0</v>
          </cell>
          <cell r="J3596" t="str">
            <v>[   ]M</v>
          </cell>
          <cell r="K3596">
            <v>0</v>
          </cell>
        </row>
        <row r="3597">
          <cell r="A3597">
            <v>37014</v>
          </cell>
          <cell r="B3597" t="str">
            <v>[   ]M</v>
          </cell>
          <cell r="C3597">
            <v>0</v>
          </cell>
          <cell r="D3597">
            <v>0</v>
          </cell>
          <cell r="E3597" t="str">
            <v>[   ]M</v>
          </cell>
          <cell r="F3597" t="str">
            <v>[   ]M</v>
          </cell>
          <cell r="G3597">
            <v>0</v>
          </cell>
          <cell r="H3597">
            <v>0</v>
          </cell>
          <cell r="I3597">
            <v>0</v>
          </cell>
          <cell r="J3597" t="str">
            <v>[   ]M</v>
          </cell>
          <cell r="K3597">
            <v>0</v>
          </cell>
        </row>
        <row r="3598">
          <cell r="A3598">
            <v>37015</v>
          </cell>
          <cell r="B3598" t="str">
            <v>[   ]M</v>
          </cell>
          <cell r="C3598">
            <v>0</v>
          </cell>
          <cell r="D3598">
            <v>0</v>
          </cell>
          <cell r="E3598" t="str">
            <v>[   ]M</v>
          </cell>
          <cell r="F3598" t="str">
            <v>[   ]M</v>
          </cell>
          <cell r="G3598">
            <v>0</v>
          </cell>
          <cell r="H3598">
            <v>0</v>
          </cell>
          <cell r="I3598">
            <v>0</v>
          </cell>
          <cell r="J3598" t="str">
            <v>[   ]M</v>
          </cell>
          <cell r="K3598">
            <v>0</v>
          </cell>
        </row>
        <row r="3599">
          <cell r="A3599">
            <v>37016</v>
          </cell>
          <cell r="B3599" t="str">
            <v>[   ]M</v>
          </cell>
          <cell r="C3599">
            <v>0</v>
          </cell>
          <cell r="D3599">
            <v>0</v>
          </cell>
          <cell r="E3599" t="str">
            <v>[   ]M</v>
          </cell>
          <cell r="F3599" t="str">
            <v>[   ]M</v>
          </cell>
          <cell r="G3599">
            <v>0</v>
          </cell>
          <cell r="H3599">
            <v>0</v>
          </cell>
          <cell r="I3599">
            <v>0</v>
          </cell>
          <cell r="J3599" t="str">
            <v>[   ]M</v>
          </cell>
          <cell r="K3599">
            <v>0</v>
          </cell>
        </row>
        <row r="3600">
          <cell r="A3600">
            <v>37017</v>
          </cell>
          <cell r="B3600" t="str">
            <v>[   ]M</v>
          </cell>
          <cell r="C3600">
            <v>0</v>
          </cell>
          <cell r="D3600">
            <v>0</v>
          </cell>
          <cell r="E3600" t="str">
            <v>[   ]M</v>
          </cell>
          <cell r="F3600" t="str">
            <v>[   ]M</v>
          </cell>
          <cell r="G3600">
            <v>0</v>
          </cell>
          <cell r="H3600">
            <v>0</v>
          </cell>
          <cell r="I3600">
            <v>0</v>
          </cell>
          <cell r="J3600" t="str">
            <v>[   ]M</v>
          </cell>
          <cell r="K3600">
            <v>0</v>
          </cell>
        </row>
        <row r="3601">
          <cell r="A3601">
            <v>37018</v>
          </cell>
          <cell r="B3601" t="str">
            <v>[   ]M</v>
          </cell>
          <cell r="C3601">
            <v>0</v>
          </cell>
          <cell r="D3601">
            <v>0</v>
          </cell>
          <cell r="E3601" t="str">
            <v>[   ]M</v>
          </cell>
          <cell r="F3601" t="str">
            <v>[   ]M</v>
          </cell>
          <cell r="G3601">
            <v>0</v>
          </cell>
          <cell r="H3601">
            <v>0</v>
          </cell>
          <cell r="I3601">
            <v>0</v>
          </cell>
          <cell r="J3601" t="str">
            <v>[   ]M</v>
          </cell>
          <cell r="K3601">
            <v>0</v>
          </cell>
        </row>
        <row r="3602">
          <cell r="A3602">
            <v>37019</v>
          </cell>
          <cell r="B3602" t="str">
            <v>[   ]M</v>
          </cell>
          <cell r="C3602">
            <v>0</v>
          </cell>
          <cell r="D3602">
            <v>0</v>
          </cell>
          <cell r="E3602" t="str">
            <v>[   ]M</v>
          </cell>
          <cell r="F3602" t="str">
            <v>[   ]M</v>
          </cell>
          <cell r="G3602">
            <v>0</v>
          </cell>
          <cell r="H3602">
            <v>0</v>
          </cell>
          <cell r="I3602">
            <v>0</v>
          </cell>
          <cell r="J3602" t="str">
            <v>[   ]M</v>
          </cell>
          <cell r="K3602">
            <v>0</v>
          </cell>
        </row>
        <row r="3603">
          <cell r="A3603">
            <v>37020</v>
          </cell>
          <cell r="B3603" t="str">
            <v>[   ]M</v>
          </cell>
          <cell r="C3603">
            <v>0</v>
          </cell>
          <cell r="D3603">
            <v>0</v>
          </cell>
          <cell r="E3603" t="str">
            <v>[   ]M</v>
          </cell>
          <cell r="F3603" t="str">
            <v>[   ]M</v>
          </cell>
          <cell r="G3603">
            <v>0</v>
          </cell>
          <cell r="H3603">
            <v>0</v>
          </cell>
          <cell r="I3603">
            <v>0</v>
          </cell>
          <cell r="J3603" t="str">
            <v>[   ]M</v>
          </cell>
          <cell r="K3603">
            <v>0</v>
          </cell>
        </row>
        <row r="3604">
          <cell r="A3604">
            <v>37021</v>
          </cell>
          <cell r="B3604" t="str">
            <v>[   ]M</v>
          </cell>
          <cell r="C3604">
            <v>0</v>
          </cell>
          <cell r="D3604">
            <v>0</v>
          </cell>
          <cell r="E3604" t="str">
            <v>[   ]M</v>
          </cell>
          <cell r="F3604" t="str">
            <v>[   ]M</v>
          </cell>
          <cell r="G3604">
            <v>0</v>
          </cell>
          <cell r="H3604">
            <v>0</v>
          </cell>
          <cell r="I3604">
            <v>0</v>
          </cell>
          <cell r="J3604" t="str">
            <v>[   ]M</v>
          </cell>
          <cell r="K3604">
            <v>0</v>
          </cell>
        </row>
        <row r="3605">
          <cell r="A3605">
            <v>37022</v>
          </cell>
          <cell r="B3605" t="str">
            <v>[   ]M</v>
          </cell>
          <cell r="C3605">
            <v>0</v>
          </cell>
          <cell r="D3605">
            <v>0</v>
          </cell>
          <cell r="E3605" t="str">
            <v>[   ]M</v>
          </cell>
          <cell r="F3605" t="str">
            <v>[   ]M</v>
          </cell>
          <cell r="G3605">
            <v>0</v>
          </cell>
          <cell r="H3605">
            <v>0</v>
          </cell>
          <cell r="I3605">
            <v>0</v>
          </cell>
          <cell r="J3605" t="str">
            <v>[   ]M</v>
          </cell>
          <cell r="K3605">
            <v>0</v>
          </cell>
        </row>
        <row r="3606">
          <cell r="A3606">
            <v>37023</v>
          </cell>
          <cell r="B3606" t="str">
            <v>[   ]M</v>
          </cell>
          <cell r="C3606">
            <v>0</v>
          </cell>
          <cell r="D3606">
            <v>0</v>
          </cell>
          <cell r="E3606" t="str">
            <v>[   ]M</v>
          </cell>
          <cell r="F3606" t="str">
            <v>[   ]M</v>
          </cell>
          <cell r="G3606">
            <v>0</v>
          </cell>
          <cell r="H3606">
            <v>0</v>
          </cell>
          <cell r="I3606">
            <v>0</v>
          </cell>
          <cell r="J3606" t="str">
            <v>[   ]M</v>
          </cell>
          <cell r="K3606">
            <v>0</v>
          </cell>
        </row>
        <row r="3607">
          <cell r="A3607">
            <v>37024</v>
          </cell>
          <cell r="B3607" t="str">
            <v>[   ]M</v>
          </cell>
          <cell r="C3607">
            <v>0</v>
          </cell>
          <cell r="D3607">
            <v>0</v>
          </cell>
          <cell r="E3607" t="str">
            <v>[   ]M</v>
          </cell>
          <cell r="F3607" t="str">
            <v>[   ]M</v>
          </cell>
          <cell r="G3607">
            <v>0</v>
          </cell>
          <cell r="H3607">
            <v>0</v>
          </cell>
          <cell r="I3607">
            <v>0</v>
          </cell>
          <cell r="J3607" t="str">
            <v>[   ]M</v>
          </cell>
          <cell r="K3607">
            <v>0</v>
          </cell>
        </row>
        <row r="3608">
          <cell r="A3608">
            <v>37025</v>
          </cell>
          <cell r="B3608" t="str">
            <v>[   ]M</v>
          </cell>
          <cell r="C3608">
            <v>0</v>
          </cell>
          <cell r="D3608">
            <v>0</v>
          </cell>
          <cell r="E3608" t="str">
            <v>[   ]M</v>
          </cell>
          <cell r="F3608" t="str">
            <v>[   ]M</v>
          </cell>
          <cell r="G3608">
            <v>0</v>
          </cell>
          <cell r="H3608">
            <v>0</v>
          </cell>
          <cell r="I3608">
            <v>0</v>
          </cell>
          <cell r="J3608" t="str">
            <v>[   ]M</v>
          </cell>
          <cell r="K3608">
            <v>0</v>
          </cell>
        </row>
        <row r="3609">
          <cell r="A3609">
            <v>37026</v>
          </cell>
          <cell r="B3609" t="str">
            <v>[   ]M</v>
          </cell>
          <cell r="C3609">
            <v>0</v>
          </cell>
          <cell r="D3609">
            <v>0</v>
          </cell>
          <cell r="E3609" t="str">
            <v>[   ]M</v>
          </cell>
          <cell r="F3609" t="str">
            <v>[   ]M</v>
          </cell>
          <cell r="G3609">
            <v>0</v>
          </cell>
          <cell r="H3609">
            <v>0</v>
          </cell>
          <cell r="I3609">
            <v>0</v>
          </cell>
          <cell r="J3609" t="str">
            <v>[   ]M</v>
          </cell>
          <cell r="K3609">
            <v>0</v>
          </cell>
        </row>
        <row r="3610">
          <cell r="A3610">
            <v>37027</v>
          </cell>
          <cell r="B3610" t="str">
            <v>[   ]M</v>
          </cell>
          <cell r="C3610">
            <v>0</v>
          </cell>
          <cell r="D3610">
            <v>0</v>
          </cell>
          <cell r="E3610" t="str">
            <v>[   ]M</v>
          </cell>
          <cell r="F3610" t="str">
            <v>[   ]M</v>
          </cell>
          <cell r="G3610">
            <v>0</v>
          </cell>
          <cell r="H3610">
            <v>0</v>
          </cell>
          <cell r="I3610">
            <v>0</v>
          </cell>
          <cell r="J3610" t="str">
            <v>[   ]M</v>
          </cell>
          <cell r="K3610">
            <v>0</v>
          </cell>
        </row>
        <row r="3611">
          <cell r="A3611">
            <v>37028</v>
          </cell>
          <cell r="B3611" t="str">
            <v>[   ]M</v>
          </cell>
          <cell r="C3611">
            <v>0</v>
          </cell>
          <cell r="D3611">
            <v>0</v>
          </cell>
          <cell r="E3611" t="str">
            <v>[   ]M</v>
          </cell>
          <cell r="F3611" t="str">
            <v>[   ]M</v>
          </cell>
          <cell r="G3611">
            <v>0</v>
          </cell>
          <cell r="H3611">
            <v>0</v>
          </cell>
          <cell r="I3611">
            <v>0</v>
          </cell>
          <cell r="J3611" t="str">
            <v>[   ]M</v>
          </cell>
          <cell r="K3611">
            <v>0</v>
          </cell>
        </row>
        <row r="3612">
          <cell r="A3612">
            <v>37029</v>
          </cell>
          <cell r="B3612" t="str">
            <v>[   ]M</v>
          </cell>
          <cell r="C3612">
            <v>0</v>
          </cell>
          <cell r="D3612">
            <v>0</v>
          </cell>
          <cell r="E3612" t="str">
            <v>[   ]M</v>
          </cell>
          <cell r="F3612" t="str">
            <v>[   ]M</v>
          </cell>
          <cell r="G3612">
            <v>0</v>
          </cell>
          <cell r="H3612">
            <v>0</v>
          </cell>
          <cell r="I3612">
            <v>0</v>
          </cell>
          <cell r="J3612" t="str">
            <v>[   ]M</v>
          </cell>
          <cell r="K3612">
            <v>0</v>
          </cell>
        </row>
        <row r="3613">
          <cell r="A3613">
            <v>37030</v>
          </cell>
          <cell r="B3613" t="str">
            <v>[   ]M</v>
          </cell>
          <cell r="C3613">
            <v>0</v>
          </cell>
          <cell r="D3613">
            <v>0</v>
          </cell>
          <cell r="E3613" t="str">
            <v>[   ]M</v>
          </cell>
          <cell r="F3613" t="str">
            <v>[   ]M</v>
          </cell>
          <cell r="G3613">
            <v>0</v>
          </cell>
          <cell r="H3613">
            <v>0</v>
          </cell>
          <cell r="I3613">
            <v>0</v>
          </cell>
          <cell r="J3613" t="str">
            <v>[   ]M</v>
          </cell>
          <cell r="K3613">
            <v>0</v>
          </cell>
        </row>
        <row r="3614">
          <cell r="A3614">
            <v>37031</v>
          </cell>
          <cell r="B3614" t="str">
            <v>[   ]M</v>
          </cell>
          <cell r="C3614">
            <v>0</v>
          </cell>
          <cell r="D3614">
            <v>0</v>
          </cell>
          <cell r="E3614" t="str">
            <v>[   ]M</v>
          </cell>
          <cell r="F3614" t="str">
            <v>[   ]M</v>
          </cell>
          <cell r="G3614">
            <v>0</v>
          </cell>
          <cell r="H3614">
            <v>0</v>
          </cell>
          <cell r="I3614">
            <v>0</v>
          </cell>
          <cell r="J3614" t="str">
            <v>[   ]M</v>
          </cell>
          <cell r="K3614">
            <v>0</v>
          </cell>
        </row>
        <row r="3615">
          <cell r="A3615">
            <v>37032</v>
          </cell>
          <cell r="B3615" t="str">
            <v>[   ]M</v>
          </cell>
          <cell r="C3615">
            <v>0</v>
          </cell>
          <cell r="D3615">
            <v>0</v>
          </cell>
          <cell r="E3615" t="str">
            <v>[   ]M</v>
          </cell>
          <cell r="F3615" t="str">
            <v>[   ]M</v>
          </cell>
          <cell r="G3615">
            <v>0</v>
          </cell>
          <cell r="H3615">
            <v>0</v>
          </cell>
          <cell r="I3615">
            <v>0</v>
          </cell>
          <cell r="J3615" t="str">
            <v>[   ]M</v>
          </cell>
          <cell r="K3615">
            <v>0</v>
          </cell>
        </row>
        <row r="3616">
          <cell r="A3616">
            <v>37033</v>
          </cell>
          <cell r="B3616" t="str">
            <v>[   ]M</v>
          </cell>
          <cell r="C3616">
            <v>0</v>
          </cell>
          <cell r="D3616">
            <v>0</v>
          </cell>
          <cell r="E3616" t="str">
            <v>[   ]M</v>
          </cell>
          <cell r="F3616" t="str">
            <v>[   ]M</v>
          </cell>
          <cell r="G3616">
            <v>0</v>
          </cell>
          <cell r="H3616">
            <v>0</v>
          </cell>
          <cell r="I3616">
            <v>0</v>
          </cell>
          <cell r="J3616" t="str">
            <v>[   ]M</v>
          </cell>
          <cell r="K3616">
            <v>0</v>
          </cell>
        </row>
        <row r="3617">
          <cell r="A3617">
            <v>37034</v>
          </cell>
          <cell r="B3617" t="str">
            <v>[   ]M</v>
          </cell>
          <cell r="C3617">
            <v>0</v>
          </cell>
          <cell r="D3617">
            <v>0</v>
          </cell>
          <cell r="E3617" t="str">
            <v>[   ]M</v>
          </cell>
          <cell r="F3617" t="str">
            <v>[   ]M</v>
          </cell>
          <cell r="G3617">
            <v>0</v>
          </cell>
          <cell r="H3617">
            <v>0</v>
          </cell>
          <cell r="I3617">
            <v>0</v>
          </cell>
          <cell r="J3617" t="str">
            <v>[   ]M</v>
          </cell>
          <cell r="K3617">
            <v>0</v>
          </cell>
        </row>
        <row r="3618">
          <cell r="A3618">
            <v>37035</v>
          </cell>
          <cell r="B3618" t="str">
            <v>[   ]M</v>
          </cell>
          <cell r="C3618">
            <v>0</v>
          </cell>
          <cell r="D3618">
            <v>0</v>
          </cell>
          <cell r="E3618" t="str">
            <v>[   ]M</v>
          </cell>
          <cell r="F3618" t="str">
            <v>[   ]M</v>
          </cell>
          <cell r="G3618">
            <v>0</v>
          </cell>
          <cell r="H3618">
            <v>0</v>
          </cell>
          <cell r="I3618">
            <v>0</v>
          </cell>
          <cell r="J3618" t="str">
            <v>[   ]M</v>
          </cell>
          <cell r="K3618">
            <v>0</v>
          </cell>
        </row>
        <row r="3619">
          <cell r="A3619">
            <v>37036</v>
          </cell>
          <cell r="B3619" t="str">
            <v>[   ]M</v>
          </cell>
          <cell r="C3619">
            <v>0</v>
          </cell>
          <cell r="D3619">
            <v>0</v>
          </cell>
          <cell r="E3619" t="str">
            <v>[   ]M</v>
          </cell>
          <cell r="F3619" t="str">
            <v>[   ]M</v>
          </cell>
          <cell r="G3619">
            <v>0</v>
          </cell>
          <cell r="H3619">
            <v>0</v>
          </cell>
          <cell r="I3619">
            <v>0</v>
          </cell>
          <cell r="J3619" t="str">
            <v>[   ]M</v>
          </cell>
          <cell r="K3619">
            <v>0</v>
          </cell>
        </row>
        <row r="3620">
          <cell r="A3620">
            <v>37037</v>
          </cell>
          <cell r="B3620" t="str">
            <v>[   ]M</v>
          </cell>
          <cell r="C3620">
            <v>0</v>
          </cell>
          <cell r="D3620">
            <v>0</v>
          </cell>
          <cell r="E3620" t="str">
            <v>[   ]M</v>
          </cell>
          <cell r="F3620" t="str">
            <v>[   ]M</v>
          </cell>
          <cell r="G3620">
            <v>0.04</v>
          </cell>
          <cell r="H3620">
            <v>0.04</v>
          </cell>
          <cell r="I3620">
            <v>0</v>
          </cell>
          <cell r="J3620" t="str">
            <v>[   ]M</v>
          </cell>
          <cell r="K3620">
            <v>0</v>
          </cell>
        </row>
        <row r="3621">
          <cell r="A3621">
            <v>37038</v>
          </cell>
          <cell r="B3621" t="str">
            <v>[   ]M</v>
          </cell>
          <cell r="C3621">
            <v>0</v>
          </cell>
          <cell r="D3621">
            <v>0</v>
          </cell>
          <cell r="E3621" t="str">
            <v>[   ]M</v>
          </cell>
          <cell r="F3621" t="str">
            <v>[   ]M</v>
          </cell>
          <cell r="G3621">
            <v>0.28000000000000003</v>
          </cell>
          <cell r="H3621">
            <v>0.28000000000000003</v>
          </cell>
          <cell r="I3621">
            <v>0.2</v>
          </cell>
          <cell r="J3621" t="str">
            <v>[   ]M</v>
          </cell>
          <cell r="K3621">
            <v>0</v>
          </cell>
        </row>
        <row r="3622">
          <cell r="A3622">
            <v>37039</v>
          </cell>
          <cell r="B3622" t="str">
            <v>[   ]M</v>
          </cell>
          <cell r="C3622">
            <v>0</v>
          </cell>
          <cell r="D3622">
            <v>0</v>
          </cell>
          <cell r="E3622" t="str">
            <v>[   ]M</v>
          </cell>
          <cell r="F3622" t="str">
            <v>[   ]M</v>
          </cell>
          <cell r="G3622">
            <v>0.04</v>
          </cell>
          <cell r="H3622">
            <v>0.04</v>
          </cell>
          <cell r="I3622">
            <v>0</v>
          </cell>
          <cell r="J3622" t="str">
            <v>[   ]M</v>
          </cell>
          <cell r="K3622">
            <v>0</v>
          </cell>
        </row>
        <row r="3623">
          <cell r="A3623">
            <v>37040</v>
          </cell>
          <cell r="B3623" t="str">
            <v>[   ]M</v>
          </cell>
          <cell r="C3623">
            <v>0</v>
          </cell>
          <cell r="D3623">
            <v>0</v>
          </cell>
          <cell r="E3623" t="str">
            <v>[   ]M</v>
          </cell>
          <cell r="F3623" t="str">
            <v>[   ]M</v>
          </cell>
          <cell r="G3623">
            <v>0</v>
          </cell>
          <cell r="H3623">
            <v>0</v>
          </cell>
          <cell r="I3623">
            <v>0</v>
          </cell>
          <cell r="J3623" t="str">
            <v>[   ]M</v>
          </cell>
          <cell r="K3623">
            <v>0</v>
          </cell>
        </row>
        <row r="3624">
          <cell r="A3624">
            <v>37041</v>
          </cell>
          <cell r="B3624" t="str">
            <v>[   ]M</v>
          </cell>
          <cell r="C3624">
            <v>0</v>
          </cell>
          <cell r="D3624">
            <v>0</v>
          </cell>
          <cell r="E3624" t="str">
            <v>[   ]M</v>
          </cell>
          <cell r="F3624" t="str">
            <v>[   ]M</v>
          </cell>
          <cell r="G3624">
            <v>0</v>
          </cell>
          <cell r="H3624">
            <v>0</v>
          </cell>
          <cell r="I3624">
            <v>0</v>
          </cell>
          <cell r="J3624" t="str">
            <v>[   ]M</v>
          </cell>
          <cell r="K3624">
            <v>0</v>
          </cell>
        </row>
        <row r="3625">
          <cell r="A3625">
            <v>37042</v>
          </cell>
          <cell r="B3625" t="str">
            <v>[   ]M</v>
          </cell>
          <cell r="C3625">
            <v>0</v>
          </cell>
          <cell r="D3625">
            <v>0</v>
          </cell>
          <cell r="E3625" t="str">
            <v>[   ]M</v>
          </cell>
          <cell r="F3625" t="str">
            <v>[   ]M</v>
          </cell>
          <cell r="G3625">
            <v>0</v>
          </cell>
          <cell r="H3625">
            <v>0</v>
          </cell>
          <cell r="I3625">
            <v>0</v>
          </cell>
          <cell r="J3625" t="str">
            <v>[   ]M</v>
          </cell>
          <cell r="K3625">
            <v>0</v>
          </cell>
        </row>
        <row r="3626">
          <cell r="A3626">
            <v>37043</v>
          </cell>
          <cell r="B3626" t="str">
            <v>[   ]M</v>
          </cell>
          <cell r="C3626">
            <v>0</v>
          </cell>
          <cell r="D3626">
            <v>0</v>
          </cell>
          <cell r="E3626" t="str">
            <v>[   ]M</v>
          </cell>
          <cell r="F3626" t="str">
            <v>[   ]M</v>
          </cell>
          <cell r="G3626">
            <v>0</v>
          </cell>
          <cell r="H3626">
            <v>0</v>
          </cell>
          <cell r="I3626">
            <v>0</v>
          </cell>
          <cell r="J3626" t="str">
            <v>[   ]M</v>
          </cell>
          <cell r="K3626">
            <v>0</v>
          </cell>
        </row>
        <row r="3627">
          <cell r="A3627">
            <v>37044</v>
          </cell>
          <cell r="B3627" t="str">
            <v>[   ]M</v>
          </cell>
          <cell r="C3627">
            <v>0</v>
          </cell>
          <cell r="D3627">
            <v>0</v>
          </cell>
          <cell r="E3627" t="str">
            <v>[   ]M</v>
          </cell>
          <cell r="F3627" t="str">
            <v>[   ]M</v>
          </cell>
          <cell r="G3627">
            <v>0</v>
          </cell>
          <cell r="H3627">
            <v>0</v>
          </cell>
          <cell r="I3627">
            <v>0</v>
          </cell>
          <cell r="J3627" t="str">
            <v>[   ]M</v>
          </cell>
          <cell r="K3627">
            <v>0</v>
          </cell>
        </row>
        <row r="3628">
          <cell r="A3628">
            <v>37045</v>
          </cell>
          <cell r="B3628" t="str">
            <v>[   ]M</v>
          </cell>
          <cell r="C3628">
            <v>0</v>
          </cell>
          <cell r="D3628">
            <v>0</v>
          </cell>
          <cell r="E3628" t="str">
            <v>[   ]M</v>
          </cell>
          <cell r="F3628" t="str">
            <v>[   ]M</v>
          </cell>
          <cell r="G3628">
            <v>0</v>
          </cell>
          <cell r="H3628">
            <v>0</v>
          </cell>
          <cell r="I3628">
            <v>0.04</v>
          </cell>
          <cell r="J3628" t="str">
            <v>[   ]M</v>
          </cell>
          <cell r="K3628">
            <v>0</v>
          </cell>
        </row>
        <row r="3629">
          <cell r="A3629">
            <v>37046</v>
          </cell>
          <cell r="B3629" t="str">
            <v>[   ]M</v>
          </cell>
          <cell r="C3629">
            <v>0</v>
          </cell>
          <cell r="D3629">
            <v>0</v>
          </cell>
          <cell r="E3629" t="str">
            <v>[   ]M</v>
          </cell>
          <cell r="F3629" t="str">
            <v>[   ]M</v>
          </cell>
          <cell r="G3629">
            <v>0</v>
          </cell>
          <cell r="H3629">
            <v>0</v>
          </cell>
          <cell r="I3629">
            <v>0</v>
          </cell>
          <cell r="J3629" t="str">
            <v>[   ]M</v>
          </cell>
          <cell r="K3629">
            <v>0</v>
          </cell>
        </row>
        <row r="3630">
          <cell r="A3630">
            <v>37047</v>
          </cell>
          <cell r="B3630" t="str">
            <v>[   ]M</v>
          </cell>
          <cell r="C3630">
            <v>0</v>
          </cell>
          <cell r="D3630">
            <v>0</v>
          </cell>
          <cell r="E3630" t="str">
            <v>[   ]M</v>
          </cell>
          <cell r="F3630" t="str">
            <v>[   ]M</v>
          </cell>
          <cell r="G3630">
            <v>0</v>
          </cell>
          <cell r="H3630">
            <v>0</v>
          </cell>
          <cell r="I3630">
            <v>0</v>
          </cell>
          <cell r="J3630" t="str">
            <v>[   ]M</v>
          </cell>
          <cell r="K3630">
            <v>0</v>
          </cell>
        </row>
        <row r="3631">
          <cell r="A3631">
            <v>37048</v>
          </cell>
          <cell r="B3631" t="str">
            <v>[   ]M</v>
          </cell>
          <cell r="C3631">
            <v>0</v>
          </cell>
          <cell r="D3631">
            <v>0</v>
          </cell>
          <cell r="E3631" t="str">
            <v>[   ]M</v>
          </cell>
          <cell r="F3631" t="str">
            <v>[   ]M</v>
          </cell>
          <cell r="G3631">
            <v>0</v>
          </cell>
          <cell r="H3631">
            <v>0</v>
          </cell>
          <cell r="I3631">
            <v>0</v>
          </cell>
          <cell r="J3631" t="str">
            <v>[   ]M</v>
          </cell>
          <cell r="K3631">
            <v>0</v>
          </cell>
        </row>
        <row r="3632">
          <cell r="A3632">
            <v>37049</v>
          </cell>
          <cell r="B3632" t="str">
            <v>[   ]M</v>
          </cell>
          <cell r="C3632">
            <v>0</v>
          </cell>
          <cell r="D3632">
            <v>0</v>
          </cell>
          <cell r="E3632" t="str">
            <v>[   ]M</v>
          </cell>
          <cell r="F3632" t="str">
            <v>[   ]M</v>
          </cell>
          <cell r="G3632">
            <v>0</v>
          </cell>
          <cell r="H3632">
            <v>0</v>
          </cell>
          <cell r="I3632">
            <v>0</v>
          </cell>
          <cell r="J3632" t="str">
            <v>[   ]M</v>
          </cell>
          <cell r="K3632">
            <v>0</v>
          </cell>
        </row>
        <row r="3633">
          <cell r="A3633">
            <v>37050</v>
          </cell>
          <cell r="B3633" t="str">
            <v>[   ]M</v>
          </cell>
          <cell r="C3633">
            <v>0</v>
          </cell>
          <cell r="D3633">
            <v>0</v>
          </cell>
          <cell r="E3633" t="str">
            <v>[   ]M</v>
          </cell>
          <cell r="F3633" t="str">
            <v>[   ]M</v>
          </cell>
          <cell r="G3633">
            <v>0</v>
          </cell>
          <cell r="H3633">
            <v>0</v>
          </cell>
          <cell r="I3633">
            <v>0</v>
          </cell>
          <cell r="J3633" t="str">
            <v>[   ]M</v>
          </cell>
          <cell r="K3633">
            <v>0</v>
          </cell>
        </row>
        <row r="3634">
          <cell r="A3634">
            <v>37051</v>
          </cell>
          <cell r="B3634" t="str">
            <v>[   ]M</v>
          </cell>
          <cell r="C3634">
            <v>0</v>
          </cell>
          <cell r="D3634">
            <v>0</v>
          </cell>
          <cell r="E3634" t="str">
            <v>[   ]M</v>
          </cell>
          <cell r="F3634" t="str">
            <v>[   ]M</v>
          </cell>
          <cell r="G3634">
            <v>0</v>
          </cell>
          <cell r="H3634">
            <v>0</v>
          </cell>
          <cell r="I3634">
            <v>0</v>
          </cell>
          <cell r="J3634" t="str">
            <v>[   ]M</v>
          </cell>
          <cell r="K3634">
            <v>0</v>
          </cell>
        </row>
        <row r="3635">
          <cell r="A3635">
            <v>37052</v>
          </cell>
          <cell r="B3635" t="str">
            <v>[   ]M</v>
          </cell>
          <cell r="C3635">
            <v>0</v>
          </cell>
          <cell r="D3635">
            <v>0</v>
          </cell>
          <cell r="E3635" t="str">
            <v>[   ]M</v>
          </cell>
          <cell r="F3635" t="str">
            <v>[   ]M</v>
          </cell>
          <cell r="G3635">
            <v>0</v>
          </cell>
          <cell r="H3635">
            <v>0</v>
          </cell>
          <cell r="I3635">
            <v>0</v>
          </cell>
          <cell r="J3635" t="str">
            <v>[   ]M</v>
          </cell>
          <cell r="K3635">
            <v>0</v>
          </cell>
        </row>
        <row r="3636">
          <cell r="A3636">
            <v>37053</v>
          </cell>
          <cell r="B3636" t="str">
            <v>[   ]M</v>
          </cell>
          <cell r="C3636">
            <v>0</v>
          </cell>
          <cell r="D3636">
            <v>0</v>
          </cell>
          <cell r="E3636" t="str">
            <v>[   ]M</v>
          </cell>
          <cell r="F3636" t="str">
            <v>[   ]M</v>
          </cell>
          <cell r="G3636">
            <v>0</v>
          </cell>
          <cell r="H3636">
            <v>0</v>
          </cell>
          <cell r="I3636">
            <v>0</v>
          </cell>
          <cell r="J3636" t="str">
            <v>[   ]M</v>
          </cell>
          <cell r="K3636">
            <v>0</v>
          </cell>
        </row>
        <row r="3637">
          <cell r="A3637">
            <v>37054</v>
          </cell>
          <cell r="B3637" t="str">
            <v>[   ]M</v>
          </cell>
          <cell r="C3637">
            <v>0</v>
          </cell>
          <cell r="D3637">
            <v>0</v>
          </cell>
          <cell r="E3637" t="str">
            <v>[   ]M</v>
          </cell>
          <cell r="F3637" t="str">
            <v>[   ]M</v>
          </cell>
          <cell r="G3637">
            <v>0</v>
          </cell>
          <cell r="H3637">
            <v>0</v>
          </cell>
          <cell r="I3637">
            <v>0</v>
          </cell>
          <cell r="J3637" t="str">
            <v>[   ]M</v>
          </cell>
          <cell r="K3637">
            <v>0</v>
          </cell>
        </row>
        <row r="3638">
          <cell r="A3638">
            <v>37055</v>
          </cell>
          <cell r="B3638" t="str">
            <v>[   ]M</v>
          </cell>
          <cell r="C3638">
            <v>0</v>
          </cell>
          <cell r="D3638">
            <v>0</v>
          </cell>
          <cell r="E3638" t="str">
            <v>[   ]M</v>
          </cell>
          <cell r="F3638" t="str">
            <v>[   ]M</v>
          </cell>
          <cell r="G3638">
            <v>0</v>
          </cell>
          <cell r="H3638">
            <v>0</v>
          </cell>
          <cell r="I3638">
            <v>0</v>
          </cell>
          <cell r="J3638" t="str">
            <v>[   ]M</v>
          </cell>
          <cell r="K3638">
            <v>0</v>
          </cell>
        </row>
        <row r="3639">
          <cell r="A3639">
            <v>37056</v>
          </cell>
          <cell r="B3639" t="str">
            <v>[   ]M</v>
          </cell>
          <cell r="C3639">
            <v>0</v>
          </cell>
          <cell r="D3639">
            <v>0</v>
          </cell>
          <cell r="E3639" t="str">
            <v>[   ]M</v>
          </cell>
          <cell r="F3639" t="str">
            <v>[   ]M</v>
          </cell>
          <cell r="G3639">
            <v>0</v>
          </cell>
          <cell r="H3639">
            <v>0</v>
          </cell>
          <cell r="I3639">
            <v>0</v>
          </cell>
          <cell r="J3639" t="str">
            <v>[   ]M</v>
          </cell>
          <cell r="K3639">
            <v>0</v>
          </cell>
        </row>
        <row r="3640">
          <cell r="A3640">
            <v>37057</v>
          </cell>
          <cell r="B3640" t="str">
            <v>[   ]M</v>
          </cell>
          <cell r="C3640">
            <v>0</v>
          </cell>
          <cell r="D3640">
            <v>0</v>
          </cell>
          <cell r="E3640" t="str">
            <v>[   ]M</v>
          </cell>
          <cell r="F3640" t="str">
            <v>[   ]M</v>
          </cell>
          <cell r="G3640">
            <v>0</v>
          </cell>
          <cell r="H3640">
            <v>0</v>
          </cell>
          <cell r="I3640">
            <v>0</v>
          </cell>
          <cell r="J3640" t="str">
            <v>[   ]M</v>
          </cell>
          <cell r="K3640">
            <v>0</v>
          </cell>
        </row>
        <row r="3641">
          <cell r="A3641">
            <v>37058</v>
          </cell>
          <cell r="B3641" t="str">
            <v>[   ]M</v>
          </cell>
          <cell r="C3641">
            <v>0</v>
          </cell>
          <cell r="D3641">
            <v>0</v>
          </cell>
          <cell r="E3641" t="str">
            <v>[   ]M</v>
          </cell>
          <cell r="F3641" t="str">
            <v>[   ]M</v>
          </cell>
          <cell r="G3641">
            <v>0</v>
          </cell>
          <cell r="H3641">
            <v>0</v>
          </cell>
          <cell r="I3641">
            <v>0</v>
          </cell>
          <cell r="J3641" t="str">
            <v>[   ]M</v>
          </cell>
          <cell r="K3641">
            <v>0</v>
          </cell>
        </row>
        <row r="3642">
          <cell r="A3642">
            <v>37059</v>
          </cell>
          <cell r="B3642" t="str">
            <v>[   ]M</v>
          </cell>
          <cell r="C3642">
            <v>0</v>
          </cell>
          <cell r="D3642">
            <v>0</v>
          </cell>
          <cell r="E3642" t="str">
            <v>[   ]M</v>
          </cell>
          <cell r="F3642" t="str">
            <v>[   ]M</v>
          </cell>
          <cell r="G3642">
            <v>0</v>
          </cell>
          <cell r="H3642">
            <v>0</v>
          </cell>
          <cell r="I3642">
            <v>0</v>
          </cell>
          <cell r="J3642" t="str">
            <v>[   ]M</v>
          </cell>
          <cell r="K3642">
            <v>0</v>
          </cell>
        </row>
        <row r="3643">
          <cell r="A3643">
            <v>37060</v>
          </cell>
          <cell r="B3643" t="str">
            <v>[   ]M</v>
          </cell>
          <cell r="C3643">
            <v>0</v>
          </cell>
          <cell r="D3643">
            <v>0</v>
          </cell>
          <cell r="E3643" t="str">
            <v>[   ]M</v>
          </cell>
          <cell r="F3643" t="str">
            <v>[   ]M</v>
          </cell>
          <cell r="G3643">
            <v>0</v>
          </cell>
          <cell r="H3643">
            <v>0</v>
          </cell>
          <cell r="I3643">
            <v>0</v>
          </cell>
          <cell r="J3643" t="str">
            <v>[   ]M</v>
          </cell>
          <cell r="K3643">
            <v>0</v>
          </cell>
        </row>
        <row r="3644">
          <cell r="A3644">
            <v>37061</v>
          </cell>
          <cell r="B3644" t="str">
            <v>[   ]M</v>
          </cell>
          <cell r="C3644">
            <v>0</v>
          </cell>
          <cell r="D3644">
            <v>0</v>
          </cell>
          <cell r="E3644" t="str">
            <v>[   ]M</v>
          </cell>
          <cell r="F3644" t="str">
            <v>[   ]M</v>
          </cell>
          <cell r="G3644">
            <v>0</v>
          </cell>
          <cell r="H3644">
            <v>0</v>
          </cell>
          <cell r="I3644">
            <v>0</v>
          </cell>
          <cell r="J3644" t="str">
            <v>[   ]M</v>
          </cell>
          <cell r="K3644">
            <v>0</v>
          </cell>
        </row>
        <row r="3645">
          <cell r="A3645">
            <v>37062</v>
          </cell>
          <cell r="B3645" t="str">
            <v>[   ]M</v>
          </cell>
          <cell r="C3645">
            <v>0</v>
          </cell>
          <cell r="D3645">
            <v>0</v>
          </cell>
          <cell r="E3645" t="str">
            <v>[   ]M</v>
          </cell>
          <cell r="F3645" t="str">
            <v>[   ]M</v>
          </cell>
          <cell r="G3645">
            <v>0</v>
          </cell>
          <cell r="H3645">
            <v>0</v>
          </cell>
          <cell r="I3645">
            <v>0</v>
          </cell>
          <cell r="J3645" t="str">
            <v>[   ]M</v>
          </cell>
          <cell r="K3645">
            <v>0</v>
          </cell>
        </row>
        <row r="3646">
          <cell r="A3646">
            <v>37063</v>
          </cell>
          <cell r="B3646" t="str">
            <v>[   ]M</v>
          </cell>
          <cell r="C3646">
            <v>0</v>
          </cell>
          <cell r="D3646">
            <v>0</v>
          </cell>
          <cell r="E3646" t="str">
            <v>[   ]M</v>
          </cell>
          <cell r="F3646" t="str">
            <v>[   ]M</v>
          </cell>
          <cell r="G3646">
            <v>0</v>
          </cell>
          <cell r="H3646">
            <v>0</v>
          </cell>
          <cell r="I3646">
            <v>0</v>
          </cell>
          <cell r="J3646" t="str">
            <v>[   ]M</v>
          </cell>
          <cell r="K3646">
            <v>0</v>
          </cell>
        </row>
        <row r="3647">
          <cell r="A3647">
            <v>37064</v>
          </cell>
          <cell r="B3647" t="str">
            <v>[   ]M</v>
          </cell>
          <cell r="C3647">
            <v>0</v>
          </cell>
          <cell r="D3647">
            <v>0</v>
          </cell>
          <cell r="E3647" t="str">
            <v>[   ]M</v>
          </cell>
          <cell r="F3647" t="str">
            <v>[   ]M</v>
          </cell>
          <cell r="G3647">
            <v>0</v>
          </cell>
          <cell r="H3647">
            <v>0</v>
          </cell>
          <cell r="I3647">
            <v>0</v>
          </cell>
          <cell r="J3647" t="str">
            <v>[   ]M</v>
          </cell>
          <cell r="K3647">
            <v>0</v>
          </cell>
        </row>
        <row r="3648">
          <cell r="A3648">
            <v>37065</v>
          </cell>
          <cell r="B3648" t="str">
            <v>[   ]M</v>
          </cell>
          <cell r="C3648">
            <v>0</v>
          </cell>
          <cell r="D3648">
            <v>0</v>
          </cell>
          <cell r="E3648" t="str">
            <v>[   ]M</v>
          </cell>
          <cell r="F3648" t="str">
            <v>[   ]M</v>
          </cell>
          <cell r="G3648">
            <v>0</v>
          </cell>
          <cell r="H3648">
            <v>0</v>
          </cell>
          <cell r="I3648">
            <v>0</v>
          </cell>
          <cell r="J3648" t="str">
            <v>[   ]M</v>
          </cell>
          <cell r="K3648">
            <v>0</v>
          </cell>
        </row>
        <row r="3649">
          <cell r="A3649">
            <v>37066</v>
          </cell>
          <cell r="B3649" t="str">
            <v>[   ]M</v>
          </cell>
          <cell r="C3649">
            <v>0</v>
          </cell>
          <cell r="D3649">
            <v>0</v>
          </cell>
          <cell r="E3649" t="str">
            <v>[   ]M</v>
          </cell>
          <cell r="F3649" t="str">
            <v>[   ]M</v>
          </cell>
          <cell r="G3649">
            <v>0</v>
          </cell>
          <cell r="H3649">
            <v>0</v>
          </cell>
          <cell r="I3649">
            <v>0</v>
          </cell>
          <cell r="J3649" t="str">
            <v>[   ]M</v>
          </cell>
          <cell r="K3649">
            <v>0</v>
          </cell>
        </row>
        <row r="3650">
          <cell r="A3650">
            <v>37067</v>
          </cell>
          <cell r="B3650" t="str">
            <v>[   ]M</v>
          </cell>
          <cell r="C3650">
            <v>0</v>
          </cell>
          <cell r="D3650">
            <v>0</v>
          </cell>
          <cell r="E3650" t="str">
            <v>[   ]M</v>
          </cell>
          <cell r="F3650" t="str">
            <v>[   ]M</v>
          </cell>
          <cell r="G3650">
            <v>0</v>
          </cell>
          <cell r="H3650">
            <v>0</v>
          </cell>
          <cell r="I3650">
            <v>0</v>
          </cell>
          <cell r="J3650" t="str">
            <v>[   ]M</v>
          </cell>
          <cell r="K3650">
            <v>0</v>
          </cell>
        </row>
        <row r="3651">
          <cell r="A3651">
            <v>37068</v>
          </cell>
          <cell r="B3651" t="str">
            <v>[   ]M</v>
          </cell>
          <cell r="C3651">
            <v>0</v>
          </cell>
          <cell r="D3651">
            <v>0</v>
          </cell>
          <cell r="E3651" t="str">
            <v>[   ]M</v>
          </cell>
          <cell r="F3651" t="str">
            <v>[   ]M</v>
          </cell>
          <cell r="G3651">
            <v>0</v>
          </cell>
          <cell r="H3651">
            <v>0</v>
          </cell>
          <cell r="I3651">
            <v>0</v>
          </cell>
          <cell r="J3651" t="str">
            <v>[   ]M</v>
          </cell>
          <cell r="K3651">
            <v>0</v>
          </cell>
        </row>
        <row r="3652">
          <cell r="A3652">
            <v>37069</v>
          </cell>
          <cell r="B3652" t="str">
            <v>[   ]M</v>
          </cell>
          <cell r="C3652">
            <v>0</v>
          </cell>
          <cell r="D3652">
            <v>0</v>
          </cell>
          <cell r="E3652" t="str">
            <v>[   ]M</v>
          </cell>
          <cell r="F3652" t="str">
            <v>[   ]M</v>
          </cell>
          <cell r="G3652">
            <v>0</v>
          </cell>
          <cell r="H3652">
            <v>0</v>
          </cell>
          <cell r="I3652">
            <v>0</v>
          </cell>
          <cell r="J3652" t="str">
            <v>[   ]M</v>
          </cell>
          <cell r="K3652">
            <v>0</v>
          </cell>
        </row>
        <row r="3653">
          <cell r="A3653">
            <v>37070</v>
          </cell>
          <cell r="B3653" t="str">
            <v>[   ]M</v>
          </cell>
          <cell r="C3653">
            <v>0</v>
          </cell>
          <cell r="D3653">
            <v>0</v>
          </cell>
          <cell r="E3653" t="str">
            <v>[   ]M</v>
          </cell>
          <cell r="F3653" t="str">
            <v>[   ]M</v>
          </cell>
          <cell r="G3653">
            <v>0</v>
          </cell>
          <cell r="H3653">
            <v>0</v>
          </cell>
          <cell r="I3653">
            <v>0</v>
          </cell>
          <cell r="J3653" t="str">
            <v>[   ]M</v>
          </cell>
          <cell r="K3653">
            <v>0</v>
          </cell>
        </row>
        <row r="3654">
          <cell r="A3654">
            <v>37071</v>
          </cell>
          <cell r="B3654" t="str">
            <v>[   ]M</v>
          </cell>
          <cell r="C3654">
            <v>0</v>
          </cell>
          <cell r="D3654">
            <v>0</v>
          </cell>
          <cell r="E3654" t="str">
            <v>[   ]M</v>
          </cell>
          <cell r="F3654" t="str">
            <v>[   ]M</v>
          </cell>
          <cell r="G3654">
            <v>0</v>
          </cell>
          <cell r="H3654">
            <v>0</v>
          </cell>
          <cell r="I3654">
            <v>0</v>
          </cell>
          <cell r="J3654" t="str">
            <v>[   ]M</v>
          </cell>
          <cell r="K3654">
            <v>0</v>
          </cell>
        </row>
        <row r="3655">
          <cell r="A3655">
            <v>37072</v>
          </cell>
          <cell r="B3655" t="str">
            <v>[   ]M</v>
          </cell>
          <cell r="C3655">
            <v>0</v>
          </cell>
          <cell r="D3655">
            <v>0</v>
          </cell>
          <cell r="E3655" t="str">
            <v>[   ]M</v>
          </cell>
          <cell r="F3655" t="str">
            <v>[   ]M</v>
          </cell>
          <cell r="G3655">
            <v>0</v>
          </cell>
          <cell r="H3655">
            <v>0</v>
          </cell>
          <cell r="I3655">
            <v>0</v>
          </cell>
          <cell r="J3655" t="str">
            <v>[   ]M</v>
          </cell>
          <cell r="K3655">
            <v>0</v>
          </cell>
        </row>
        <row r="3656">
          <cell r="A3656">
            <v>37073</v>
          </cell>
          <cell r="B3656" t="str">
            <v>[   ]M</v>
          </cell>
          <cell r="C3656">
            <v>0</v>
          </cell>
          <cell r="D3656">
            <v>0</v>
          </cell>
          <cell r="E3656" t="str">
            <v>[   ]M</v>
          </cell>
          <cell r="F3656" t="str">
            <v>[   ]M</v>
          </cell>
          <cell r="G3656">
            <v>0</v>
          </cell>
          <cell r="H3656">
            <v>0</v>
          </cell>
          <cell r="I3656">
            <v>0</v>
          </cell>
          <cell r="J3656" t="str">
            <v>[   ]M</v>
          </cell>
          <cell r="K3656">
            <v>0</v>
          </cell>
        </row>
        <row r="3657">
          <cell r="A3657">
            <v>37074</v>
          </cell>
          <cell r="B3657" t="str">
            <v>[   ]M</v>
          </cell>
          <cell r="C3657">
            <v>0</v>
          </cell>
          <cell r="D3657">
            <v>0</v>
          </cell>
          <cell r="E3657" t="str">
            <v>[   ]M</v>
          </cell>
          <cell r="F3657" t="str">
            <v>[   ]M</v>
          </cell>
          <cell r="G3657">
            <v>0</v>
          </cell>
          <cell r="H3657">
            <v>0</v>
          </cell>
          <cell r="I3657">
            <v>0</v>
          </cell>
          <cell r="J3657" t="str">
            <v>[   ]M</v>
          </cell>
          <cell r="K3657">
            <v>0</v>
          </cell>
        </row>
        <row r="3658">
          <cell r="A3658">
            <v>37075</v>
          </cell>
          <cell r="B3658" t="str">
            <v>[   ]M</v>
          </cell>
          <cell r="C3658">
            <v>0</v>
          </cell>
          <cell r="D3658">
            <v>0</v>
          </cell>
          <cell r="E3658" t="str">
            <v>[   ]M</v>
          </cell>
          <cell r="F3658" t="str">
            <v>[   ]M</v>
          </cell>
          <cell r="G3658">
            <v>0</v>
          </cell>
          <cell r="H3658">
            <v>0</v>
          </cell>
          <cell r="I3658">
            <v>0</v>
          </cell>
          <cell r="J3658" t="str">
            <v>[   ]M</v>
          </cell>
          <cell r="K3658">
            <v>0</v>
          </cell>
        </row>
        <row r="3659">
          <cell r="A3659">
            <v>37076</v>
          </cell>
          <cell r="B3659" t="str">
            <v>[   ]M</v>
          </cell>
          <cell r="C3659">
            <v>0</v>
          </cell>
          <cell r="D3659">
            <v>0</v>
          </cell>
          <cell r="E3659" t="str">
            <v>[   ]M</v>
          </cell>
          <cell r="F3659" t="str">
            <v>[   ]M</v>
          </cell>
          <cell r="G3659">
            <v>0</v>
          </cell>
          <cell r="H3659">
            <v>0</v>
          </cell>
          <cell r="I3659">
            <v>0</v>
          </cell>
          <cell r="J3659" t="str">
            <v>[   ]M</v>
          </cell>
          <cell r="K3659">
            <v>0</v>
          </cell>
        </row>
        <row r="3660">
          <cell r="A3660">
            <v>37077</v>
          </cell>
          <cell r="B3660" t="str">
            <v>[   ]M</v>
          </cell>
          <cell r="C3660">
            <v>0</v>
          </cell>
          <cell r="D3660">
            <v>0</v>
          </cell>
          <cell r="E3660" t="str">
            <v>[   ]M</v>
          </cell>
          <cell r="F3660" t="str">
            <v>[   ]M</v>
          </cell>
          <cell r="G3660">
            <v>0</v>
          </cell>
          <cell r="H3660">
            <v>0</v>
          </cell>
          <cell r="I3660">
            <v>0</v>
          </cell>
          <cell r="J3660" t="str">
            <v>[   ]M</v>
          </cell>
          <cell r="K3660">
            <v>0</v>
          </cell>
        </row>
        <row r="3661">
          <cell r="A3661">
            <v>37078</v>
          </cell>
          <cell r="B3661" t="str">
            <v>[   ]M</v>
          </cell>
          <cell r="C3661">
            <v>0</v>
          </cell>
          <cell r="D3661">
            <v>0</v>
          </cell>
          <cell r="E3661" t="str">
            <v>[   ]M</v>
          </cell>
          <cell r="F3661" t="str">
            <v>[   ]M</v>
          </cell>
          <cell r="G3661">
            <v>0</v>
          </cell>
          <cell r="H3661">
            <v>0</v>
          </cell>
          <cell r="I3661">
            <v>0</v>
          </cell>
          <cell r="J3661" t="str">
            <v>[   ]M</v>
          </cell>
          <cell r="K3661">
            <v>0</v>
          </cell>
        </row>
        <row r="3662">
          <cell r="A3662">
            <v>37079</v>
          </cell>
          <cell r="B3662" t="str">
            <v>[   ]M</v>
          </cell>
          <cell r="C3662">
            <v>0</v>
          </cell>
          <cell r="D3662">
            <v>0</v>
          </cell>
          <cell r="E3662" t="str">
            <v>[   ]M</v>
          </cell>
          <cell r="F3662" t="str">
            <v>[   ]M</v>
          </cell>
          <cell r="G3662">
            <v>0</v>
          </cell>
          <cell r="H3662">
            <v>0</v>
          </cell>
          <cell r="I3662">
            <v>0</v>
          </cell>
          <cell r="J3662" t="str">
            <v>[   ]M</v>
          </cell>
          <cell r="K3662">
            <v>0</v>
          </cell>
        </row>
        <row r="3663">
          <cell r="A3663">
            <v>37080</v>
          </cell>
          <cell r="B3663" t="str">
            <v>[   ]M</v>
          </cell>
          <cell r="C3663">
            <v>0</v>
          </cell>
          <cell r="D3663">
            <v>0</v>
          </cell>
          <cell r="E3663" t="str">
            <v>[   ]M</v>
          </cell>
          <cell r="F3663" t="str">
            <v>[   ]M</v>
          </cell>
          <cell r="G3663">
            <v>0</v>
          </cell>
          <cell r="H3663">
            <v>0</v>
          </cell>
          <cell r="I3663">
            <v>0</v>
          </cell>
          <cell r="J3663" t="str">
            <v>[   ]M</v>
          </cell>
          <cell r="K3663">
            <v>0</v>
          </cell>
        </row>
        <row r="3664">
          <cell r="A3664">
            <v>37081</v>
          </cell>
          <cell r="B3664" t="str">
            <v>[   ]M</v>
          </cell>
          <cell r="C3664">
            <v>0</v>
          </cell>
          <cell r="D3664">
            <v>0</v>
          </cell>
          <cell r="E3664" t="str">
            <v>[   ]M</v>
          </cell>
          <cell r="F3664" t="str">
            <v>[   ]M</v>
          </cell>
          <cell r="G3664">
            <v>0</v>
          </cell>
          <cell r="H3664">
            <v>0</v>
          </cell>
          <cell r="I3664">
            <v>0</v>
          </cell>
          <cell r="J3664" t="str">
            <v>[   ]M</v>
          </cell>
          <cell r="K3664">
            <v>0</v>
          </cell>
        </row>
        <row r="3665">
          <cell r="A3665">
            <v>37082</v>
          </cell>
          <cell r="B3665" t="str">
            <v>[   ]M</v>
          </cell>
          <cell r="C3665">
            <v>0</v>
          </cell>
          <cell r="D3665">
            <v>0</v>
          </cell>
          <cell r="E3665" t="str">
            <v>[   ]M</v>
          </cell>
          <cell r="F3665" t="str">
            <v>[   ]M</v>
          </cell>
          <cell r="G3665">
            <v>0</v>
          </cell>
          <cell r="H3665">
            <v>0</v>
          </cell>
          <cell r="I3665">
            <v>0</v>
          </cell>
          <cell r="J3665" t="str">
            <v>[   ]M</v>
          </cell>
          <cell r="K3665">
            <v>0</v>
          </cell>
        </row>
        <row r="3666">
          <cell r="A3666">
            <v>37083</v>
          </cell>
          <cell r="B3666" t="str">
            <v>[   ]M</v>
          </cell>
          <cell r="C3666">
            <v>0</v>
          </cell>
          <cell r="D3666">
            <v>0</v>
          </cell>
          <cell r="E3666" t="str">
            <v>[   ]M</v>
          </cell>
          <cell r="F3666" t="str">
            <v>[   ]M</v>
          </cell>
          <cell r="G3666">
            <v>0</v>
          </cell>
          <cell r="H3666">
            <v>0</v>
          </cell>
          <cell r="I3666">
            <v>0</v>
          </cell>
          <cell r="J3666" t="str">
            <v>[   ]M</v>
          </cell>
          <cell r="K3666">
            <v>0</v>
          </cell>
        </row>
        <row r="3667">
          <cell r="A3667">
            <v>37084</v>
          </cell>
          <cell r="B3667" t="str">
            <v>[   ]M</v>
          </cell>
          <cell r="C3667">
            <v>0</v>
          </cell>
          <cell r="D3667">
            <v>0</v>
          </cell>
          <cell r="E3667" t="str">
            <v>[   ]M</v>
          </cell>
          <cell r="F3667" t="str">
            <v>[   ]M</v>
          </cell>
          <cell r="G3667">
            <v>0</v>
          </cell>
          <cell r="H3667">
            <v>0</v>
          </cell>
          <cell r="I3667">
            <v>0</v>
          </cell>
          <cell r="J3667" t="str">
            <v>[   ]M</v>
          </cell>
          <cell r="K3667">
            <v>0</v>
          </cell>
        </row>
        <row r="3668">
          <cell r="A3668">
            <v>37085</v>
          </cell>
          <cell r="B3668" t="str">
            <v>[   ]M</v>
          </cell>
          <cell r="C3668">
            <v>0</v>
          </cell>
          <cell r="D3668">
            <v>0</v>
          </cell>
          <cell r="E3668" t="str">
            <v>[   ]M</v>
          </cell>
          <cell r="F3668" t="str">
            <v>[   ]M</v>
          </cell>
          <cell r="G3668">
            <v>0</v>
          </cell>
          <cell r="H3668">
            <v>0</v>
          </cell>
          <cell r="I3668">
            <v>0</v>
          </cell>
          <cell r="J3668" t="str">
            <v>[   ]M</v>
          </cell>
          <cell r="K3668">
            <v>0</v>
          </cell>
        </row>
        <row r="3669">
          <cell r="A3669">
            <v>37086</v>
          </cell>
          <cell r="B3669" t="str">
            <v>[   ]M</v>
          </cell>
          <cell r="C3669">
            <v>0</v>
          </cell>
          <cell r="D3669">
            <v>0</v>
          </cell>
          <cell r="E3669" t="str">
            <v>[   ]M</v>
          </cell>
          <cell r="F3669" t="str">
            <v>[   ]M</v>
          </cell>
          <cell r="G3669">
            <v>0</v>
          </cell>
          <cell r="H3669">
            <v>0</v>
          </cell>
          <cell r="I3669">
            <v>0</v>
          </cell>
          <cell r="J3669" t="str">
            <v>[   ]M</v>
          </cell>
          <cell r="K3669">
            <v>0</v>
          </cell>
        </row>
        <row r="3670">
          <cell r="A3670">
            <v>37087</v>
          </cell>
          <cell r="B3670" t="str">
            <v>[   ]M</v>
          </cell>
          <cell r="C3670">
            <v>0</v>
          </cell>
          <cell r="D3670">
            <v>0</v>
          </cell>
          <cell r="E3670" t="str">
            <v>[   ]M</v>
          </cell>
          <cell r="F3670" t="str">
            <v>[   ]M</v>
          </cell>
          <cell r="G3670">
            <v>0</v>
          </cell>
          <cell r="H3670">
            <v>0</v>
          </cell>
          <cell r="I3670">
            <v>0</v>
          </cell>
          <cell r="J3670" t="str">
            <v>[   ]M</v>
          </cell>
          <cell r="K3670">
            <v>0</v>
          </cell>
        </row>
        <row r="3671">
          <cell r="A3671">
            <v>37088</v>
          </cell>
          <cell r="B3671" t="str">
            <v>[   ]M</v>
          </cell>
          <cell r="C3671">
            <v>0</v>
          </cell>
          <cell r="D3671">
            <v>0</v>
          </cell>
          <cell r="E3671" t="str">
            <v>[   ]M</v>
          </cell>
          <cell r="F3671" t="str">
            <v>[   ]M</v>
          </cell>
          <cell r="G3671">
            <v>0</v>
          </cell>
          <cell r="H3671">
            <v>0</v>
          </cell>
          <cell r="I3671">
            <v>0</v>
          </cell>
          <cell r="J3671" t="str">
            <v>[   ]M</v>
          </cell>
          <cell r="K3671">
            <v>0</v>
          </cell>
        </row>
        <row r="3672">
          <cell r="A3672">
            <v>37089</v>
          </cell>
          <cell r="B3672" t="str">
            <v>[   ]M</v>
          </cell>
          <cell r="C3672">
            <v>0</v>
          </cell>
          <cell r="D3672">
            <v>0</v>
          </cell>
          <cell r="E3672" t="str">
            <v>[   ]M</v>
          </cell>
          <cell r="F3672" t="str">
            <v>[   ]M</v>
          </cell>
          <cell r="G3672">
            <v>0</v>
          </cell>
          <cell r="H3672">
            <v>0</v>
          </cell>
          <cell r="I3672">
            <v>0</v>
          </cell>
          <cell r="J3672" t="str">
            <v>[   ]M</v>
          </cell>
          <cell r="K3672">
            <v>0</v>
          </cell>
        </row>
        <row r="3673">
          <cell r="A3673">
            <v>37090</v>
          </cell>
          <cell r="B3673" t="str">
            <v>[   ]M</v>
          </cell>
          <cell r="C3673">
            <v>0</v>
          </cell>
          <cell r="D3673">
            <v>0</v>
          </cell>
          <cell r="E3673" t="str">
            <v>[   ]M</v>
          </cell>
          <cell r="F3673" t="str">
            <v>[   ]M</v>
          </cell>
          <cell r="G3673">
            <v>0</v>
          </cell>
          <cell r="H3673">
            <v>0</v>
          </cell>
          <cell r="I3673">
            <v>0</v>
          </cell>
          <cell r="J3673" t="str">
            <v>[   ]M</v>
          </cell>
          <cell r="K3673">
            <v>0</v>
          </cell>
        </row>
        <row r="3674">
          <cell r="A3674">
            <v>37091</v>
          </cell>
          <cell r="B3674" t="str">
            <v>[   ]M</v>
          </cell>
          <cell r="C3674">
            <v>0</v>
          </cell>
          <cell r="D3674">
            <v>0</v>
          </cell>
          <cell r="E3674" t="str">
            <v>[   ]M</v>
          </cell>
          <cell r="F3674" t="str">
            <v>[   ]M</v>
          </cell>
          <cell r="G3674">
            <v>0</v>
          </cell>
          <cell r="H3674">
            <v>0</v>
          </cell>
          <cell r="I3674">
            <v>0</v>
          </cell>
          <cell r="J3674" t="str">
            <v>[   ]M</v>
          </cell>
          <cell r="K3674">
            <v>0</v>
          </cell>
        </row>
        <row r="3675">
          <cell r="A3675">
            <v>37092</v>
          </cell>
          <cell r="B3675" t="str">
            <v>[   ]M</v>
          </cell>
          <cell r="C3675">
            <v>0</v>
          </cell>
          <cell r="D3675">
            <v>0</v>
          </cell>
          <cell r="E3675" t="str">
            <v>[   ]M</v>
          </cell>
          <cell r="F3675" t="str">
            <v>[   ]M</v>
          </cell>
          <cell r="G3675">
            <v>0</v>
          </cell>
          <cell r="H3675">
            <v>0</v>
          </cell>
          <cell r="I3675">
            <v>0</v>
          </cell>
          <cell r="J3675" t="str">
            <v>[   ]M</v>
          </cell>
          <cell r="K3675">
            <v>0</v>
          </cell>
        </row>
        <row r="3676">
          <cell r="A3676">
            <v>37093</v>
          </cell>
          <cell r="B3676" t="str">
            <v>[   ]M</v>
          </cell>
          <cell r="C3676">
            <v>0</v>
          </cell>
          <cell r="D3676">
            <v>0</v>
          </cell>
          <cell r="E3676" t="str">
            <v>[   ]M</v>
          </cell>
          <cell r="F3676" t="str">
            <v>[   ]M</v>
          </cell>
          <cell r="G3676">
            <v>0</v>
          </cell>
          <cell r="H3676">
            <v>0</v>
          </cell>
          <cell r="I3676">
            <v>0</v>
          </cell>
          <cell r="J3676" t="str">
            <v>[   ]M</v>
          </cell>
          <cell r="K3676">
            <v>0</v>
          </cell>
        </row>
        <row r="3677">
          <cell r="A3677">
            <v>37094</v>
          </cell>
          <cell r="B3677" t="str">
            <v>[   ]M</v>
          </cell>
          <cell r="C3677">
            <v>0</v>
          </cell>
          <cell r="D3677">
            <v>0</v>
          </cell>
          <cell r="E3677" t="str">
            <v>[   ]M</v>
          </cell>
          <cell r="F3677" t="str">
            <v>[   ]M</v>
          </cell>
          <cell r="G3677">
            <v>0</v>
          </cell>
          <cell r="H3677">
            <v>0</v>
          </cell>
          <cell r="I3677">
            <v>0</v>
          </cell>
          <cell r="J3677" t="str">
            <v>[   ]M</v>
          </cell>
          <cell r="K3677">
            <v>0</v>
          </cell>
        </row>
        <row r="3678">
          <cell r="A3678">
            <v>37095</v>
          </cell>
          <cell r="B3678" t="str">
            <v>[   ]M</v>
          </cell>
          <cell r="C3678">
            <v>0</v>
          </cell>
          <cell r="D3678">
            <v>0</v>
          </cell>
          <cell r="E3678" t="str">
            <v>[   ]M</v>
          </cell>
          <cell r="F3678" t="str">
            <v>[   ]M</v>
          </cell>
          <cell r="G3678">
            <v>0</v>
          </cell>
          <cell r="H3678">
            <v>0</v>
          </cell>
          <cell r="I3678">
            <v>0</v>
          </cell>
          <cell r="J3678" t="str">
            <v>[   ]M</v>
          </cell>
          <cell r="K3678">
            <v>0</v>
          </cell>
        </row>
        <row r="3679">
          <cell r="A3679">
            <v>37096</v>
          </cell>
          <cell r="B3679" t="str">
            <v>[   ]M</v>
          </cell>
          <cell r="C3679">
            <v>0</v>
          </cell>
          <cell r="D3679">
            <v>0</v>
          </cell>
          <cell r="E3679" t="str">
            <v>[   ]M</v>
          </cell>
          <cell r="F3679" t="str">
            <v>[   ]M</v>
          </cell>
          <cell r="G3679">
            <v>0</v>
          </cell>
          <cell r="H3679">
            <v>0</v>
          </cell>
          <cell r="I3679">
            <v>0</v>
          </cell>
          <cell r="J3679" t="str">
            <v>[   ]M</v>
          </cell>
          <cell r="K3679">
            <v>0</v>
          </cell>
        </row>
        <row r="3680">
          <cell r="A3680">
            <v>37097</v>
          </cell>
          <cell r="B3680" t="str">
            <v>[   ]M</v>
          </cell>
          <cell r="C3680">
            <v>0</v>
          </cell>
          <cell r="D3680">
            <v>0</v>
          </cell>
          <cell r="E3680" t="str">
            <v>[   ]M</v>
          </cell>
          <cell r="F3680" t="str">
            <v>[   ]M</v>
          </cell>
          <cell r="G3680">
            <v>0</v>
          </cell>
          <cell r="H3680">
            <v>0</v>
          </cell>
          <cell r="I3680">
            <v>0</v>
          </cell>
          <cell r="J3680" t="str">
            <v>[   ]M</v>
          </cell>
          <cell r="K3680">
            <v>0</v>
          </cell>
        </row>
        <row r="3681">
          <cell r="A3681">
            <v>37098</v>
          </cell>
          <cell r="B3681" t="str">
            <v>[   ]M</v>
          </cell>
          <cell r="C3681">
            <v>0</v>
          </cell>
          <cell r="D3681">
            <v>0</v>
          </cell>
          <cell r="E3681" t="str">
            <v>[   ]M</v>
          </cell>
          <cell r="F3681" t="str">
            <v>[   ]M</v>
          </cell>
          <cell r="G3681">
            <v>0</v>
          </cell>
          <cell r="H3681">
            <v>0</v>
          </cell>
          <cell r="I3681">
            <v>0</v>
          </cell>
          <cell r="J3681" t="str">
            <v>[   ]M</v>
          </cell>
          <cell r="K3681">
            <v>0</v>
          </cell>
        </row>
        <row r="3682">
          <cell r="A3682">
            <v>37099</v>
          </cell>
          <cell r="B3682" t="str">
            <v>[   ]M</v>
          </cell>
          <cell r="C3682">
            <v>0</v>
          </cell>
          <cell r="D3682">
            <v>0</v>
          </cell>
          <cell r="E3682" t="str">
            <v>[   ]M</v>
          </cell>
          <cell r="F3682" t="str">
            <v>[   ]M</v>
          </cell>
          <cell r="G3682">
            <v>0</v>
          </cell>
          <cell r="H3682">
            <v>0</v>
          </cell>
          <cell r="I3682">
            <v>0</v>
          </cell>
          <cell r="J3682" t="str">
            <v>[   ]M</v>
          </cell>
          <cell r="K3682">
            <v>0</v>
          </cell>
        </row>
        <row r="3683">
          <cell r="A3683">
            <v>37100</v>
          </cell>
          <cell r="B3683" t="str">
            <v>[   ]M</v>
          </cell>
          <cell r="C3683">
            <v>0</v>
          </cell>
          <cell r="D3683">
            <v>0</v>
          </cell>
          <cell r="E3683" t="str">
            <v>[   ]M</v>
          </cell>
          <cell r="F3683" t="str">
            <v>[   ]M</v>
          </cell>
          <cell r="G3683">
            <v>0</v>
          </cell>
          <cell r="H3683">
            <v>0</v>
          </cell>
          <cell r="I3683">
            <v>0</v>
          </cell>
          <cell r="J3683" t="str">
            <v>[   ]M</v>
          </cell>
          <cell r="K3683">
            <v>0</v>
          </cell>
        </row>
        <row r="3684">
          <cell r="A3684">
            <v>37101</v>
          </cell>
          <cell r="B3684" t="str">
            <v>[   ]M</v>
          </cell>
          <cell r="C3684">
            <v>0</v>
          </cell>
          <cell r="D3684">
            <v>0</v>
          </cell>
          <cell r="E3684" t="str">
            <v>[   ]M</v>
          </cell>
          <cell r="F3684" t="str">
            <v>[   ]M</v>
          </cell>
          <cell r="G3684">
            <v>0</v>
          </cell>
          <cell r="H3684">
            <v>0</v>
          </cell>
          <cell r="I3684">
            <v>0</v>
          </cell>
          <cell r="J3684" t="str">
            <v>[   ]M</v>
          </cell>
          <cell r="K3684">
            <v>0</v>
          </cell>
        </row>
        <row r="3685">
          <cell r="A3685">
            <v>37102</v>
          </cell>
          <cell r="B3685" t="str">
            <v>[   ]M</v>
          </cell>
          <cell r="C3685">
            <v>0</v>
          </cell>
          <cell r="D3685">
            <v>0</v>
          </cell>
          <cell r="E3685" t="str">
            <v>[   ]M</v>
          </cell>
          <cell r="F3685" t="str">
            <v>[   ]M</v>
          </cell>
          <cell r="G3685">
            <v>0</v>
          </cell>
          <cell r="H3685">
            <v>0</v>
          </cell>
          <cell r="I3685">
            <v>0</v>
          </cell>
          <cell r="J3685" t="str">
            <v>[   ]M</v>
          </cell>
          <cell r="K3685">
            <v>0</v>
          </cell>
        </row>
        <row r="3686">
          <cell r="A3686">
            <v>37103</v>
          </cell>
          <cell r="B3686" t="str">
            <v>[   ]M</v>
          </cell>
          <cell r="C3686">
            <v>0</v>
          </cell>
          <cell r="D3686">
            <v>0</v>
          </cell>
          <cell r="E3686" t="str">
            <v>[   ]M</v>
          </cell>
          <cell r="F3686" t="str">
            <v>[   ]M</v>
          </cell>
          <cell r="G3686">
            <v>0</v>
          </cell>
          <cell r="H3686">
            <v>0</v>
          </cell>
          <cell r="I3686">
            <v>0</v>
          </cell>
          <cell r="J3686" t="str">
            <v>[   ]M</v>
          </cell>
          <cell r="K3686">
            <v>0</v>
          </cell>
        </row>
        <row r="3687">
          <cell r="A3687">
            <v>37104</v>
          </cell>
          <cell r="B3687" t="str">
            <v>[   ]M</v>
          </cell>
          <cell r="C3687">
            <v>0</v>
          </cell>
          <cell r="D3687">
            <v>0</v>
          </cell>
          <cell r="E3687" t="str">
            <v>[   ]M</v>
          </cell>
          <cell r="F3687" t="str">
            <v>[   ]M</v>
          </cell>
          <cell r="G3687">
            <v>0</v>
          </cell>
          <cell r="H3687">
            <v>0</v>
          </cell>
          <cell r="I3687">
            <v>0</v>
          </cell>
          <cell r="J3687" t="str">
            <v>[   ]M</v>
          </cell>
          <cell r="K3687">
            <v>0</v>
          </cell>
        </row>
        <row r="3688">
          <cell r="A3688">
            <v>37105</v>
          </cell>
          <cell r="B3688" t="str">
            <v>[   ]M</v>
          </cell>
          <cell r="C3688">
            <v>0</v>
          </cell>
          <cell r="D3688">
            <v>0</v>
          </cell>
          <cell r="E3688" t="str">
            <v>[   ]M</v>
          </cell>
          <cell r="F3688" t="str">
            <v>[   ]M</v>
          </cell>
          <cell r="G3688">
            <v>0</v>
          </cell>
          <cell r="H3688">
            <v>0</v>
          </cell>
          <cell r="I3688">
            <v>0</v>
          </cell>
          <cell r="J3688" t="str">
            <v>[   ]M</v>
          </cell>
          <cell r="K3688">
            <v>0</v>
          </cell>
        </row>
        <row r="3689">
          <cell r="A3689">
            <v>37106</v>
          </cell>
          <cell r="B3689" t="str">
            <v>[   ]M</v>
          </cell>
          <cell r="C3689">
            <v>0</v>
          </cell>
          <cell r="D3689">
            <v>0</v>
          </cell>
          <cell r="E3689" t="str">
            <v>[   ]M</v>
          </cell>
          <cell r="F3689" t="str">
            <v>[   ]M</v>
          </cell>
          <cell r="G3689">
            <v>0</v>
          </cell>
          <cell r="H3689">
            <v>0</v>
          </cell>
          <cell r="I3689">
            <v>0</v>
          </cell>
          <cell r="J3689" t="str">
            <v>[   ]M</v>
          </cell>
          <cell r="K3689">
            <v>0</v>
          </cell>
        </row>
        <row r="3690">
          <cell r="A3690">
            <v>37107</v>
          </cell>
          <cell r="B3690" t="str">
            <v>[   ]M</v>
          </cell>
          <cell r="C3690">
            <v>0</v>
          </cell>
          <cell r="D3690">
            <v>0</v>
          </cell>
          <cell r="E3690" t="str">
            <v>[   ]M</v>
          </cell>
          <cell r="F3690" t="str">
            <v>[   ]M</v>
          </cell>
          <cell r="G3690">
            <v>0</v>
          </cell>
          <cell r="H3690">
            <v>0</v>
          </cell>
          <cell r="I3690">
            <v>0</v>
          </cell>
          <cell r="J3690" t="str">
            <v>[   ]M</v>
          </cell>
          <cell r="K3690">
            <v>0</v>
          </cell>
        </row>
        <row r="3691">
          <cell r="A3691">
            <v>37108</v>
          </cell>
          <cell r="B3691" t="str">
            <v>[   ]M</v>
          </cell>
          <cell r="C3691">
            <v>0</v>
          </cell>
          <cell r="D3691">
            <v>0</v>
          </cell>
          <cell r="E3691" t="str">
            <v>[   ]M</v>
          </cell>
          <cell r="F3691" t="str">
            <v>[   ]M</v>
          </cell>
          <cell r="G3691">
            <v>0</v>
          </cell>
          <cell r="H3691">
            <v>0</v>
          </cell>
          <cell r="I3691">
            <v>0</v>
          </cell>
          <cell r="J3691" t="str">
            <v>[   ]M</v>
          </cell>
          <cell r="K3691">
            <v>0</v>
          </cell>
        </row>
        <row r="3692">
          <cell r="A3692">
            <v>37109</v>
          </cell>
          <cell r="B3692" t="str">
            <v>[   ]M</v>
          </cell>
          <cell r="C3692">
            <v>0</v>
          </cell>
          <cell r="D3692">
            <v>0</v>
          </cell>
          <cell r="E3692" t="str">
            <v>[   ]M</v>
          </cell>
          <cell r="F3692" t="str">
            <v>[   ]M</v>
          </cell>
          <cell r="G3692">
            <v>0</v>
          </cell>
          <cell r="H3692">
            <v>0</v>
          </cell>
          <cell r="I3692">
            <v>0</v>
          </cell>
          <cell r="J3692" t="str">
            <v>[   ]M</v>
          </cell>
          <cell r="K3692">
            <v>0</v>
          </cell>
        </row>
        <row r="3693">
          <cell r="A3693">
            <v>37110</v>
          </cell>
          <cell r="B3693" t="str">
            <v>[   ]M</v>
          </cell>
          <cell r="C3693">
            <v>0</v>
          </cell>
          <cell r="D3693">
            <v>0</v>
          </cell>
          <cell r="E3693" t="str">
            <v>[   ]M</v>
          </cell>
          <cell r="F3693" t="str">
            <v>[   ]M</v>
          </cell>
          <cell r="G3693">
            <v>0</v>
          </cell>
          <cell r="H3693">
            <v>0</v>
          </cell>
          <cell r="I3693">
            <v>0</v>
          </cell>
          <cell r="J3693" t="str">
            <v>[   ]M</v>
          </cell>
          <cell r="K3693">
            <v>0</v>
          </cell>
        </row>
        <row r="3694">
          <cell r="A3694">
            <v>37111</v>
          </cell>
          <cell r="B3694" t="str">
            <v>[   ]M</v>
          </cell>
          <cell r="C3694">
            <v>0</v>
          </cell>
          <cell r="D3694">
            <v>0</v>
          </cell>
          <cell r="E3694" t="str">
            <v>[   ]M</v>
          </cell>
          <cell r="F3694" t="str">
            <v>[   ]M</v>
          </cell>
          <cell r="G3694">
            <v>0</v>
          </cell>
          <cell r="H3694">
            <v>0</v>
          </cell>
          <cell r="I3694">
            <v>0</v>
          </cell>
          <cell r="J3694" t="str">
            <v>[   ]M</v>
          </cell>
          <cell r="K3694">
            <v>0</v>
          </cell>
        </row>
        <row r="3695">
          <cell r="A3695">
            <v>37112</v>
          </cell>
          <cell r="B3695" t="str">
            <v>[   ]M</v>
          </cell>
          <cell r="C3695">
            <v>0</v>
          </cell>
          <cell r="D3695">
            <v>0</v>
          </cell>
          <cell r="E3695" t="str">
            <v>[   ]M</v>
          </cell>
          <cell r="F3695" t="str">
            <v>[   ]M</v>
          </cell>
          <cell r="G3695">
            <v>0</v>
          </cell>
          <cell r="H3695">
            <v>0</v>
          </cell>
          <cell r="I3695">
            <v>0</v>
          </cell>
          <cell r="J3695" t="str">
            <v>[   ]M</v>
          </cell>
          <cell r="K3695">
            <v>0</v>
          </cell>
        </row>
        <row r="3696">
          <cell r="A3696">
            <v>37113</v>
          </cell>
          <cell r="B3696" t="str">
            <v>[   ]M</v>
          </cell>
          <cell r="C3696">
            <v>0</v>
          </cell>
          <cell r="D3696">
            <v>0</v>
          </cell>
          <cell r="E3696" t="str">
            <v>[   ]M</v>
          </cell>
          <cell r="F3696" t="str">
            <v>[   ]M</v>
          </cell>
          <cell r="G3696">
            <v>0</v>
          </cell>
          <cell r="H3696">
            <v>0</v>
          </cell>
          <cell r="I3696">
            <v>0</v>
          </cell>
          <cell r="J3696" t="str">
            <v>[   ]M</v>
          </cell>
          <cell r="K3696">
            <v>0</v>
          </cell>
        </row>
        <row r="3697">
          <cell r="A3697">
            <v>37114</v>
          </cell>
          <cell r="B3697" t="str">
            <v>[   ]M</v>
          </cell>
          <cell r="C3697">
            <v>0</v>
          </cell>
          <cell r="D3697">
            <v>0</v>
          </cell>
          <cell r="E3697" t="str">
            <v>[   ]M</v>
          </cell>
          <cell r="F3697" t="str">
            <v>[   ]M</v>
          </cell>
          <cell r="G3697">
            <v>0</v>
          </cell>
          <cell r="H3697">
            <v>0</v>
          </cell>
          <cell r="I3697">
            <v>0</v>
          </cell>
          <cell r="J3697" t="str">
            <v>[   ]M</v>
          </cell>
          <cell r="K3697">
            <v>0</v>
          </cell>
        </row>
        <row r="3698">
          <cell r="A3698">
            <v>37115</v>
          </cell>
          <cell r="B3698" t="str">
            <v>[   ]M</v>
          </cell>
          <cell r="C3698">
            <v>0</v>
          </cell>
          <cell r="D3698">
            <v>0</v>
          </cell>
          <cell r="E3698" t="str">
            <v>[   ]M</v>
          </cell>
          <cell r="F3698" t="str">
            <v>[   ]M</v>
          </cell>
          <cell r="G3698">
            <v>0</v>
          </cell>
          <cell r="H3698">
            <v>0</v>
          </cell>
          <cell r="I3698">
            <v>0</v>
          </cell>
          <cell r="J3698" t="str">
            <v>[   ]M</v>
          </cell>
          <cell r="K3698">
            <v>0</v>
          </cell>
        </row>
        <row r="3699">
          <cell r="A3699">
            <v>37116</v>
          </cell>
          <cell r="B3699" t="str">
            <v>[   ]M</v>
          </cell>
          <cell r="C3699">
            <v>0</v>
          </cell>
          <cell r="D3699">
            <v>0</v>
          </cell>
          <cell r="E3699" t="str">
            <v>[   ]M</v>
          </cell>
          <cell r="F3699" t="str">
            <v>[   ]M</v>
          </cell>
          <cell r="G3699">
            <v>0</v>
          </cell>
          <cell r="H3699">
            <v>0</v>
          </cell>
          <cell r="I3699">
            <v>0</v>
          </cell>
          <cell r="J3699" t="str">
            <v>[   ]M</v>
          </cell>
          <cell r="K3699">
            <v>0</v>
          </cell>
        </row>
        <row r="3700">
          <cell r="A3700">
            <v>37117</v>
          </cell>
          <cell r="B3700" t="str">
            <v>[   ]M</v>
          </cell>
          <cell r="C3700">
            <v>0</v>
          </cell>
          <cell r="D3700">
            <v>0</v>
          </cell>
          <cell r="E3700" t="str">
            <v>[   ]M</v>
          </cell>
          <cell r="F3700" t="str">
            <v>[   ]M</v>
          </cell>
          <cell r="G3700">
            <v>0</v>
          </cell>
          <cell r="H3700">
            <v>0</v>
          </cell>
          <cell r="I3700">
            <v>0</v>
          </cell>
          <cell r="J3700" t="str">
            <v>[   ]M</v>
          </cell>
          <cell r="K3700">
            <v>0</v>
          </cell>
        </row>
        <row r="3701">
          <cell r="A3701">
            <v>37118</v>
          </cell>
          <cell r="B3701" t="str">
            <v>[   ]M</v>
          </cell>
          <cell r="C3701">
            <v>0</v>
          </cell>
          <cell r="D3701">
            <v>0</v>
          </cell>
          <cell r="E3701" t="str">
            <v>[   ]M</v>
          </cell>
          <cell r="F3701" t="str">
            <v>[   ]M</v>
          </cell>
          <cell r="G3701">
            <v>0</v>
          </cell>
          <cell r="H3701">
            <v>0</v>
          </cell>
          <cell r="I3701">
            <v>0</v>
          </cell>
          <cell r="J3701" t="str">
            <v>[   ]M</v>
          </cell>
          <cell r="K3701">
            <v>0</v>
          </cell>
        </row>
        <row r="3702">
          <cell r="A3702">
            <v>37119</v>
          </cell>
          <cell r="B3702" t="str">
            <v>[   ]M</v>
          </cell>
          <cell r="C3702">
            <v>0</v>
          </cell>
          <cell r="D3702">
            <v>0</v>
          </cell>
          <cell r="E3702" t="str">
            <v>[   ]M</v>
          </cell>
          <cell r="F3702" t="str">
            <v>[   ]M</v>
          </cell>
          <cell r="G3702">
            <v>0</v>
          </cell>
          <cell r="H3702">
            <v>0</v>
          </cell>
          <cell r="I3702">
            <v>0</v>
          </cell>
          <cell r="J3702" t="str">
            <v>[   ]M</v>
          </cell>
          <cell r="K3702">
            <v>0</v>
          </cell>
        </row>
        <row r="3703">
          <cell r="A3703">
            <v>37120</v>
          </cell>
          <cell r="B3703" t="str">
            <v>[   ]M</v>
          </cell>
          <cell r="C3703">
            <v>0</v>
          </cell>
          <cell r="D3703">
            <v>0</v>
          </cell>
          <cell r="E3703" t="str">
            <v>[   ]M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 t="str">
            <v>[   ]M</v>
          </cell>
          <cell r="K3703">
            <v>0</v>
          </cell>
        </row>
        <row r="3704">
          <cell r="A3704">
            <v>37121</v>
          </cell>
          <cell r="B3704" t="str">
            <v>[   ]M</v>
          </cell>
          <cell r="C3704">
            <v>0</v>
          </cell>
          <cell r="D3704">
            <v>0</v>
          </cell>
          <cell r="E3704" t="str">
            <v>[   ]M</v>
          </cell>
          <cell r="F3704">
            <v>0</v>
          </cell>
          <cell r="G3704">
            <v>0</v>
          </cell>
          <cell r="H3704">
            <v>0</v>
          </cell>
          <cell r="I3704">
            <v>0</v>
          </cell>
          <cell r="J3704" t="str">
            <v>[   ]M</v>
          </cell>
          <cell r="K3704">
            <v>0</v>
          </cell>
        </row>
        <row r="3705">
          <cell r="A3705">
            <v>37122</v>
          </cell>
          <cell r="B3705" t="str">
            <v>[   ]M</v>
          </cell>
          <cell r="C3705">
            <v>0</v>
          </cell>
          <cell r="D3705">
            <v>0</v>
          </cell>
          <cell r="E3705" t="str">
            <v>[   ]M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 t="str">
            <v>[   ]M</v>
          </cell>
          <cell r="K3705">
            <v>0</v>
          </cell>
        </row>
        <row r="3706">
          <cell r="A3706">
            <v>37123</v>
          </cell>
          <cell r="B3706" t="str">
            <v>[   ]M</v>
          </cell>
          <cell r="C3706">
            <v>0</v>
          </cell>
          <cell r="D3706">
            <v>0</v>
          </cell>
          <cell r="E3706" t="str">
            <v>[   ]M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 t="str">
            <v>[   ]M</v>
          </cell>
          <cell r="K3706">
            <v>0</v>
          </cell>
        </row>
        <row r="3707">
          <cell r="A3707">
            <v>37124</v>
          </cell>
          <cell r="B3707" t="str">
            <v>[   ]M</v>
          </cell>
          <cell r="C3707">
            <v>0</v>
          </cell>
          <cell r="D3707">
            <v>0</v>
          </cell>
          <cell r="E3707" t="str">
            <v>[   ]M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 t="str">
            <v>[   ]M</v>
          </cell>
          <cell r="K3707">
            <v>0</v>
          </cell>
        </row>
        <row r="3708">
          <cell r="A3708">
            <v>37125</v>
          </cell>
          <cell r="B3708" t="str">
            <v>[   ]M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 t="str">
            <v>[   ]M</v>
          </cell>
          <cell r="K3708">
            <v>0</v>
          </cell>
        </row>
        <row r="3709">
          <cell r="A3709">
            <v>37126</v>
          </cell>
          <cell r="B3709" t="str">
            <v>[   ]M</v>
          </cell>
          <cell r="C3709">
            <v>0</v>
          </cell>
          <cell r="D3709">
            <v>0</v>
          </cell>
          <cell r="E3709">
            <v>0.04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 t="str">
            <v>[   ]M</v>
          </cell>
          <cell r="K3709">
            <v>0</v>
          </cell>
        </row>
        <row r="3710">
          <cell r="A3710">
            <v>37127</v>
          </cell>
          <cell r="B3710" t="str">
            <v>[   ]M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 t="str">
            <v>[   ]M</v>
          </cell>
          <cell r="K3710">
            <v>0</v>
          </cell>
        </row>
        <row r="3711">
          <cell r="A3711">
            <v>37128</v>
          </cell>
          <cell r="B3711" t="str">
            <v>[   ]M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 t="str">
            <v>[   ]M</v>
          </cell>
          <cell r="K3711">
            <v>0</v>
          </cell>
        </row>
        <row r="3712">
          <cell r="A3712">
            <v>37129</v>
          </cell>
          <cell r="B3712" t="str">
            <v>[   ]M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 t="str">
            <v>[   ]M</v>
          </cell>
          <cell r="K3712">
            <v>0</v>
          </cell>
        </row>
        <row r="3713">
          <cell r="A3713">
            <v>37130</v>
          </cell>
          <cell r="B3713" t="str">
            <v>[   ]M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 t="str">
            <v>[   ]M</v>
          </cell>
          <cell r="K3713">
            <v>0</v>
          </cell>
        </row>
        <row r="3714">
          <cell r="A3714">
            <v>37131</v>
          </cell>
          <cell r="B3714" t="str">
            <v>[   ]M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0</v>
          </cell>
          <cell r="H3714">
            <v>0</v>
          </cell>
          <cell r="I3714">
            <v>0</v>
          </cell>
          <cell r="J3714" t="str">
            <v>[   ]M</v>
          </cell>
          <cell r="K3714">
            <v>0</v>
          </cell>
        </row>
        <row r="3715">
          <cell r="A3715">
            <v>37132</v>
          </cell>
          <cell r="B3715" t="str">
            <v>[   ]M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 t="str">
            <v>[   ]M</v>
          </cell>
          <cell r="K3715">
            <v>0</v>
          </cell>
        </row>
        <row r="3716">
          <cell r="A3716">
            <v>37133</v>
          </cell>
          <cell r="B3716" t="str">
            <v>[   ]M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 t="str">
            <v>[   ]M</v>
          </cell>
          <cell r="K3716">
            <v>0</v>
          </cell>
        </row>
        <row r="3717">
          <cell r="A3717">
            <v>37134</v>
          </cell>
          <cell r="B3717" t="str">
            <v>[   ]M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 t="str">
            <v>[   ]M</v>
          </cell>
          <cell r="K3717">
            <v>0</v>
          </cell>
        </row>
        <row r="3718">
          <cell r="A3718">
            <v>37135</v>
          </cell>
          <cell r="B3718" t="str">
            <v>[   ]M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 t="str">
            <v>[   ]M</v>
          </cell>
          <cell r="K3718">
            <v>0</v>
          </cell>
        </row>
        <row r="3719">
          <cell r="A3719">
            <v>37136</v>
          </cell>
          <cell r="B3719" t="str">
            <v>[   ]M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>
            <v>0</v>
          </cell>
          <cell r="I3719">
            <v>0</v>
          </cell>
          <cell r="J3719" t="str">
            <v>[   ]M</v>
          </cell>
          <cell r="K3719">
            <v>0</v>
          </cell>
        </row>
        <row r="3720">
          <cell r="A3720">
            <v>37137</v>
          </cell>
          <cell r="B3720" t="str">
            <v>[   ]M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  <cell r="H3720">
            <v>0</v>
          </cell>
          <cell r="I3720">
            <v>0</v>
          </cell>
          <cell r="J3720" t="str">
            <v>[   ]M</v>
          </cell>
          <cell r="K3720">
            <v>0</v>
          </cell>
        </row>
        <row r="3721">
          <cell r="A3721">
            <v>37138</v>
          </cell>
          <cell r="B3721" t="str">
            <v>[   ]M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 t="str">
            <v>[   ]M</v>
          </cell>
          <cell r="K3721">
            <v>0</v>
          </cell>
        </row>
        <row r="3722">
          <cell r="A3722">
            <v>37139</v>
          </cell>
          <cell r="B3722" t="str">
            <v>[   ]M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13.56</v>
          </cell>
          <cell r="H3722">
            <v>13.56</v>
          </cell>
          <cell r="I3722">
            <v>0</v>
          </cell>
          <cell r="J3722" t="str">
            <v>[   ]M</v>
          </cell>
          <cell r="K3722">
            <v>0</v>
          </cell>
        </row>
        <row r="3723">
          <cell r="A3723">
            <v>37140</v>
          </cell>
          <cell r="B3723" t="str">
            <v>[   ]M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  <cell r="H3723">
            <v>0</v>
          </cell>
          <cell r="I3723">
            <v>0</v>
          </cell>
          <cell r="J3723" t="str">
            <v>[   ]M</v>
          </cell>
          <cell r="K3723">
            <v>0</v>
          </cell>
        </row>
        <row r="3724">
          <cell r="A3724">
            <v>37141</v>
          </cell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 t="str">
            <v>[   ]M</v>
          </cell>
          <cell r="K3724">
            <v>0</v>
          </cell>
        </row>
        <row r="3725">
          <cell r="A3725">
            <v>37142</v>
          </cell>
          <cell r="B3725">
            <v>0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  <cell r="J3725" t="str">
            <v>[   ]M</v>
          </cell>
          <cell r="K3725">
            <v>0</v>
          </cell>
        </row>
        <row r="3726">
          <cell r="A3726">
            <v>37143</v>
          </cell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 t="str">
            <v>[   ]M</v>
          </cell>
          <cell r="K3726">
            <v>0</v>
          </cell>
        </row>
        <row r="3727">
          <cell r="A3727">
            <v>37144</v>
          </cell>
          <cell r="B3727">
            <v>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>
            <v>0</v>
          </cell>
          <cell r="I3727">
            <v>0</v>
          </cell>
          <cell r="J3727" t="str">
            <v>[   ]M</v>
          </cell>
          <cell r="K3727">
            <v>0</v>
          </cell>
        </row>
        <row r="3728">
          <cell r="A3728">
            <v>37145</v>
          </cell>
          <cell r="B3728">
            <v>0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>
            <v>0</v>
          </cell>
          <cell r="I3728">
            <v>0</v>
          </cell>
          <cell r="J3728" t="str">
            <v>[   ]M</v>
          </cell>
          <cell r="K3728">
            <v>0</v>
          </cell>
        </row>
        <row r="3729">
          <cell r="A3729">
            <v>37146</v>
          </cell>
          <cell r="B3729">
            <v>0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 t="str">
            <v>[   ]M</v>
          </cell>
          <cell r="K3729">
            <v>0</v>
          </cell>
        </row>
        <row r="3730">
          <cell r="A3730">
            <v>37147</v>
          </cell>
          <cell r="B3730">
            <v>0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>
            <v>0</v>
          </cell>
          <cell r="I3730">
            <v>0</v>
          </cell>
          <cell r="J3730" t="str">
            <v>[   ]M</v>
          </cell>
          <cell r="K3730">
            <v>0</v>
          </cell>
        </row>
        <row r="3731">
          <cell r="A3731">
            <v>37148</v>
          </cell>
          <cell r="B3731">
            <v>0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 t="str">
            <v>[   ]M</v>
          </cell>
          <cell r="K3731">
            <v>0</v>
          </cell>
        </row>
        <row r="3732">
          <cell r="A3732">
            <v>37149</v>
          </cell>
          <cell r="B3732">
            <v>0</v>
          </cell>
          <cell r="C3732">
            <v>0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 t="str">
            <v>[   ]M</v>
          </cell>
          <cell r="K3732">
            <v>0</v>
          </cell>
        </row>
        <row r="3733">
          <cell r="A3733">
            <v>37150</v>
          </cell>
          <cell r="B3733">
            <v>0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 t="str">
            <v>[   ]M</v>
          </cell>
          <cell r="K3733">
            <v>0</v>
          </cell>
        </row>
        <row r="3734">
          <cell r="A3734">
            <v>37151</v>
          </cell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 t="str">
            <v>[   ]M</v>
          </cell>
          <cell r="K3734">
            <v>0</v>
          </cell>
        </row>
        <row r="3735">
          <cell r="A3735">
            <v>37152</v>
          </cell>
          <cell r="B3735">
            <v>0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 t="str">
            <v>[   ]M</v>
          </cell>
          <cell r="K3735">
            <v>0</v>
          </cell>
        </row>
        <row r="3736">
          <cell r="A3736">
            <v>37153</v>
          </cell>
          <cell r="B3736">
            <v>0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 t="str">
            <v>[   ]M</v>
          </cell>
          <cell r="K3736">
            <v>0</v>
          </cell>
        </row>
        <row r="3737">
          <cell r="A3737">
            <v>37154</v>
          </cell>
          <cell r="B3737">
            <v>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 t="str">
            <v>[   ]M</v>
          </cell>
          <cell r="K3737">
            <v>0</v>
          </cell>
        </row>
        <row r="3738">
          <cell r="A3738">
            <v>37155</v>
          </cell>
          <cell r="B3738">
            <v>0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 t="str">
            <v>[   ]M</v>
          </cell>
          <cell r="K3738">
            <v>0</v>
          </cell>
        </row>
        <row r="3739">
          <cell r="A3739">
            <v>37156</v>
          </cell>
          <cell r="B3739">
            <v>0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 t="str">
            <v>[   ]M</v>
          </cell>
          <cell r="K3739">
            <v>0</v>
          </cell>
        </row>
        <row r="3740">
          <cell r="A3740">
            <v>37157</v>
          </cell>
          <cell r="B3740">
            <v>0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 t="str">
            <v>[   ]M</v>
          </cell>
          <cell r="K3740">
            <v>0</v>
          </cell>
        </row>
        <row r="3741">
          <cell r="A3741">
            <v>37158</v>
          </cell>
          <cell r="B3741">
            <v>0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 t="str">
            <v>[   ]M</v>
          </cell>
          <cell r="K3741">
            <v>0</v>
          </cell>
        </row>
        <row r="3742">
          <cell r="A3742">
            <v>37159</v>
          </cell>
          <cell r="B3742">
            <v>0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 t="str">
            <v>[   ]M</v>
          </cell>
          <cell r="K3742">
            <v>0</v>
          </cell>
        </row>
        <row r="3743">
          <cell r="A3743">
            <v>37160</v>
          </cell>
          <cell r="B3743">
            <v>0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 t="str">
            <v>[   ]M</v>
          </cell>
          <cell r="K3743">
            <v>0</v>
          </cell>
        </row>
        <row r="3744">
          <cell r="A3744">
            <v>37161</v>
          </cell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 t="str">
            <v>[   ]M</v>
          </cell>
          <cell r="K3744">
            <v>0</v>
          </cell>
        </row>
        <row r="3745">
          <cell r="A3745">
            <v>37162</v>
          </cell>
          <cell r="B3745">
            <v>0</v>
          </cell>
          <cell r="C3745">
            <v>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 t="str">
            <v>[   ]M</v>
          </cell>
          <cell r="K3745">
            <v>0</v>
          </cell>
        </row>
        <row r="3746">
          <cell r="A3746">
            <v>37163</v>
          </cell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 t="str">
            <v>[   ]M</v>
          </cell>
          <cell r="K3746">
            <v>0</v>
          </cell>
        </row>
        <row r="3747">
          <cell r="A3747">
            <v>37164</v>
          </cell>
          <cell r="B3747">
            <v>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  <cell r="G3747">
            <v>0</v>
          </cell>
          <cell r="H3747">
            <v>0</v>
          </cell>
          <cell r="I3747">
            <v>0</v>
          </cell>
          <cell r="J3747" t="str">
            <v>[   ]M</v>
          </cell>
          <cell r="K3747">
            <v>0</v>
          </cell>
        </row>
        <row r="3748">
          <cell r="A3748">
            <v>37165</v>
          </cell>
          <cell r="B3748">
            <v>0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  <cell r="G3748">
            <v>0</v>
          </cell>
          <cell r="H3748">
            <v>0</v>
          </cell>
          <cell r="I3748">
            <v>0</v>
          </cell>
          <cell r="J3748" t="str">
            <v>[   ]M</v>
          </cell>
          <cell r="K3748">
            <v>0</v>
          </cell>
        </row>
        <row r="3749">
          <cell r="A3749">
            <v>37166</v>
          </cell>
          <cell r="B3749">
            <v>0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 t="str">
            <v>[   ]M</v>
          </cell>
          <cell r="K3749">
            <v>0</v>
          </cell>
        </row>
        <row r="3750">
          <cell r="A3750">
            <v>37167</v>
          </cell>
          <cell r="B3750">
            <v>0</v>
          </cell>
          <cell r="C3750">
            <v>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 t="str">
            <v>[   ]M</v>
          </cell>
          <cell r="K3750">
            <v>0</v>
          </cell>
        </row>
        <row r="3751">
          <cell r="A3751">
            <v>37168</v>
          </cell>
          <cell r="B3751">
            <v>0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 t="str">
            <v>[   ]M</v>
          </cell>
          <cell r="K3751">
            <v>0</v>
          </cell>
        </row>
        <row r="3752">
          <cell r="A3752">
            <v>37169</v>
          </cell>
          <cell r="B3752">
            <v>0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 t="str">
            <v>[   ]M</v>
          </cell>
          <cell r="K3752">
            <v>0</v>
          </cell>
        </row>
        <row r="3753">
          <cell r="A3753">
            <v>37170</v>
          </cell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 t="str">
            <v>[   ]M</v>
          </cell>
          <cell r="K3753">
            <v>0</v>
          </cell>
        </row>
        <row r="3754">
          <cell r="A3754">
            <v>37171</v>
          </cell>
          <cell r="B3754">
            <v>0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 t="str">
            <v>[   ]M</v>
          </cell>
          <cell r="K3754">
            <v>0</v>
          </cell>
        </row>
        <row r="3755">
          <cell r="A3755">
            <v>37172</v>
          </cell>
          <cell r="B3755">
            <v>0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 t="str">
            <v>[   ]M</v>
          </cell>
          <cell r="K3755">
            <v>0</v>
          </cell>
        </row>
        <row r="3756">
          <cell r="A3756">
            <v>37173</v>
          </cell>
          <cell r="B3756">
            <v>0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 t="str">
            <v>[   ]M</v>
          </cell>
          <cell r="K3756">
            <v>0</v>
          </cell>
        </row>
        <row r="3757">
          <cell r="A3757">
            <v>37174</v>
          </cell>
          <cell r="B3757">
            <v>0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 t="str">
            <v>[   ]M</v>
          </cell>
          <cell r="K3757">
            <v>0</v>
          </cell>
        </row>
        <row r="3758">
          <cell r="A3758">
            <v>37175</v>
          </cell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 t="str">
            <v>[   ]M</v>
          </cell>
          <cell r="K3758">
            <v>0</v>
          </cell>
        </row>
        <row r="3759">
          <cell r="A3759">
            <v>37176</v>
          </cell>
          <cell r="B3759">
            <v>0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 t="str">
            <v>[   ]M</v>
          </cell>
          <cell r="K3759">
            <v>0</v>
          </cell>
        </row>
        <row r="3760">
          <cell r="A3760">
            <v>37177</v>
          </cell>
          <cell r="B3760">
            <v>0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 t="str">
            <v>[   ]M</v>
          </cell>
          <cell r="K3760">
            <v>0</v>
          </cell>
        </row>
        <row r="3761">
          <cell r="A3761">
            <v>37178</v>
          </cell>
          <cell r="B3761">
            <v>0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>
            <v>0</v>
          </cell>
          <cell r="I3761">
            <v>0</v>
          </cell>
          <cell r="J3761" t="str">
            <v>[   ]M</v>
          </cell>
          <cell r="K3761">
            <v>0</v>
          </cell>
        </row>
        <row r="3762">
          <cell r="A3762">
            <v>37179</v>
          </cell>
          <cell r="B3762">
            <v>0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  <cell r="H3762">
            <v>0</v>
          </cell>
          <cell r="I3762">
            <v>0</v>
          </cell>
          <cell r="J3762" t="str">
            <v>[   ]M</v>
          </cell>
          <cell r="K3762">
            <v>0</v>
          </cell>
        </row>
        <row r="3763">
          <cell r="A3763">
            <v>37180</v>
          </cell>
          <cell r="B3763">
            <v>0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  <cell r="H3763">
            <v>0</v>
          </cell>
          <cell r="I3763">
            <v>0</v>
          </cell>
          <cell r="J3763" t="str">
            <v>[   ]M</v>
          </cell>
          <cell r="K3763">
            <v>0</v>
          </cell>
        </row>
        <row r="3764">
          <cell r="A3764">
            <v>37181</v>
          </cell>
          <cell r="B3764">
            <v>0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  <cell r="H3764">
            <v>0</v>
          </cell>
          <cell r="I3764">
            <v>0</v>
          </cell>
          <cell r="J3764" t="str">
            <v>[   ]M</v>
          </cell>
          <cell r="K3764">
            <v>0</v>
          </cell>
        </row>
        <row r="3765">
          <cell r="A3765">
            <v>37182</v>
          </cell>
          <cell r="B3765">
            <v>0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  <cell r="H3765">
            <v>0</v>
          </cell>
          <cell r="I3765">
            <v>0</v>
          </cell>
          <cell r="J3765" t="str">
            <v>[   ]M</v>
          </cell>
          <cell r="K3765">
            <v>0</v>
          </cell>
        </row>
        <row r="3766">
          <cell r="A3766">
            <v>37183</v>
          </cell>
          <cell r="B3766">
            <v>0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>
            <v>0</v>
          </cell>
          <cell r="I3766">
            <v>0</v>
          </cell>
          <cell r="J3766" t="str">
            <v>[   ]M</v>
          </cell>
          <cell r="K3766">
            <v>0</v>
          </cell>
        </row>
        <row r="3767">
          <cell r="A3767">
            <v>37184</v>
          </cell>
          <cell r="B3767">
            <v>0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 t="str">
            <v>[   ]M</v>
          </cell>
          <cell r="K3767">
            <v>0</v>
          </cell>
        </row>
        <row r="3768">
          <cell r="A3768">
            <v>37185</v>
          </cell>
          <cell r="B3768">
            <v>0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  <cell r="H3768">
            <v>0</v>
          </cell>
          <cell r="I3768">
            <v>0</v>
          </cell>
          <cell r="J3768" t="str">
            <v>[   ]M</v>
          </cell>
          <cell r="K3768">
            <v>0</v>
          </cell>
        </row>
        <row r="3769">
          <cell r="A3769">
            <v>37186</v>
          </cell>
          <cell r="B3769">
            <v>0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 t="str">
            <v>[   ]M</v>
          </cell>
          <cell r="K3769">
            <v>0</v>
          </cell>
        </row>
        <row r="3770">
          <cell r="A3770">
            <v>37187</v>
          </cell>
          <cell r="B3770">
            <v>0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 t="str">
            <v>[   ]M</v>
          </cell>
          <cell r="K3770">
            <v>0</v>
          </cell>
        </row>
        <row r="3771">
          <cell r="A3771">
            <v>37188</v>
          </cell>
          <cell r="B3771">
            <v>0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 t="str">
            <v>[   ]M</v>
          </cell>
          <cell r="K3771">
            <v>0</v>
          </cell>
        </row>
        <row r="3772">
          <cell r="A3772">
            <v>37189</v>
          </cell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 t="str">
            <v>[   ]M</v>
          </cell>
          <cell r="K3772">
            <v>0</v>
          </cell>
        </row>
        <row r="3773">
          <cell r="A3773">
            <v>37190</v>
          </cell>
          <cell r="B3773">
            <v>0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 t="str">
            <v>[   ]M</v>
          </cell>
          <cell r="K3773">
            <v>0</v>
          </cell>
        </row>
        <row r="3774">
          <cell r="A3774">
            <v>37191</v>
          </cell>
          <cell r="B3774">
            <v>0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 t="str">
            <v>[   ]M</v>
          </cell>
          <cell r="K3774">
            <v>0</v>
          </cell>
        </row>
        <row r="3775">
          <cell r="A3775">
            <v>37192</v>
          </cell>
          <cell r="B3775">
            <v>0</v>
          </cell>
          <cell r="C3775">
            <v>0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 t="str">
            <v>[   ]M</v>
          </cell>
          <cell r="K3775">
            <v>0</v>
          </cell>
        </row>
        <row r="3776">
          <cell r="A3776">
            <v>37193</v>
          </cell>
          <cell r="B3776">
            <v>0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 t="str">
            <v>[   ]M</v>
          </cell>
          <cell r="K3776">
            <v>0</v>
          </cell>
        </row>
        <row r="3777">
          <cell r="A3777">
            <v>37194</v>
          </cell>
          <cell r="B3777">
            <v>0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 t="str">
            <v>[   ]M</v>
          </cell>
          <cell r="K3777">
            <v>0</v>
          </cell>
        </row>
        <row r="3778">
          <cell r="A3778">
            <v>37195</v>
          </cell>
          <cell r="B3778">
            <v>0</v>
          </cell>
          <cell r="C3778">
            <v>0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 t="str">
            <v>[   ]M</v>
          </cell>
          <cell r="K3778">
            <v>0</v>
          </cell>
        </row>
        <row r="3779">
          <cell r="A3779">
            <v>37196</v>
          </cell>
          <cell r="B3779">
            <v>0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 t="str">
            <v>[   ]M</v>
          </cell>
          <cell r="K3779">
            <v>0</v>
          </cell>
        </row>
        <row r="3780">
          <cell r="A3780">
            <v>37197</v>
          </cell>
          <cell r="B3780">
            <v>0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 t="str">
            <v>[   ]M</v>
          </cell>
          <cell r="K3780">
            <v>0</v>
          </cell>
        </row>
        <row r="3781">
          <cell r="A3781">
            <v>37198</v>
          </cell>
          <cell r="B3781">
            <v>0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 t="str">
            <v>[   ]M</v>
          </cell>
          <cell r="K3781">
            <v>0</v>
          </cell>
        </row>
        <row r="3782">
          <cell r="A3782">
            <v>37199</v>
          </cell>
          <cell r="B3782">
            <v>0.04</v>
          </cell>
          <cell r="C3782">
            <v>0</v>
          </cell>
          <cell r="D3782">
            <v>0</v>
          </cell>
          <cell r="E3782">
            <v>0.04</v>
          </cell>
          <cell r="F3782">
            <v>0.04</v>
          </cell>
          <cell r="G3782">
            <v>0.04</v>
          </cell>
          <cell r="H3782">
            <v>0.04</v>
          </cell>
          <cell r="I3782">
            <v>0.08</v>
          </cell>
          <cell r="J3782" t="str">
            <v>[   ]M</v>
          </cell>
          <cell r="K3782">
            <v>0.04</v>
          </cell>
        </row>
        <row r="3783">
          <cell r="A3783">
            <v>37200</v>
          </cell>
          <cell r="B3783">
            <v>0.04</v>
          </cell>
          <cell r="C3783">
            <v>0</v>
          </cell>
          <cell r="D3783">
            <v>0</v>
          </cell>
          <cell r="E3783">
            <v>0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 t="str">
            <v>[   ]M</v>
          </cell>
          <cell r="K3783">
            <v>0</v>
          </cell>
        </row>
        <row r="3784">
          <cell r="A3784">
            <v>37201</v>
          </cell>
          <cell r="B3784">
            <v>0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 t="str">
            <v>[   ]M</v>
          </cell>
          <cell r="K3784">
            <v>0</v>
          </cell>
        </row>
        <row r="3785">
          <cell r="A3785">
            <v>37202</v>
          </cell>
          <cell r="B3785">
            <v>0</v>
          </cell>
          <cell r="C3785">
            <v>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 t="str">
            <v>[   ]M</v>
          </cell>
          <cell r="K3785">
            <v>0</v>
          </cell>
        </row>
        <row r="3786">
          <cell r="A3786">
            <v>37203</v>
          </cell>
          <cell r="B3786">
            <v>0</v>
          </cell>
          <cell r="C3786">
            <v>0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 t="str">
            <v>[   ]M</v>
          </cell>
          <cell r="K3786">
            <v>0</v>
          </cell>
        </row>
        <row r="3787">
          <cell r="A3787">
            <v>37204</v>
          </cell>
          <cell r="B3787">
            <v>0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 t="str">
            <v>[   ]M</v>
          </cell>
          <cell r="K3787">
            <v>0</v>
          </cell>
        </row>
        <row r="3788">
          <cell r="A3788">
            <v>37205</v>
          </cell>
          <cell r="B3788">
            <v>0</v>
          </cell>
          <cell r="C3788">
            <v>0</v>
          </cell>
          <cell r="D3788">
            <v>0</v>
          </cell>
          <cell r="E3788">
            <v>0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 t="str">
            <v>[   ]M</v>
          </cell>
          <cell r="K3788">
            <v>0</v>
          </cell>
        </row>
        <row r="3789">
          <cell r="A3789">
            <v>37206</v>
          </cell>
          <cell r="B3789">
            <v>0</v>
          </cell>
          <cell r="C3789">
            <v>0</v>
          </cell>
          <cell r="D3789">
            <v>0</v>
          </cell>
          <cell r="E3789">
            <v>0</v>
          </cell>
          <cell r="F3789">
            <v>0.04</v>
          </cell>
          <cell r="G3789">
            <v>0</v>
          </cell>
          <cell r="H3789">
            <v>0</v>
          </cell>
          <cell r="I3789">
            <v>0.04</v>
          </cell>
          <cell r="J3789" t="str">
            <v>[   ]M</v>
          </cell>
          <cell r="K3789">
            <v>0</v>
          </cell>
        </row>
        <row r="3790">
          <cell r="A3790">
            <v>37207</v>
          </cell>
          <cell r="B3790">
            <v>0.24</v>
          </cell>
          <cell r="C3790">
            <v>0.36</v>
          </cell>
          <cell r="D3790">
            <v>0.36</v>
          </cell>
          <cell r="E3790">
            <v>0.32</v>
          </cell>
          <cell r="F3790">
            <v>0.28000000000000003</v>
          </cell>
          <cell r="G3790">
            <v>0.28000000000000003</v>
          </cell>
          <cell r="H3790">
            <v>0.28000000000000003</v>
          </cell>
          <cell r="I3790">
            <v>0.36</v>
          </cell>
          <cell r="J3790" t="str">
            <v>[   ]M</v>
          </cell>
          <cell r="K3790">
            <v>0.24</v>
          </cell>
        </row>
        <row r="3791">
          <cell r="A3791">
            <v>37208</v>
          </cell>
          <cell r="B3791">
            <v>0</v>
          </cell>
          <cell r="C3791">
            <v>0</v>
          </cell>
          <cell r="D3791">
            <v>0</v>
          </cell>
          <cell r="E3791">
            <v>0.04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 t="str">
            <v>[   ]M</v>
          </cell>
          <cell r="K3791">
            <v>0</v>
          </cell>
        </row>
        <row r="3792">
          <cell r="A3792">
            <v>37209</v>
          </cell>
          <cell r="B3792">
            <v>0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 t="str">
            <v>[   ]M</v>
          </cell>
          <cell r="K3792">
            <v>0</v>
          </cell>
        </row>
        <row r="3793">
          <cell r="A3793">
            <v>37210</v>
          </cell>
          <cell r="B3793">
            <v>0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 t="str">
            <v>[   ]M</v>
          </cell>
          <cell r="K3793">
            <v>0</v>
          </cell>
        </row>
        <row r="3794">
          <cell r="A3794">
            <v>37211</v>
          </cell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 t="str">
            <v>[   ]M</v>
          </cell>
          <cell r="K3794">
            <v>0</v>
          </cell>
        </row>
        <row r="3795">
          <cell r="A3795">
            <v>37212</v>
          </cell>
          <cell r="B3795">
            <v>0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 t="str">
            <v>[   ]M</v>
          </cell>
          <cell r="K3795">
            <v>0</v>
          </cell>
        </row>
        <row r="3796">
          <cell r="A3796">
            <v>37213</v>
          </cell>
          <cell r="B3796">
            <v>0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 t="str">
            <v>[   ]M</v>
          </cell>
          <cell r="K3796">
            <v>0</v>
          </cell>
        </row>
        <row r="3797">
          <cell r="A3797">
            <v>37214</v>
          </cell>
          <cell r="B3797">
            <v>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 t="str">
            <v>[   ]M</v>
          </cell>
          <cell r="K3797">
            <v>0</v>
          </cell>
        </row>
        <row r="3798">
          <cell r="A3798">
            <v>37215</v>
          </cell>
          <cell r="B3798">
            <v>0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 t="str">
            <v>[   ]M</v>
          </cell>
          <cell r="K3798">
            <v>0</v>
          </cell>
        </row>
        <row r="3799">
          <cell r="A3799">
            <v>37216</v>
          </cell>
          <cell r="B3799">
            <v>0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 t="str">
            <v>[   ]M</v>
          </cell>
          <cell r="K3799">
            <v>0</v>
          </cell>
        </row>
        <row r="3800">
          <cell r="A3800">
            <v>37217</v>
          </cell>
          <cell r="B3800">
            <v>0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 t="str">
            <v>[   ]M</v>
          </cell>
          <cell r="K3800">
            <v>0</v>
          </cell>
        </row>
        <row r="3801">
          <cell r="A3801">
            <v>37218</v>
          </cell>
          <cell r="B3801">
            <v>0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 t="str">
            <v>[   ]M</v>
          </cell>
          <cell r="K3801">
            <v>0</v>
          </cell>
        </row>
        <row r="3802">
          <cell r="A3802">
            <v>37219</v>
          </cell>
          <cell r="B3802">
            <v>0.36</v>
          </cell>
          <cell r="C3802">
            <v>1.08</v>
          </cell>
          <cell r="D3802">
            <v>1.2</v>
          </cell>
          <cell r="E3802">
            <v>0.36</v>
          </cell>
          <cell r="F3802">
            <v>0.44</v>
          </cell>
          <cell r="G3802">
            <v>0.48</v>
          </cell>
          <cell r="H3802">
            <v>0.48</v>
          </cell>
          <cell r="I3802">
            <v>0.8</v>
          </cell>
          <cell r="J3802" t="str">
            <v>[   ]M</v>
          </cell>
          <cell r="K3802">
            <v>0.88</v>
          </cell>
        </row>
        <row r="3803">
          <cell r="A3803">
            <v>37220</v>
          </cell>
          <cell r="B3803">
            <v>0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 t="str">
            <v>[   ]M</v>
          </cell>
          <cell r="K3803">
            <v>0</v>
          </cell>
        </row>
        <row r="3804">
          <cell r="A3804">
            <v>37221</v>
          </cell>
          <cell r="B3804">
            <v>0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 t="str">
            <v>[   ]M</v>
          </cell>
          <cell r="K3804">
            <v>0</v>
          </cell>
        </row>
        <row r="3805">
          <cell r="A3805">
            <v>37222</v>
          </cell>
          <cell r="B3805">
            <v>0</v>
          </cell>
          <cell r="C3805">
            <v>0</v>
          </cell>
          <cell r="D3805">
            <v>0</v>
          </cell>
          <cell r="E3805">
            <v>0</v>
          </cell>
          <cell r="F3805">
            <v>0.04</v>
          </cell>
          <cell r="G3805">
            <v>0</v>
          </cell>
          <cell r="H3805">
            <v>0</v>
          </cell>
          <cell r="I3805">
            <v>0</v>
          </cell>
          <cell r="J3805" t="str">
            <v>[   ]M</v>
          </cell>
          <cell r="K3805">
            <v>0</v>
          </cell>
        </row>
        <row r="3806">
          <cell r="A3806">
            <v>37223</v>
          </cell>
          <cell r="B3806">
            <v>0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 t="str">
            <v>[   ]M</v>
          </cell>
          <cell r="K3806">
            <v>0</v>
          </cell>
        </row>
        <row r="3807">
          <cell r="A3807">
            <v>37224</v>
          </cell>
          <cell r="B3807">
            <v>0.16</v>
          </cell>
          <cell r="C3807">
            <v>0.16</v>
          </cell>
          <cell r="D3807">
            <v>0.12</v>
          </cell>
          <cell r="E3807">
            <v>0.2</v>
          </cell>
          <cell r="F3807">
            <v>0.16</v>
          </cell>
          <cell r="G3807">
            <v>0.12</v>
          </cell>
          <cell r="H3807">
            <v>0.12</v>
          </cell>
          <cell r="I3807">
            <v>0.12</v>
          </cell>
          <cell r="J3807" t="str">
            <v>[   ]M</v>
          </cell>
          <cell r="K3807">
            <v>0.24</v>
          </cell>
        </row>
        <row r="3808">
          <cell r="A3808">
            <v>37225</v>
          </cell>
          <cell r="B3808">
            <v>0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0.04</v>
          </cell>
          <cell r="H3808">
            <v>0.04</v>
          </cell>
          <cell r="I3808">
            <v>0.04</v>
          </cell>
          <cell r="J3808" t="str">
            <v>[   ]M</v>
          </cell>
          <cell r="K3808">
            <v>0</v>
          </cell>
        </row>
        <row r="3809">
          <cell r="A3809">
            <v>37226</v>
          </cell>
          <cell r="B3809">
            <v>0</v>
          </cell>
          <cell r="C3809">
            <v>0</v>
          </cell>
          <cell r="D3809">
            <v>0</v>
          </cell>
          <cell r="E3809">
            <v>0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 t="str">
            <v>[   ]M</v>
          </cell>
          <cell r="K3809">
            <v>0</v>
          </cell>
        </row>
        <row r="3810">
          <cell r="A3810">
            <v>37227</v>
          </cell>
          <cell r="B3810">
            <v>0</v>
          </cell>
          <cell r="C3810">
            <v>0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 t="str">
            <v>[   ]M</v>
          </cell>
          <cell r="K3810">
            <v>0</v>
          </cell>
        </row>
        <row r="3811">
          <cell r="A3811">
            <v>37228</v>
          </cell>
          <cell r="B3811">
            <v>0.12</v>
          </cell>
          <cell r="C3811">
            <v>0.2</v>
          </cell>
          <cell r="D3811">
            <v>0.2</v>
          </cell>
          <cell r="E3811">
            <v>0.16</v>
          </cell>
          <cell r="F3811">
            <v>0.2</v>
          </cell>
          <cell r="G3811">
            <v>0.08</v>
          </cell>
          <cell r="H3811">
            <v>0.08</v>
          </cell>
          <cell r="I3811">
            <v>0.16</v>
          </cell>
          <cell r="J3811" t="str">
            <v>[   ]M</v>
          </cell>
          <cell r="K3811">
            <v>0.24</v>
          </cell>
        </row>
        <row r="3812">
          <cell r="A3812">
            <v>37229</v>
          </cell>
          <cell r="B3812">
            <v>0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 t="str">
            <v>[   ]M</v>
          </cell>
          <cell r="K3812">
            <v>0.04</v>
          </cell>
        </row>
        <row r="3813">
          <cell r="A3813">
            <v>37230</v>
          </cell>
          <cell r="B3813">
            <v>0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 t="str">
            <v>[   ]M</v>
          </cell>
          <cell r="K3813">
            <v>0</v>
          </cell>
        </row>
        <row r="3814">
          <cell r="A3814">
            <v>37231</v>
          </cell>
          <cell r="B3814">
            <v>0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 t="str">
            <v>[   ]M</v>
          </cell>
          <cell r="K3814">
            <v>0</v>
          </cell>
        </row>
        <row r="3815">
          <cell r="A3815">
            <v>37232</v>
          </cell>
          <cell r="B3815">
            <v>0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 t="str">
            <v>[   ]M</v>
          </cell>
          <cell r="K3815">
            <v>0</v>
          </cell>
        </row>
        <row r="3816">
          <cell r="A3816">
            <v>37233</v>
          </cell>
          <cell r="B3816">
            <v>0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  <cell r="K3816">
            <v>0</v>
          </cell>
        </row>
        <row r="3817">
          <cell r="A3817">
            <v>37234</v>
          </cell>
          <cell r="B3817">
            <v>0.04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  <cell r="G3817">
            <v>0.04</v>
          </cell>
          <cell r="H3817">
            <v>0.04</v>
          </cell>
          <cell r="I3817">
            <v>0</v>
          </cell>
          <cell r="J3817">
            <v>0</v>
          </cell>
          <cell r="K3817">
            <v>0.04</v>
          </cell>
        </row>
        <row r="3818">
          <cell r="A3818">
            <v>37235</v>
          </cell>
          <cell r="B3818">
            <v>0.12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  <cell r="G3818">
            <v>0.16</v>
          </cell>
          <cell r="H3818">
            <v>0.16</v>
          </cell>
          <cell r="I3818">
            <v>0.08</v>
          </cell>
          <cell r="J3818">
            <v>0.08</v>
          </cell>
          <cell r="K3818">
            <v>0.04</v>
          </cell>
        </row>
        <row r="3819">
          <cell r="A3819">
            <v>37236</v>
          </cell>
          <cell r="B3819">
            <v>0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0.04</v>
          </cell>
          <cell r="K3819">
            <v>0</v>
          </cell>
        </row>
        <row r="3820">
          <cell r="A3820">
            <v>37237</v>
          </cell>
          <cell r="B3820">
            <v>0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  <cell r="K3820">
            <v>0</v>
          </cell>
        </row>
        <row r="3821">
          <cell r="A3821">
            <v>37238</v>
          </cell>
          <cell r="B3821">
            <v>0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  <cell r="K3821">
            <v>0</v>
          </cell>
        </row>
        <row r="3822">
          <cell r="A3822">
            <v>37239</v>
          </cell>
          <cell r="B3822">
            <v>0.16</v>
          </cell>
          <cell r="C3822">
            <v>0.16</v>
          </cell>
          <cell r="D3822">
            <v>0.2</v>
          </cell>
          <cell r="E3822">
            <v>0.12</v>
          </cell>
          <cell r="F3822">
            <v>0.12</v>
          </cell>
          <cell r="G3822">
            <v>0.2</v>
          </cell>
          <cell r="H3822">
            <v>0.2</v>
          </cell>
          <cell r="I3822">
            <v>0.2</v>
          </cell>
          <cell r="J3822">
            <v>0.16</v>
          </cell>
          <cell r="K3822">
            <v>0.16</v>
          </cell>
        </row>
        <row r="3823">
          <cell r="A3823">
            <v>37240</v>
          </cell>
          <cell r="B3823">
            <v>0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  <cell r="K3823">
            <v>0.04</v>
          </cell>
        </row>
        <row r="3824">
          <cell r="A3824">
            <v>37241</v>
          </cell>
          <cell r="B3824">
            <v>0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  <cell r="K3824">
            <v>0</v>
          </cell>
        </row>
        <row r="3825">
          <cell r="A3825">
            <v>37242</v>
          </cell>
          <cell r="B3825">
            <v>0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  <cell r="K3825">
            <v>0</v>
          </cell>
        </row>
        <row r="3826">
          <cell r="A3826">
            <v>37243</v>
          </cell>
          <cell r="B3826">
            <v>0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  <cell r="K3826">
            <v>0</v>
          </cell>
        </row>
        <row r="3827">
          <cell r="A3827">
            <v>37244</v>
          </cell>
          <cell r="B3827">
            <v>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  <cell r="K3827">
            <v>0</v>
          </cell>
        </row>
        <row r="3828">
          <cell r="A3828">
            <v>37245</v>
          </cell>
          <cell r="B3828">
            <v>0</v>
          </cell>
          <cell r="C3828">
            <v>0</v>
          </cell>
          <cell r="D3828">
            <v>0.04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0.28000000000000003</v>
          </cell>
          <cell r="K3828">
            <v>0.2</v>
          </cell>
        </row>
        <row r="3829">
          <cell r="A3829">
            <v>37246</v>
          </cell>
          <cell r="B3829">
            <v>0.44</v>
          </cell>
          <cell r="C3829">
            <v>0.36</v>
          </cell>
          <cell r="D3829">
            <v>0.36</v>
          </cell>
          <cell r="E3829">
            <v>0.32</v>
          </cell>
          <cell r="F3829">
            <v>0.24</v>
          </cell>
          <cell r="G3829">
            <v>0.44</v>
          </cell>
          <cell r="H3829">
            <v>0.44</v>
          </cell>
          <cell r="I3829">
            <v>0.4</v>
          </cell>
          <cell r="J3829">
            <v>0.4</v>
          </cell>
          <cell r="K3829">
            <v>0.32</v>
          </cell>
        </row>
        <row r="3830">
          <cell r="A3830">
            <v>37247</v>
          </cell>
          <cell r="B3830">
            <v>0</v>
          </cell>
          <cell r="C3830">
            <v>0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  <cell r="K3830">
            <v>0</v>
          </cell>
        </row>
        <row r="3831">
          <cell r="A3831">
            <v>37248</v>
          </cell>
          <cell r="B3831">
            <v>0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  <cell r="K3831">
            <v>0</v>
          </cell>
        </row>
        <row r="3832">
          <cell r="A3832">
            <v>37249</v>
          </cell>
          <cell r="B3832">
            <v>0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  <cell r="K3832">
            <v>0</v>
          </cell>
        </row>
        <row r="3833">
          <cell r="A3833">
            <v>37250</v>
          </cell>
          <cell r="B3833">
            <v>0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</row>
        <row r="3834">
          <cell r="A3834">
            <v>37251</v>
          </cell>
          <cell r="B3834">
            <v>0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</row>
        <row r="3835">
          <cell r="A3835">
            <v>37252</v>
          </cell>
          <cell r="B3835">
            <v>0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</row>
        <row r="3836">
          <cell r="A3836">
            <v>37253</v>
          </cell>
          <cell r="B3836">
            <v>0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</row>
        <row r="3837">
          <cell r="A3837">
            <v>37254</v>
          </cell>
          <cell r="B3837">
            <v>0.2</v>
          </cell>
          <cell r="C3837">
            <v>0.24</v>
          </cell>
          <cell r="D3837">
            <v>0.24</v>
          </cell>
          <cell r="E3837">
            <v>0.32</v>
          </cell>
          <cell r="F3837">
            <v>0.28000000000000003</v>
          </cell>
          <cell r="G3837">
            <v>0.24</v>
          </cell>
          <cell r="H3837">
            <v>0.24</v>
          </cell>
          <cell r="I3837">
            <v>0.16</v>
          </cell>
          <cell r="J3837">
            <v>0.16</v>
          </cell>
          <cell r="K3837">
            <v>0.12</v>
          </cell>
        </row>
        <row r="3838">
          <cell r="A3838">
            <v>37255</v>
          </cell>
          <cell r="B3838">
            <v>0.16</v>
          </cell>
          <cell r="C3838">
            <v>0.12</v>
          </cell>
          <cell r="D3838">
            <v>0.08</v>
          </cell>
          <cell r="E3838">
            <v>0.16</v>
          </cell>
          <cell r="F3838">
            <v>0.16</v>
          </cell>
          <cell r="G3838">
            <v>0.16</v>
          </cell>
          <cell r="H3838">
            <v>0.16</v>
          </cell>
          <cell r="I3838">
            <v>0.16</v>
          </cell>
          <cell r="J3838">
            <v>0.12</v>
          </cell>
          <cell r="K3838">
            <v>0.12</v>
          </cell>
        </row>
        <row r="3839">
          <cell r="A3839">
            <v>37256</v>
          </cell>
          <cell r="B3839">
            <v>0</v>
          </cell>
          <cell r="C3839">
            <v>0</v>
          </cell>
          <cell r="D3839">
            <v>0.04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</row>
        <row r="3840">
          <cell r="A3840">
            <v>37257</v>
          </cell>
          <cell r="B3840">
            <v>0</v>
          </cell>
          <cell r="C3840">
            <v>0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</row>
        <row r="3841">
          <cell r="A3841">
            <v>37258</v>
          </cell>
          <cell r="B3841">
            <v>0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</row>
        <row r="3842">
          <cell r="A3842">
            <v>37259</v>
          </cell>
          <cell r="B3842">
            <v>0</v>
          </cell>
          <cell r="C3842">
            <v>0.04</v>
          </cell>
          <cell r="D3842">
            <v>0.04</v>
          </cell>
          <cell r="E3842">
            <v>0.04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0.04</v>
          </cell>
          <cell r="K3842">
            <v>0</v>
          </cell>
        </row>
        <row r="3843">
          <cell r="A3843">
            <v>37260</v>
          </cell>
          <cell r="B3843">
            <v>0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</row>
        <row r="3844">
          <cell r="A3844">
            <v>37261</v>
          </cell>
          <cell r="B3844">
            <v>0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</row>
        <row r="3845">
          <cell r="A3845">
            <v>37262</v>
          </cell>
          <cell r="B3845">
            <v>0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</row>
        <row r="3846">
          <cell r="A3846">
            <v>37263</v>
          </cell>
          <cell r="B3846">
            <v>0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</row>
        <row r="3847">
          <cell r="A3847">
            <v>37264</v>
          </cell>
          <cell r="B3847">
            <v>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</row>
        <row r="3848">
          <cell r="A3848">
            <v>37265</v>
          </cell>
          <cell r="B3848">
            <v>0</v>
          </cell>
          <cell r="C3848">
            <v>0</v>
          </cell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  <cell r="K3848" t="str">
            <v>[   ]M</v>
          </cell>
        </row>
        <row r="3849">
          <cell r="A3849">
            <v>37266</v>
          </cell>
          <cell r="B3849">
            <v>0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  <cell r="K3849" t="str">
            <v>[   ]M</v>
          </cell>
        </row>
        <row r="3850">
          <cell r="A3850">
            <v>37267</v>
          </cell>
          <cell r="B3850">
            <v>0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  <cell r="K3850" t="str">
            <v>[   ]M</v>
          </cell>
        </row>
        <row r="3851">
          <cell r="A3851">
            <v>37268</v>
          </cell>
          <cell r="B3851">
            <v>0</v>
          </cell>
          <cell r="C3851">
            <v>0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</row>
        <row r="3852">
          <cell r="A3852">
            <v>37269</v>
          </cell>
          <cell r="B3852">
            <v>0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</row>
        <row r="3853">
          <cell r="A3853">
            <v>37270</v>
          </cell>
          <cell r="B3853">
            <v>0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</row>
        <row r="3854">
          <cell r="A3854">
            <v>37271</v>
          </cell>
          <cell r="B3854">
            <v>0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</row>
        <row r="3855">
          <cell r="A3855">
            <v>37272</v>
          </cell>
          <cell r="B3855">
            <v>0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</row>
        <row r="3856">
          <cell r="A3856">
            <v>37273</v>
          </cell>
          <cell r="B3856">
            <v>0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</row>
        <row r="3857">
          <cell r="A3857">
            <v>37274</v>
          </cell>
          <cell r="B3857">
            <v>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  <cell r="K3857">
            <v>0</v>
          </cell>
        </row>
        <row r="3858">
          <cell r="A3858">
            <v>37275</v>
          </cell>
          <cell r="B3858">
            <v>0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</row>
        <row r="3859">
          <cell r="A3859">
            <v>37276</v>
          </cell>
          <cell r="B3859">
            <v>0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</row>
        <row r="3860">
          <cell r="A3860">
            <v>37277</v>
          </cell>
          <cell r="B3860">
            <v>0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</row>
        <row r="3861">
          <cell r="A3861">
            <v>37278</v>
          </cell>
          <cell r="B3861">
            <v>0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</row>
        <row r="3862">
          <cell r="A3862">
            <v>37279</v>
          </cell>
          <cell r="B3862">
            <v>0</v>
          </cell>
          <cell r="C3862">
            <v>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</row>
        <row r="3863">
          <cell r="A3863">
            <v>37280</v>
          </cell>
          <cell r="B3863">
            <v>0</v>
          </cell>
          <cell r="C3863">
            <v>0</v>
          </cell>
          <cell r="D3863">
            <v>0</v>
          </cell>
          <cell r="E3863">
            <v>0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</row>
        <row r="3864">
          <cell r="A3864">
            <v>37281</v>
          </cell>
          <cell r="B3864">
            <v>0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  <cell r="K3864">
            <v>0</v>
          </cell>
        </row>
        <row r="3865">
          <cell r="A3865">
            <v>37282</v>
          </cell>
          <cell r="B3865">
            <v>0</v>
          </cell>
          <cell r="C3865">
            <v>0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</row>
        <row r="3866">
          <cell r="A3866">
            <v>37283</v>
          </cell>
          <cell r="B3866">
            <v>0.12</v>
          </cell>
          <cell r="C3866">
            <v>0.36</v>
          </cell>
          <cell r="D3866">
            <v>0.44</v>
          </cell>
          <cell r="E3866">
            <v>0.2</v>
          </cell>
          <cell r="F3866">
            <v>0.4</v>
          </cell>
          <cell r="G3866">
            <v>0.08</v>
          </cell>
          <cell r="H3866">
            <v>0.08</v>
          </cell>
          <cell r="I3866">
            <v>0.24</v>
          </cell>
          <cell r="J3866">
            <v>0.32</v>
          </cell>
          <cell r="K3866">
            <v>0.48</v>
          </cell>
        </row>
        <row r="3867">
          <cell r="A3867">
            <v>37284</v>
          </cell>
          <cell r="B3867">
            <v>0.28000000000000003</v>
          </cell>
          <cell r="C3867">
            <v>0.12</v>
          </cell>
          <cell r="D3867">
            <v>0.08</v>
          </cell>
          <cell r="E3867">
            <v>0.08</v>
          </cell>
          <cell r="F3867">
            <v>0.16</v>
          </cell>
          <cell r="G3867">
            <v>0.4</v>
          </cell>
          <cell r="H3867">
            <v>0.4</v>
          </cell>
          <cell r="I3867">
            <v>0.28000000000000003</v>
          </cell>
          <cell r="J3867">
            <v>0.36</v>
          </cell>
          <cell r="K3867">
            <v>0.2</v>
          </cell>
        </row>
        <row r="3868">
          <cell r="A3868">
            <v>37285</v>
          </cell>
          <cell r="B3868">
            <v>0.04</v>
          </cell>
          <cell r="C3868">
            <v>0.04</v>
          </cell>
          <cell r="D3868">
            <v>0</v>
          </cell>
          <cell r="E3868">
            <v>0</v>
          </cell>
          <cell r="F3868">
            <v>0</v>
          </cell>
          <cell r="G3868">
            <v>0.04</v>
          </cell>
          <cell r="H3868">
            <v>0.04</v>
          </cell>
          <cell r="I3868">
            <v>0.12</v>
          </cell>
          <cell r="J3868">
            <v>0</v>
          </cell>
          <cell r="K3868">
            <v>0</v>
          </cell>
        </row>
        <row r="3869">
          <cell r="A3869">
            <v>37286</v>
          </cell>
          <cell r="B3869">
            <v>0</v>
          </cell>
          <cell r="C3869">
            <v>0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  <cell r="K3869">
            <v>0</v>
          </cell>
        </row>
        <row r="3870">
          <cell r="A3870">
            <v>37287</v>
          </cell>
          <cell r="B3870">
            <v>0</v>
          </cell>
          <cell r="C3870">
            <v>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  <cell r="K3870">
            <v>0</v>
          </cell>
        </row>
        <row r="3871">
          <cell r="A3871">
            <v>37288</v>
          </cell>
          <cell r="B3871">
            <v>0</v>
          </cell>
          <cell r="C3871">
            <v>0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</row>
        <row r="3872">
          <cell r="A3872">
            <v>37289</v>
          </cell>
          <cell r="B3872">
            <v>0</v>
          </cell>
          <cell r="C3872">
            <v>0</v>
          </cell>
          <cell r="D3872">
            <v>0</v>
          </cell>
          <cell r="E3872">
            <v>0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  <cell r="K3872">
            <v>0</v>
          </cell>
        </row>
        <row r="3873">
          <cell r="A3873">
            <v>37290</v>
          </cell>
          <cell r="B3873">
            <v>0</v>
          </cell>
          <cell r="C3873">
            <v>0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  <cell r="K3873">
            <v>0</v>
          </cell>
        </row>
        <row r="3874">
          <cell r="A3874">
            <v>37291</v>
          </cell>
          <cell r="B3874">
            <v>0</v>
          </cell>
          <cell r="C3874">
            <v>0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  <cell r="K3874">
            <v>0</v>
          </cell>
        </row>
        <row r="3875">
          <cell r="A3875">
            <v>37292</v>
          </cell>
          <cell r="B3875">
            <v>0</v>
          </cell>
          <cell r="C3875">
            <v>0</v>
          </cell>
          <cell r="D3875">
            <v>0</v>
          </cell>
          <cell r="E3875">
            <v>0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  <cell r="K3875">
            <v>0</v>
          </cell>
        </row>
        <row r="3876">
          <cell r="A3876">
            <v>37293</v>
          </cell>
          <cell r="B3876">
            <v>0</v>
          </cell>
          <cell r="C3876">
            <v>0</v>
          </cell>
          <cell r="D3876">
            <v>0</v>
          </cell>
          <cell r="E3876">
            <v>0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  <cell r="K3876">
            <v>0</v>
          </cell>
        </row>
        <row r="3877">
          <cell r="A3877">
            <v>37294</v>
          </cell>
          <cell r="B3877">
            <v>0</v>
          </cell>
          <cell r="C3877">
            <v>0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  <cell r="K3877">
            <v>0</v>
          </cell>
        </row>
        <row r="3878">
          <cell r="A3878">
            <v>37295</v>
          </cell>
          <cell r="B3878">
            <v>0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  <cell r="K3878">
            <v>0</v>
          </cell>
        </row>
        <row r="3879">
          <cell r="A3879">
            <v>37296</v>
          </cell>
          <cell r="B3879">
            <v>0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  <cell r="K3879">
            <v>0</v>
          </cell>
        </row>
        <row r="3880">
          <cell r="A3880">
            <v>37297</v>
          </cell>
          <cell r="B3880">
            <v>0</v>
          </cell>
          <cell r="C3880">
            <v>0</v>
          </cell>
          <cell r="D3880">
            <v>0</v>
          </cell>
          <cell r="E3880">
            <v>0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  <cell r="K3880">
            <v>0</v>
          </cell>
        </row>
        <row r="3881">
          <cell r="A3881">
            <v>37298</v>
          </cell>
          <cell r="B3881">
            <v>0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  <cell r="K3881">
            <v>0</v>
          </cell>
        </row>
        <row r="3882">
          <cell r="A3882">
            <v>37299</v>
          </cell>
          <cell r="B3882">
            <v>0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  <cell r="K3882">
            <v>0</v>
          </cell>
        </row>
        <row r="3883">
          <cell r="A3883">
            <v>37300</v>
          </cell>
          <cell r="B3883">
            <v>0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  <cell r="K3883">
            <v>0</v>
          </cell>
        </row>
        <row r="3884">
          <cell r="A3884">
            <v>37301</v>
          </cell>
          <cell r="B3884">
            <v>0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  <cell r="K3884">
            <v>0</v>
          </cell>
        </row>
        <row r="3885">
          <cell r="A3885">
            <v>37302</v>
          </cell>
          <cell r="B3885">
            <v>0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  <cell r="K3885">
            <v>0</v>
          </cell>
        </row>
        <row r="3886">
          <cell r="A3886">
            <v>37303</v>
          </cell>
          <cell r="B3886">
            <v>0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  <cell r="K3886">
            <v>0</v>
          </cell>
        </row>
        <row r="3887">
          <cell r="A3887">
            <v>37304</v>
          </cell>
          <cell r="B3887">
            <v>0.28000000000000003</v>
          </cell>
          <cell r="C3887">
            <v>0.08</v>
          </cell>
          <cell r="D3887">
            <v>0.2</v>
          </cell>
          <cell r="E3887">
            <v>0.2</v>
          </cell>
          <cell r="F3887">
            <v>0.2</v>
          </cell>
          <cell r="G3887">
            <v>0.24</v>
          </cell>
          <cell r="H3887">
            <v>0.24</v>
          </cell>
          <cell r="I3887">
            <v>0.16</v>
          </cell>
          <cell r="J3887">
            <v>0.12</v>
          </cell>
          <cell r="K3887">
            <v>0.28000000000000003</v>
          </cell>
        </row>
        <row r="3888">
          <cell r="A3888">
            <v>37305</v>
          </cell>
          <cell r="B3888">
            <v>0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  <cell r="K3888">
            <v>0</v>
          </cell>
        </row>
        <row r="3889">
          <cell r="A3889">
            <v>37306</v>
          </cell>
          <cell r="B3889">
            <v>0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  <cell r="K3889">
            <v>0</v>
          </cell>
        </row>
        <row r="3890">
          <cell r="A3890">
            <v>37307</v>
          </cell>
          <cell r="B3890">
            <v>0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  <cell r="K3890">
            <v>0</v>
          </cell>
        </row>
        <row r="3891">
          <cell r="A3891">
            <v>37308</v>
          </cell>
          <cell r="B3891">
            <v>0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  <cell r="K3891">
            <v>0</v>
          </cell>
        </row>
        <row r="3892">
          <cell r="A3892">
            <v>37309</v>
          </cell>
          <cell r="B3892">
            <v>0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  <cell r="K3892">
            <v>0</v>
          </cell>
        </row>
        <row r="3893">
          <cell r="A3893">
            <v>37310</v>
          </cell>
          <cell r="B3893">
            <v>0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  <cell r="K3893">
            <v>0</v>
          </cell>
        </row>
        <row r="3894">
          <cell r="A3894">
            <v>37311</v>
          </cell>
          <cell r="B3894">
            <v>0</v>
          </cell>
          <cell r="C3894">
            <v>0</v>
          </cell>
          <cell r="D3894">
            <v>0</v>
          </cell>
          <cell r="E3894">
            <v>0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  <cell r="K3894">
            <v>0</v>
          </cell>
        </row>
        <row r="3895">
          <cell r="A3895">
            <v>37312</v>
          </cell>
          <cell r="B3895">
            <v>0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  <cell r="K3895">
            <v>0</v>
          </cell>
        </row>
        <row r="3896">
          <cell r="A3896">
            <v>37313</v>
          </cell>
          <cell r="B3896">
            <v>0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  <cell r="K3896">
            <v>0</v>
          </cell>
        </row>
        <row r="3897">
          <cell r="A3897">
            <v>37314</v>
          </cell>
          <cell r="B3897">
            <v>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  <cell r="K3897">
            <v>0</v>
          </cell>
        </row>
        <row r="3898">
          <cell r="A3898">
            <v>37315</v>
          </cell>
          <cell r="B3898">
            <v>0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  <cell r="K3898">
            <v>0</v>
          </cell>
        </row>
        <row r="3899">
          <cell r="A3899">
            <v>37316</v>
          </cell>
          <cell r="B3899">
            <v>0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  <cell r="K3899">
            <v>0</v>
          </cell>
        </row>
        <row r="3900">
          <cell r="A3900">
            <v>37317</v>
          </cell>
          <cell r="B3900">
            <v>0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  <cell r="K3900">
            <v>0</v>
          </cell>
        </row>
        <row r="3901">
          <cell r="A3901">
            <v>37318</v>
          </cell>
          <cell r="B3901">
            <v>0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  <cell r="K3901">
            <v>0</v>
          </cell>
        </row>
        <row r="3902">
          <cell r="A3902">
            <v>37319</v>
          </cell>
          <cell r="B3902">
            <v>0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  <cell r="K3902">
            <v>0</v>
          </cell>
        </row>
        <row r="3903">
          <cell r="A3903">
            <v>37320</v>
          </cell>
          <cell r="B3903">
            <v>0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  <cell r="K3903">
            <v>0</v>
          </cell>
        </row>
        <row r="3904">
          <cell r="A3904">
            <v>37321</v>
          </cell>
          <cell r="B3904">
            <v>0</v>
          </cell>
          <cell r="C3904">
            <v>0</v>
          </cell>
          <cell r="D3904">
            <v>0</v>
          </cell>
          <cell r="E3904">
            <v>0.04</v>
          </cell>
          <cell r="F3904">
            <v>0.08</v>
          </cell>
          <cell r="G3904">
            <v>0</v>
          </cell>
          <cell r="H3904">
            <v>0</v>
          </cell>
          <cell r="I3904">
            <v>0.04</v>
          </cell>
          <cell r="J3904">
            <v>0.04</v>
          </cell>
          <cell r="K3904">
            <v>0.08</v>
          </cell>
        </row>
        <row r="3905">
          <cell r="A3905">
            <v>37322</v>
          </cell>
          <cell r="B3905">
            <v>0.2</v>
          </cell>
          <cell r="C3905">
            <v>0.08</v>
          </cell>
          <cell r="D3905">
            <v>0</v>
          </cell>
          <cell r="E3905">
            <v>0.04</v>
          </cell>
          <cell r="F3905">
            <v>0.12</v>
          </cell>
          <cell r="G3905">
            <v>0.2</v>
          </cell>
          <cell r="H3905">
            <v>0.2</v>
          </cell>
          <cell r="I3905">
            <v>0.2</v>
          </cell>
          <cell r="J3905">
            <v>0.28000000000000003</v>
          </cell>
          <cell r="K3905">
            <v>0.24</v>
          </cell>
        </row>
        <row r="3906">
          <cell r="A3906">
            <v>37323</v>
          </cell>
          <cell r="B3906">
            <v>0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  <cell r="K3906">
            <v>0</v>
          </cell>
        </row>
        <row r="3907">
          <cell r="A3907">
            <v>37324</v>
          </cell>
          <cell r="B3907">
            <v>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  <cell r="K3907">
            <v>0</v>
          </cell>
        </row>
        <row r="3908">
          <cell r="A3908">
            <v>37325</v>
          </cell>
          <cell r="B3908">
            <v>0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  <cell r="K3908">
            <v>0</v>
          </cell>
        </row>
        <row r="3909">
          <cell r="A3909">
            <v>37326</v>
          </cell>
          <cell r="B3909">
            <v>0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  <cell r="K3909">
            <v>0</v>
          </cell>
        </row>
        <row r="3910">
          <cell r="A3910">
            <v>37327</v>
          </cell>
          <cell r="B3910">
            <v>0</v>
          </cell>
          <cell r="C3910">
            <v>0</v>
          </cell>
          <cell r="D3910">
            <v>0</v>
          </cell>
          <cell r="E3910">
            <v>0</v>
          </cell>
          <cell r="F3910">
            <v>0</v>
          </cell>
          <cell r="G3910">
            <v>0</v>
          </cell>
          <cell r="H3910">
            <v>0</v>
          </cell>
          <cell r="I3910">
            <v>0</v>
          </cell>
          <cell r="J3910">
            <v>0</v>
          </cell>
          <cell r="K3910">
            <v>0</v>
          </cell>
        </row>
        <row r="3911">
          <cell r="A3911">
            <v>37328</v>
          </cell>
          <cell r="B3911">
            <v>0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>
            <v>0</v>
          </cell>
          <cell r="I3911">
            <v>0</v>
          </cell>
          <cell r="J3911">
            <v>0</v>
          </cell>
          <cell r="K3911">
            <v>0</v>
          </cell>
        </row>
        <row r="3912">
          <cell r="A3912">
            <v>37329</v>
          </cell>
          <cell r="B3912">
            <v>0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  <cell r="G3912">
            <v>0</v>
          </cell>
          <cell r="H3912">
            <v>0</v>
          </cell>
          <cell r="I3912">
            <v>0</v>
          </cell>
          <cell r="J3912">
            <v>0</v>
          </cell>
          <cell r="K3912">
            <v>0</v>
          </cell>
        </row>
        <row r="3913">
          <cell r="A3913">
            <v>37330</v>
          </cell>
          <cell r="B3913">
            <v>0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  <cell r="K3913">
            <v>0</v>
          </cell>
        </row>
        <row r="3914">
          <cell r="A3914">
            <v>37331</v>
          </cell>
          <cell r="B3914">
            <v>0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  <cell r="K3914">
            <v>0</v>
          </cell>
        </row>
        <row r="3915">
          <cell r="A3915">
            <v>37332</v>
          </cell>
          <cell r="B3915">
            <v>0.2</v>
          </cell>
          <cell r="C3915">
            <v>0.08</v>
          </cell>
          <cell r="D3915">
            <v>0.04</v>
          </cell>
          <cell r="E3915">
            <v>0.12</v>
          </cell>
          <cell r="F3915">
            <v>0.12</v>
          </cell>
          <cell r="G3915">
            <v>0.24</v>
          </cell>
          <cell r="H3915">
            <v>0.24</v>
          </cell>
          <cell r="I3915">
            <v>0.16</v>
          </cell>
          <cell r="J3915">
            <v>0.2</v>
          </cell>
          <cell r="K3915">
            <v>0.2</v>
          </cell>
        </row>
        <row r="3916">
          <cell r="A3916">
            <v>37333</v>
          </cell>
          <cell r="B3916">
            <v>0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0.04</v>
          </cell>
          <cell r="H3916">
            <v>0.04</v>
          </cell>
          <cell r="I3916">
            <v>0.04</v>
          </cell>
          <cell r="J3916">
            <v>0</v>
          </cell>
          <cell r="K3916">
            <v>0</v>
          </cell>
        </row>
        <row r="3917">
          <cell r="A3917">
            <v>37334</v>
          </cell>
          <cell r="B3917">
            <v>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  <cell r="K3917">
            <v>0</v>
          </cell>
        </row>
        <row r="3918">
          <cell r="A3918">
            <v>37335</v>
          </cell>
          <cell r="B3918">
            <v>0</v>
          </cell>
          <cell r="C3918">
            <v>0</v>
          </cell>
          <cell r="D3918">
            <v>0</v>
          </cell>
          <cell r="E3918">
            <v>0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  <cell r="K3918">
            <v>0</v>
          </cell>
        </row>
        <row r="3919">
          <cell r="A3919">
            <v>37336</v>
          </cell>
          <cell r="B3919">
            <v>0</v>
          </cell>
          <cell r="C3919">
            <v>0</v>
          </cell>
          <cell r="D3919">
            <v>0</v>
          </cell>
          <cell r="E3919">
            <v>0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  <cell r="K3919">
            <v>0</v>
          </cell>
        </row>
        <row r="3920">
          <cell r="A3920">
            <v>37337</v>
          </cell>
          <cell r="B3920">
            <v>0</v>
          </cell>
          <cell r="C3920">
            <v>0</v>
          </cell>
          <cell r="D3920">
            <v>0</v>
          </cell>
          <cell r="E3920">
            <v>0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  <cell r="K3920">
            <v>0</v>
          </cell>
        </row>
        <row r="3921">
          <cell r="A3921">
            <v>37338</v>
          </cell>
          <cell r="B3921">
            <v>0.04</v>
          </cell>
          <cell r="C3921">
            <v>0.08</v>
          </cell>
          <cell r="D3921">
            <v>0.24</v>
          </cell>
          <cell r="E3921">
            <v>0.04</v>
          </cell>
          <cell r="F3921">
            <v>0.08</v>
          </cell>
          <cell r="G3921">
            <v>0.04</v>
          </cell>
          <cell r="H3921">
            <v>0.04</v>
          </cell>
          <cell r="I3921">
            <v>0.12</v>
          </cell>
          <cell r="J3921">
            <v>0.2</v>
          </cell>
          <cell r="K3921">
            <v>0.2</v>
          </cell>
        </row>
        <row r="3922">
          <cell r="A3922">
            <v>37339</v>
          </cell>
          <cell r="B3922">
            <v>0</v>
          </cell>
          <cell r="C3922">
            <v>0.04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0.04</v>
          </cell>
          <cell r="J3922">
            <v>0.04</v>
          </cell>
          <cell r="K3922">
            <v>0.04</v>
          </cell>
        </row>
        <row r="3923">
          <cell r="A3923">
            <v>37340</v>
          </cell>
          <cell r="B3923">
            <v>0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  <cell r="K3923">
            <v>0</v>
          </cell>
        </row>
        <row r="3924">
          <cell r="A3924">
            <v>37341</v>
          </cell>
          <cell r="B3924">
            <v>0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  <cell r="K3924">
            <v>0</v>
          </cell>
        </row>
        <row r="3925">
          <cell r="A3925">
            <v>37342</v>
          </cell>
          <cell r="B3925">
            <v>0</v>
          </cell>
          <cell r="C3925">
            <v>0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  <cell r="K3925">
            <v>0</v>
          </cell>
        </row>
        <row r="3926">
          <cell r="A3926">
            <v>37343</v>
          </cell>
          <cell r="B3926">
            <v>0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  <cell r="K3926">
            <v>0</v>
          </cell>
        </row>
        <row r="3927">
          <cell r="A3927">
            <v>37344</v>
          </cell>
          <cell r="B3927">
            <v>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  <cell r="K3927">
            <v>0</v>
          </cell>
        </row>
        <row r="3928">
          <cell r="A3928">
            <v>37345</v>
          </cell>
          <cell r="B3928">
            <v>0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  <cell r="K3928">
            <v>0</v>
          </cell>
        </row>
        <row r="3929">
          <cell r="A3929">
            <v>37346</v>
          </cell>
          <cell r="B3929">
            <v>0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</row>
        <row r="3930">
          <cell r="A3930">
            <v>37347</v>
          </cell>
          <cell r="B3930">
            <v>0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  <cell r="K3930">
            <v>0</v>
          </cell>
        </row>
        <row r="3931">
          <cell r="A3931">
            <v>37348</v>
          </cell>
          <cell r="B3931">
            <v>0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</row>
        <row r="3932">
          <cell r="A3932">
            <v>37349</v>
          </cell>
          <cell r="B3932">
            <v>0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  <cell r="K3932">
            <v>0</v>
          </cell>
        </row>
        <row r="3933">
          <cell r="A3933">
            <v>37350</v>
          </cell>
          <cell r="B3933">
            <v>0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  <cell r="K3933">
            <v>0</v>
          </cell>
        </row>
        <row r="3934">
          <cell r="A3934">
            <v>37351</v>
          </cell>
          <cell r="B3934">
            <v>0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  <cell r="K3934">
            <v>0</v>
          </cell>
        </row>
        <row r="3935">
          <cell r="A3935">
            <v>37352</v>
          </cell>
          <cell r="B3935">
            <v>0.04</v>
          </cell>
          <cell r="C3935">
            <v>0</v>
          </cell>
          <cell r="D3935">
            <v>0</v>
          </cell>
          <cell r="E3935">
            <v>0</v>
          </cell>
          <cell r="F3935">
            <v>0.12</v>
          </cell>
          <cell r="G3935">
            <v>0.12</v>
          </cell>
          <cell r="H3935">
            <v>0.12</v>
          </cell>
          <cell r="I3935">
            <v>0.08</v>
          </cell>
          <cell r="J3935">
            <v>0.04</v>
          </cell>
          <cell r="K3935">
            <v>0.08</v>
          </cell>
        </row>
        <row r="3936">
          <cell r="A3936">
            <v>37353</v>
          </cell>
          <cell r="B3936">
            <v>0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  <cell r="K3936">
            <v>0</v>
          </cell>
        </row>
        <row r="3937">
          <cell r="A3937">
            <v>37354</v>
          </cell>
          <cell r="B3937">
            <v>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  <cell r="K3937">
            <v>0</v>
          </cell>
        </row>
        <row r="3938">
          <cell r="A3938">
            <v>37355</v>
          </cell>
          <cell r="B3938">
            <v>0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  <cell r="K3938">
            <v>0</v>
          </cell>
        </row>
        <row r="3939">
          <cell r="A3939">
            <v>37356</v>
          </cell>
          <cell r="B3939">
            <v>0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  <cell r="K3939">
            <v>0</v>
          </cell>
        </row>
        <row r="3940">
          <cell r="A3940">
            <v>37357</v>
          </cell>
          <cell r="B3940">
            <v>0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  <cell r="K3940">
            <v>0</v>
          </cell>
        </row>
        <row r="3941">
          <cell r="A3941">
            <v>37358</v>
          </cell>
          <cell r="B3941">
            <v>0</v>
          </cell>
          <cell r="C3941">
            <v>0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</row>
        <row r="3942">
          <cell r="A3942">
            <v>37359</v>
          </cell>
          <cell r="B3942">
            <v>0</v>
          </cell>
          <cell r="C3942">
            <v>0</v>
          </cell>
          <cell r="D3942">
            <v>0</v>
          </cell>
          <cell r="E3942">
            <v>0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</row>
        <row r="3943">
          <cell r="A3943">
            <v>37360</v>
          </cell>
          <cell r="B3943">
            <v>0</v>
          </cell>
          <cell r="C3943">
            <v>0</v>
          </cell>
          <cell r="D3943">
            <v>0</v>
          </cell>
          <cell r="E3943">
            <v>0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  <cell r="K3943">
            <v>0</v>
          </cell>
        </row>
        <row r="3944">
          <cell r="A3944">
            <v>37361</v>
          </cell>
          <cell r="B3944">
            <v>0.04</v>
          </cell>
          <cell r="C3944">
            <v>0.08</v>
          </cell>
          <cell r="D3944">
            <v>0.08</v>
          </cell>
          <cell r="E3944">
            <v>0.08</v>
          </cell>
          <cell r="F3944">
            <v>0.08</v>
          </cell>
          <cell r="G3944">
            <v>0.08</v>
          </cell>
          <cell r="H3944">
            <v>0.08</v>
          </cell>
          <cell r="I3944">
            <v>0.08</v>
          </cell>
          <cell r="J3944">
            <v>0.08</v>
          </cell>
          <cell r="K3944">
            <v>0.04</v>
          </cell>
        </row>
        <row r="3945">
          <cell r="A3945">
            <v>37362</v>
          </cell>
          <cell r="B3945">
            <v>0</v>
          </cell>
          <cell r="C3945">
            <v>0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  <cell r="K3945">
            <v>0</v>
          </cell>
        </row>
        <row r="3946">
          <cell r="A3946">
            <v>37363</v>
          </cell>
          <cell r="B3946">
            <v>0</v>
          </cell>
          <cell r="C3946">
            <v>0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  <cell r="K3946">
            <v>0</v>
          </cell>
        </row>
        <row r="3947">
          <cell r="A3947">
            <v>37364</v>
          </cell>
          <cell r="B3947">
            <v>0</v>
          </cell>
          <cell r="C3947">
            <v>0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  <cell r="K3947">
            <v>0</v>
          </cell>
        </row>
        <row r="3948">
          <cell r="A3948">
            <v>37365</v>
          </cell>
          <cell r="B3948">
            <v>0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  <cell r="K3948">
            <v>0</v>
          </cell>
        </row>
        <row r="3949">
          <cell r="A3949">
            <v>37366</v>
          </cell>
          <cell r="B3949">
            <v>0</v>
          </cell>
          <cell r="C3949">
            <v>0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  <cell r="K3949">
            <v>0</v>
          </cell>
        </row>
        <row r="3950">
          <cell r="A3950">
            <v>37367</v>
          </cell>
          <cell r="B3950">
            <v>0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</row>
        <row r="3951">
          <cell r="A3951">
            <v>37368</v>
          </cell>
          <cell r="B3951">
            <v>0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</row>
        <row r="3952">
          <cell r="A3952">
            <v>37369</v>
          </cell>
          <cell r="B3952">
            <v>0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</row>
        <row r="3953">
          <cell r="A3953">
            <v>37370</v>
          </cell>
          <cell r="B3953">
            <v>0.08</v>
          </cell>
          <cell r="C3953">
            <v>0.08</v>
          </cell>
          <cell r="D3953">
            <v>0.04</v>
          </cell>
          <cell r="E3953">
            <v>0.04</v>
          </cell>
          <cell r="F3953">
            <v>0.04</v>
          </cell>
          <cell r="G3953">
            <v>0.12</v>
          </cell>
          <cell r="H3953">
            <v>0.12</v>
          </cell>
          <cell r="I3953">
            <v>0.16</v>
          </cell>
          <cell r="J3953">
            <v>0.2</v>
          </cell>
          <cell r="K3953">
            <v>0.16</v>
          </cell>
        </row>
        <row r="3954">
          <cell r="A3954">
            <v>37371</v>
          </cell>
          <cell r="B3954">
            <v>0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  <cell r="K3954">
            <v>0</v>
          </cell>
        </row>
        <row r="3955">
          <cell r="A3955">
            <v>37372</v>
          </cell>
          <cell r="B3955">
            <v>0.12</v>
          </cell>
          <cell r="C3955">
            <v>0.08</v>
          </cell>
          <cell r="D3955">
            <v>0.04</v>
          </cell>
          <cell r="E3955">
            <v>0.04</v>
          </cell>
          <cell r="F3955">
            <v>0</v>
          </cell>
          <cell r="G3955">
            <v>0.08</v>
          </cell>
          <cell r="H3955">
            <v>0.08</v>
          </cell>
          <cell r="I3955">
            <v>0</v>
          </cell>
          <cell r="J3955">
            <v>0</v>
          </cell>
          <cell r="K3955">
            <v>0</v>
          </cell>
        </row>
        <row r="3956">
          <cell r="A3956">
            <v>37373</v>
          </cell>
          <cell r="B3956">
            <v>0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  <cell r="K3956">
            <v>0</v>
          </cell>
        </row>
        <row r="3957">
          <cell r="A3957">
            <v>37374</v>
          </cell>
          <cell r="B3957">
            <v>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  <cell r="K3957">
            <v>0</v>
          </cell>
        </row>
        <row r="3958">
          <cell r="A3958">
            <v>37375</v>
          </cell>
          <cell r="B3958">
            <v>0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</row>
        <row r="3959">
          <cell r="A3959">
            <v>37376</v>
          </cell>
          <cell r="B3959">
            <v>0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</row>
        <row r="3960">
          <cell r="A3960">
            <v>37377</v>
          </cell>
          <cell r="B3960">
            <v>0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</row>
        <row r="3961">
          <cell r="A3961">
            <v>37378</v>
          </cell>
          <cell r="B3961">
            <v>0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</row>
        <row r="3962">
          <cell r="A3962">
            <v>37379</v>
          </cell>
          <cell r="B3962">
            <v>0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</row>
        <row r="3963">
          <cell r="A3963">
            <v>37380</v>
          </cell>
          <cell r="B3963">
            <v>0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</row>
        <row r="3964">
          <cell r="A3964">
            <v>37381</v>
          </cell>
          <cell r="B3964">
            <v>0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</row>
        <row r="3965">
          <cell r="A3965">
            <v>37382</v>
          </cell>
          <cell r="B3965">
            <v>0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</row>
        <row r="3966">
          <cell r="A3966">
            <v>37383</v>
          </cell>
          <cell r="B3966">
            <v>0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</row>
        <row r="3967">
          <cell r="A3967">
            <v>37384</v>
          </cell>
          <cell r="B3967">
            <v>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</row>
        <row r="3968">
          <cell r="A3968">
            <v>37385</v>
          </cell>
          <cell r="B3968">
            <v>0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</row>
        <row r="3969">
          <cell r="A3969">
            <v>37386</v>
          </cell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</row>
        <row r="3970">
          <cell r="A3970">
            <v>37387</v>
          </cell>
          <cell r="B3970">
            <v>0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</row>
        <row r="3971">
          <cell r="A3971">
            <v>37388</v>
          </cell>
          <cell r="B3971">
            <v>0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</row>
        <row r="3972">
          <cell r="A3972">
            <v>37389</v>
          </cell>
          <cell r="B3972">
            <v>0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</row>
        <row r="3973">
          <cell r="A3973">
            <v>37390</v>
          </cell>
          <cell r="B3973">
            <v>0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  <cell r="K3973">
            <v>0</v>
          </cell>
        </row>
        <row r="3974">
          <cell r="A3974">
            <v>37391</v>
          </cell>
          <cell r="B3974">
            <v>0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</row>
        <row r="3975">
          <cell r="A3975">
            <v>37392</v>
          </cell>
          <cell r="B3975">
            <v>0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</row>
        <row r="3976">
          <cell r="A3976">
            <v>37393</v>
          </cell>
          <cell r="B3976">
            <v>0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</row>
        <row r="3977">
          <cell r="A3977">
            <v>37394</v>
          </cell>
          <cell r="B3977">
            <v>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</row>
        <row r="3978">
          <cell r="A3978">
            <v>37395</v>
          </cell>
          <cell r="B3978">
            <v>0</v>
          </cell>
          <cell r="C3978">
            <v>0</v>
          </cell>
          <cell r="D3978">
            <v>0</v>
          </cell>
          <cell r="E3978">
            <v>0</v>
          </cell>
          <cell r="F3978">
            <v>0.04</v>
          </cell>
          <cell r="G3978">
            <v>0.08</v>
          </cell>
          <cell r="H3978">
            <v>0.08</v>
          </cell>
          <cell r="I3978">
            <v>0.04</v>
          </cell>
          <cell r="J3978">
            <v>0.04</v>
          </cell>
          <cell r="K3978">
            <v>0</v>
          </cell>
        </row>
        <row r="3979">
          <cell r="A3979">
            <v>37396</v>
          </cell>
          <cell r="B3979">
            <v>0</v>
          </cell>
          <cell r="C3979">
            <v>0.12</v>
          </cell>
          <cell r="D3979">
            <v>0.24</v>
          </cell>
          <cell r="E3979">
            <v>0.08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0.04</v>
          </cell>
          <cell r="K3979">
            <v>0</v>
          </cell>
        </row>
        <row r="3980">
          <cell r="A3980">
            <v>37397</v>
          </cell>
          <cell r="B3980">
            <v>0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  <cell r="H3980">
            <v>0</v>
          </cell>
          <cell r="I3980">
            <v>0</v>
          </cell>
          <cell r="J3980">
            <v>0</v>
          </cell>
          <cell r="K3980">
            <v>0</v>
          </cell>
        </row>
        <row r="3981">
          <cell r="A3981">
            <v>37398</v>
          </cell>
          <cell r="B3981">
            <v>0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</row>
        <row r="3982">
          <cell r="A3982">
            <v>37399</v>
          </cell>
          <cell r="B3982">
            <v>0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  <cell r="G3982">
            <v>0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</row>
        <row r="3983">
          <cell r="A3983">
            <v>37400</v>
          </cell>
          <cell r="B3983">
            <v>0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  <cell r="G3983">
            <v>0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</row>
        <row r="3984">
          <cell r="A3984">
            <v>37401</v>
          </cell>
          <cell r="B3984">
            <v>0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  <cell r="G3984">
            <v>0</v>
          </cell>
          <cell r="H3984">
            <v>0</v>
          </cell>
          <cell r="I3984">
            <v>0</v>
          </cell>
          <cell r="J3984">
            <v>0</v>
          </cell>
          <cell r="K3984">
            <v>0</v>
          </cell>
        </row>
        <row r="3985">
          <cell r="A3985">
            <v>37402</v>
          </cell>
          <cell r="B3985">
            <v>0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</row>
        <row r="3986">
          <cell r="A3986">
            <v>37403</v>
          </cell>
          <cell r="B3986">
            <v>0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  <cell r="G3986">
            <v>0</v>
          </cell>
          <cell r="H3986">
            <v>0</v>
          </cell>
          <cell r="I3986">
            <v>0</v>
          </cell>
          <cell r="J3986">
            <v>0</v>
          </cell>
          <cell r="K3986">
            <v>0</v>
          </cell>
        </row>
        <row r="3987">
          <cell r="A3987">
            <v>37404</v>
          </cell>
          <cell r="B3987">
            <v>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</row>
        <row r="3988">
          <cell r="A3988">
            <v>37405</v>
          </cell>
          <cell r="B3988">
            <v>0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  <cell r="G3988">
            <v>0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</row>
        <row r="3989">
          <cell r="A3989">
            <v>37406</v>
          </cell>
          <cell r="B3989">
            <v>0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  <cell r="G3989">
            <v>0</v>
          </cell>
          <cell r="H3989">
            <v>0</v>
          </cell>
          <cell r="I3989">
            <v>0</v>
          </cell>
          <cell r="J3989">
            <v>0</v>
          </cell>
          <cell r="K3989">
            <v>0</v>
          </cell>
        </row>
        <row r="3990">
          <cell r="A3990">
            <v>37407</v>
          </cell>
          <cell r="B3990">
            <v>0</v>
          </cell>
          <cell r="C3990">
            <v>0</v>
          </cell>
          <cell r="D3990">
            <v>0</v>
          </cell>
          <cell r="E3990">
            <v>0</v>
          </cell>
          <cell r="F3990">
            <v>0</v>
          </cell>
          <cell r="G3990">
            <v>0</v>
          </cell>
          <cell r="H3990">
            <v>0</v>
          </cell>
          <cell r="I3990">
            <v>0</v>
          </cell>
          <cell r="J3990">
            <v>0</v>
          </cell>
          <cell r="K3990">
            <v>0</v>
          </cell>
        </row>
        <row r="3991">
          <cell r="A3991">
            <v>37408</v>
          </cell>
          <cell r="B3991">
            <v>0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>
            <v>0</v>
          </cell>
          <cell r="I3991">
            <v>0</v>
          </cell>
          <cell r="J3991">
            <v>0</v>
          </cell>
          <cell r="K3991">
            <v>0</v>
          </cell>
        </row>
        <row r="3992">
          <cell r="A3992">
            <v>37409</v>
          </cell>
          <cell r="B3992">
            <v>0</v>
          </cell>
          <cell r="C3992">
            <v>0</v>
          </cell>
          <cell r="D3992">
            <v>0</v>
          </cell>
          <cell r="E3992">
            <v>0</v>
          </cell>
          <cell r="F3992">
            <v>0</v>
          </cell>
          <cell r="G3992">
            <v>0</v>
          </cell>
          <cell r="H3992">
            <v>0</v>
          </cell>
          <cell r="I3992">
            <v>0</v>
          </cell>
          <cell r="J3992">
            <v>0</v>
          </cell>
          <cell r="K3992">
            <v>0</v>
          </cell>
        </row>
        <row r="3993">
          <cell r="A3993">
            <v>37410</v>
          </cell>
          <cell r="B3993">
            <v>0</v>
          </cell>
          <cell r="C3993">
            <v>0</v>
          </cell>
          <cell r="D3993">
            <v>0</v>
          </cell>
          <cell r="E3993">
            <v>0</v>
          </cell>
          <cell r="F3993">
            <v>0</v>
          </cell>
          <cell r="G3993">
            <v>0</v>
          </cell>
          <cell r="H3993">
            <v>0</v>
          </cell>
          <cell r="I3993">
            <v>0</v>
          </cell>
          <cell r="J3993">
            <v>0</v>
          </cell>
          <cell r="K3993">
            <v>0</v>
          </cell>
        </row>
        <row r="3994">
          <cell r="A3994">
            <v>37411</v>
          </cell>
          <cell r="B3994">
            <v>0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0</v>
          </cell>
          <cell r="H3994">
            <v>0</v>
          </cell>
          <cell r="I3994">
            <v>0</v>
          </cell>
          <cell r="J3994">
            <v>0</v>
          </cell>
          <cell r="K3994">
            <v>0</v>
          </cell>
        </row>
        <row r="3995">
          <cell r="A3995">
            <v>37412</v>
          </cell>
          <cell r="B3995">
            <v>0</v>
          </cell>
          <cell r="C3995">
            <v>0</v>
          </cell>
          <cell r="D3995">
            <v>0</v>
          </cell>
          <cell r="E3995">
            <v>0</v>
          </cell>
          <cell r="F3995">
            <v>0</v>
          </cell>
          <cell r="G3995">
            <v>0</v>
          </cell>
          <cell r="H3995">
            <v>0</v>
          </cell>
          <cell r="I3995">
            <v>0</v>
          </cell>
          <cell r="J3995">
            <v>0</v>
          </cell>
          <cell r="K3995">
            <v>0</v>
          </cell>
        </row>
        <row r="3996">
          <cell r="A3996">
            <v>37413</v>
          </cell>
          <cell r="B3996">
            <v>0</v>
          </cell>
          <cell r="C3996">
            <v>0</v>
          </cell>
          <cell r="D3996">
            <v>0</v>
          </cell>
          <cell r="E3996">
            <v>0</v>
          </cell>
          <cell r="F3996">
            <v>0</v>
          </cell>
          <cell r="G3996">
            <v>0</v>
          </cell>
          <cell r="H3996">
            <v>0</v>
          </cell>
          <cell r="I3996">
            <v>0</v>
          </cell>
          <cell r="J3996">
            <v>0</v>
          </cell>
          <cell r="K3996">
            <v>0</v>
          </cell>
        </row>
        <row r="3997">
          <cell r="A3997">
            <v>37414</v>
          </cell>
          <cell r="B3997">
            <v>0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>
            <v>0</v>
          </cell>
          <cell r="I3997">
            <v>0</v>
          </cell>
          <cell r="J3997">
            <v>0</v>
          </cell>
          <cell r="K3997">
            <v>0</v>
          </cell>
        </row>
        <row r="3998">
          <cell r="A3998">
            <v>37415</v>
          </cell>
          <cell r="B3998">
            <v>0</v>
          </cell>
          <cell r="C3998">
            <v>0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  <cell r="K3998">
            <v>0</v>
          </cell>
        </row>
        <row r="3999">
          <cell r="A3999">
            <v>37416</v>
          </cell>
          <cell r="B3999">
            <v>0</v>
          </cell>
          <cell r="C3999">
            <v>0</v>
          </cell>
          <cell r="D3999">
            <v>0</v>
          </cell>
          <cell r="E3999">
            <v>0</v>
          </cell>
          <cell r="F3999">
            <v>0</v>
          </cell>
          <cell r="G3999">
            <v>0</v>
          </cell>
          <cell r="H3999">
            <v>0</v>
          </cell>
          <cell r="I3999">
            <v>0</v>
          </cell>
          <cell r="J3999">
            <v>0</v>
          </cell>
          <cell r="K3999">
            <v>0.04</v>
          </cell>
        </row>
        <row r="4000">
          <cell r="A4000">
            <v>37417</v>
          </cell>
          <cell r="B4000">
            <v>0</v>
          </cell>
          <cell r="C4000">
            <v>0</v>
          </cell>
          <cell r="D4000">
            <v>0</v>
          </cell>
          <cell r="E4000">
            <v>0</v>
          </cell>
          <cell r="F4000">
            <v>0</v>
          </cell>
          <cell r="G4000">
            <v>0</v>
          </cell>
          <cell r="H4000">
            <v>0</v>
          </cell>
          <cell r="I4000">
            <v>0</v>
          </cell>
          <cell r="J4000">
            <v>0</v>
          </cell>
          <cell r="K4000">
            <v>0</v>
          </cell>
        </row>
        <row r="4001">
          <cell r="A4001">
            <v>37418</v>
          </cell>
          <cell r="B4001">
            <v>0</v>
          </cell>
          <cell r="C4001">
            <v>0</v>
          </cell>
          <cell r="D4001">
            <v>0</v>
          </cell>
          <cell r="E4001">
            <v>0</v>
          </cell>
          <cell r="F4001">
            <v>0</v>
          </cell>
          <cell r="G4001">
            <v>0</v>
          </cell>
          <cell r="H4001">
            <v>0</v>
          </cell>
          <cell r="I4001">
            <v>0</v>
          </cell>
          <cell r="J4001">
            <v>0</v>
          </cell>
          <cell r="K4001">
            <v>0</v>
          </cell>
        </row>
        <row r="4002">
          <cell r="A4002">
            <v>37419</v>
          </cell>
          <cell r="B4002">
            <v>0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>
            <v>0</v>
          </cell>
          <cell r="I4002">
            <v>0</v>
          </cell>
          <cell r="J4002">
            <v>0</v>
          </cell>
          <cell r="K4002">
            <v>0</v>
          </cell>
        </row>
        <row r="4003">
          <cell r="A4003">
            <v>37420</v>
          </cell>
          <cell r="B4003">
            <v>0</v>
          </cell>
          <cell r="C4003">
            <v>0</v>
          </cell>
          <cell r="D4003">
            <v>0</v>
          </cell>
          <cell r="E4003">
            <v>0</v>
          </cell>
          <cell r="F4003">
            <v>0</v>
          </cell>
          <cell r="G4003">
            <v>0</v>
          </cell>
          <cell r="H4003">
            <v>0</v>
          </cell>
          <cell r="I4003">
            <v>0</v>
          </cell>
          <cell r="J4003">
            <v>0</v>
          </cell>
          <cell r="K4003">
            <v>0</v>
          </cell>
        </row>
        <row r="4004">
          <cell r="A4004">
            <v>37421</v>
          </cell>
          <cell r="B4004">
            <v>0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  <cell r="G4004">
            <v>0</v>
          </cell>
          <cell r="H4004">
            <v>0</v>
          </cell>
          <cell r="I4004">
            <v>0</v>
          </cell>
          <cell r="J4004">
            <v>0</v>
          </cell>
          <cell r="K4004">
            <v>0</v>
          </cell>
        </row>
        <row r="4005">
          <cell r="A4005">
            <v>37422</v>
          </cell>
          <cell r="B4005">
            <v>0</v>
          </cell>
          <cell r="C4005">
            <v>0</v>
          </cell>
          <cell r="D4005">
            <v>0</v>
          </cell>
          <cell r="E4005">
            <v>0</v>
          </cell>
          <cell r="F4005">
            <v>0</v>
          </cell>
          <cell r="G4005">
            <v>0</v>
          </cell>
          <cell r="H4005">
            <v>0</v>
          </cell>
          <cell r="I4005">
            <v>0</v>
          </cell>
          <cell r="J4005">
            <v>0</v>
          </cell>
          <cell r="K4005">
            <v>0</v>
          </cell>
        </row>
        <row r="4006">
          <cell r="A4006">
            <v>37423</v>
          </cell>
          <cell r="B4006">
            <v>0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  <cell r="H4006">
            <v>0</v>
          </cell>
          <cell r="I4006">
            <v>0</v>
          </cell>
          <cell r="J4006">
            <v>0</v>
          </cell>
          <cell r="K4006">
            <v>0</v>
          </cell>
        </row>
        <row r="4007">
          <cell r="A4007">
            <v>37424</v>
          </cell>
          <cell r="B4007">
            <v>0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  <cell r="H4007">
            <v>0</v>
          </cell>
          <cell r="I4007">
            <v>0</v>
          </cell>
          <cell r="J4007">
            <v>0</v>
          </cell>
          <cell r="K4007">
            <v>0</v>
          </cell>
        </row>
        <row r="4008">
          <cell r="A4008">
            <v>37425</v>
          </cell>
          <cell r="B4008">
            <v>0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  <cell r="K4008">
            <v>0</v>
          </cell>
        </row>
        <row r="4009">
          <cell r="A4009">
            <v>37426</v>
          </cell>
          <cell r="B4009">
            <v>0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  <cell r="K4009">
            <v>0</v>
          </cell>
        </row>
        <row r="4010">
          <cell r="A4010">
            <v>37427</v>
          </cell>
          <cell r="B4010">
            <v>0</v>
          </cell>
          <cell r="C4010">
            <v>0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  <cell r="K4010">
            <v>0</v>
          </cell>
        </row>
        <row r="4011">
          <cell r="A4011">
            <v>37428</v>
          </cell>
          <cell r="B4011">
            <v>0</v>
          </cell>
          <cell r="C4011">
            <v>0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  <cell r="K4011">
            <v>0</v>
          </cell>
        </row>
        <row r="4012">
          <cell r="A4012">
            <v>37429</v>
          </cell>
          <cell r="B4012">
            <v>0</v>
          </cell>
          <cell r="C4012">
            <v>0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  <cell r="K4012">
            <v>0</v>
          </cell>
        </row>
        <row r="4013">
          <cell r="A4013">
            <v>37430</v>
          </cell>
          <cell r="B4013">
            <v>0</v>
          </cell>
          <cell r="C4013">
            <v>0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  <cell r="K4013">
            <v>0</v>
          </cell>
        </row>
        <row r="4014">
          <cell r="A4014">
            <v>37431</v>
          </cell>
          <cell r="B4014">
            <v>0</v>
          </cell>
          <cell r="C4014">
            <v>0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  <cell r="K4014">
            <v>0</v>
          </cell>
        </row>
        <row r="4015">
          <cell r="A4015">
            <v>37432</v>
          </cell>
          <cell r="B4015">
            <v>0</v>
          </cell>
          <cell r="C4015">
            <v>0</v>
          </cell>
          <cell r="D4015">
            <v>0</v>
          </cell>
          <cell r="E4015">
            <v>0</v>
          </cell>
          <cell r="F4015">
            <v>0</v>
          </cell>
          <cell r="G4015">
            <v>0</v>
          </cell>
          <cell r="H4015">
            <v>0</v>
          </cell>
          <cell r="I4015">
            <v>0</v>
          </cell>
          <cell r="J4015">
            <v>0</v>
          </cell>
          <cell r="K4015">
            <v>0</v>
          </cell>
        </row>
        <row r="4016">
          <cell r="A4016">
            <v>37433</v>
          </cell>
          <cell r="B4016">
            <v>0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  <cell r="G4016">
            <v>0</v>
          </cell>
          <cell r="H4016">
            <v>0</v>
          </cell>
          <cell r="I4016">
            <v>0</v>
          </cell>
          <cell r="J4016">
            <v>0</v>
          </cell>
          <cell r="K4016">
            <v>0</v>
          </cell>
        </row>
        <row r="4017">
          <cell r="A4017">
            <v>37434</v>
          </cell>
          <cell r="B4017">
            <v>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  <cell r="G4017">
            <v>0</v>
          </cell>
          <cell r="H4017">
            <v>0</v>
          </cell>
          <cell r="I4017">
            <v>0</v>
          </cell>
          <cell r="J4017">
            <v>0</v>
          </cell>
          <cell r="K4017">
            <v>0</v>
          </cell>
        </row>
        <row r="4018">
          <cell r="A4018">
            <v>37435</v>
          </cell>
          <cell r="B4018">
            <v>0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  <cell r="G4018">
            <v>0</v>
          </cell>
          <cell r="H4018">
            <v>0</v>
          </cell>
          <cell r="I4018">
            <v>0</v>
          </cell>
          <cell r="J4018">
            <v>0</v>
          </cell>
          <cell r="K4018">
            <v>0</v>
          </cell>
        </row>
        <row r="4019">
          <cell r="A4019">
            <v>37436</v>
          </cell>
          <cell r="B4019">
            <v>0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  <cell r="G4019">
            <v>0</v>
          </cell>
          <cell r="H4019">
            <v>0</v>
          </cell>
          <cell r="I4019">
            <v>0</v>
          </cell>
          <cell r="J4019">
            <v>0</v>
          </cell>
          <cell r="K4019">
            <v>0</v>
          </cell>
        </row>
        <row r="4020">
          <cell r="A4020">
            <v>37437</v>
          </cell>
          <cell r="B4020">
            <v>0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>
            <v>0</v>
          </cell>
          <cell r="K4020">
            <v>0</v>
          </cell>
        </row>
        <row r="4021">
          <cell r="A4021">
            <v>37438</v>
          </cell>
          <cell r="B4021">
            <v>0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>
            <v>0</v>
          </cell>
          <cell r="K4021">
            <v>0</v>
          </cell>
        </row>
        <row r="4022">
          <cell r="A4022">
            <v>37439</v>
          </cell>
          <cell r="B4022">
            <v>0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  <cell r="K4022">
            <v>0</v>
          </cell>
        </row>
        <row r="4023">
          <cell r="A4023">
            <v>37440</v>
          </cell>
          <cell r="B4023">
            <v>0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  <cell r="K4023">
            <v>0</v>
          </cell>
        </row>
        <row r="4024">
          <cell r="A4024">
            <v>37441</v>
          </cell>
          <cell r="B4024">
            <v>0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  <cell r="K4024">
            <v>0</v>
          </cell>
        </row>
        <row r="4025">
          <cell r="A4025">
            <v>37442</v>
          </cell>
          <cell r="B4025">
            <v>0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  <cell r="K4025">
            <v>0</v>
          </cell>
        </row>
        <row r="4026">
          <cell r="A4026">
            <v>37443</v>
          </cell>
          <cell r="B4026">
            <v>0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  <cell r="K4026">
            <v>0</v>
          </cell>
        </row>
        <row r="4027">
          <cell r="A4027">
            <v>37444</v>
          </cell>
          <cell r="B4027">
            <v>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  <cell r="K4027">
            <v>0</v>
          </cell>
        </row>
        <row r="4028">
          <cell r="A4028">
            <v>37445</v>
          </cell>
          <cell r="B4028">
            <v>0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  <cell r="K4028">
            <v>0</v>
          </cell>
        </row>
        <row r="4029">
          <cell r="A4029">
            <v>37446</v>
          </cell>
          <cell r="B4029">
            <v>0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  <cell r="K4029">
            <v>0</v>
          </cell>
        </row>
        <row r="4030">
          <cell r="A4030">
            <v>37447</v>
          </cell>
          <cell r="B4030">
            <v>0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  <cell r="G4030">
            <v>0</v>
          </cell>
          <cell r="H4030">
            <v>0</v>
          </cell>
          <cell r="I4030">
            <v>0</v>
          </cell>
          <cell r="J4030">
            <v>0</v>
          </cell>
          <cell r="K4030">
            <v>0</v>
          </cell>
        </row>
        <row r="4031">
          <cell r="A4031">
            <v>37448</v>
          </cell>
          <cell r="B4031">
            <v>0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  <cell r="K4031">
            <v>0</v>
          </cell>
        </row>
        <row r="4032">
          <cell r="A4032">
            <v>37449</v>
          </cell>
          <cell r="B4032">
            <v>0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  <cell r="K4032">
            <v>0</v>
          </cell>
        </row>
        <row r="4033">
          <cell r="A4033">
            <v>37450</v>
          </cell>
          <cell r="B4033">
            <v>0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  <cell r="K4033">
            <v>0</v>
          </cell>
        </row>
        <row r="4034">
          <cell r="A4034">
            <v>37451</v>
          </cell>
          <cell r="B4034">
            <v>0</v>
          </cell>
          <cell r="C4034">
            <v>0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  <cell r="K4034">
            <v>0</v>
          </cell>
        </row>
        <row r="4035">
          <cell r="A4035">
            <v>37452</v>
          </cell>
          <cell r="B4035">
            <v>0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</row>
        <row r="4036">
          <cell r="A4036">
            <v>37453</v>
          </cell>
          <cell r="B4036">
            <v>0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</row>
        <row r="4037">
          <cell r="A4037">
            <v>37454</v>
          </cell>
          <cell r="B4037">
            <v>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</row>
        <row r="4038">
          <cell r="A4038">
            <v>37455</v>
          </cell>
          <cell r="B4038">
            <v>0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  <cell r="G4038">
            <v>0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</row>
        <row r="4039">
          <cell r="A4039">
            <v>37456</v>
          </cell>
          <cell r="B4039">
            <v>0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</row>
        <row r="4040">
          <cell r="A4040">
            <v>37457</v>
          </cell>
          <cell r="B4040">
            <v>0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</row>
        <row r="4041">
          <cell r="A4041">
            <v>37458</v>
          </cell>
          <cell r="B4041">
            <v>0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</row>
        <row r="4042">
          <cell r="A4042">
            <v>37459</v>
          </cell>
          <cell r="B4042">
            <v>0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</row>
        <row r="4043">
          <cell r="A4043">
            <v>37460</v>
          </cell>
          <cell r="B4043">
            <v>0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</row>
        <row r="4044">
          <cell r="A4044">
            <v>37461</v>
          </cell>
          <cell r="B4044">
            <v>0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</row>
        <row r="4045">
          <cell r="A4045">
            <v>37462</v>
          </cell>
          <cell r="B4045">
            <v>0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</row>
        <row r="4046">
          <cell r="A4046">
            <v>37463</v>
          </cell>
          <cell r="B4046">
            <v>0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</row>
        <row r="4047">
          <cell r="A4047">
            <v>37464</v>
          </cell>
          <cell r="B4047">
            <v>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</row>
        <row r="4048">
          <cell r="A4048">
            <v>37465</v>
          </cell>
          <cell r="B4048">
            <v>0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</row>
        <row r="4049">
          <cell r="A4049">
            <v>37466</v>
          </cell>
          <cell r="B4049">
            <v>0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</row>
        <row r="4050">
          <cell r="A4050">
            <v>37467</v>
          </cell>
          <cell r="B4050">
            <v>0</v>
          </cell>
          <cell r="C4050">
            <v>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</row>
        <row r="4051">
          <cell r="A4051">
            <v>37468</v>
          </cell>
          <cell r="B4051">
            <v>0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</row>
        <row r="4052">
          <cell r="A4052">
            <v>37469</v>
          </cell>
          <cell r="B4052">
            <v>0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</row>
        <row r="4053">
          <cell r="A4053">
            <v>37470</v>
          </cell>
          <cell r="B4053">
            <v>0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</row>
        <row r="4054">
          <cell r="A4054">
            <v>37471</v>
          </cell>
          <cell r="B4054">
            <v>0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  <cell r="G4054">
            <v>0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</row>
        <row r="4055">
          <cell r="A4055">
            <v>37472</v>
          </cell>
          <cell r="B4055">
            <v>0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</row>
        <row r="4056">
          <cell r="A4056">
            <v>37473</v>
          </cell>
          <cell r="B4056">
            <v>0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</row>
        <row r="4057">
          <cell r="A4057">
            <v>37474</v>
          </cell>
          <cell r="B4057">
            <v>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</row>
        <row r="4058">
          <cell r="A4058">
            <v>37475</v>
          </cell>
          <cell r="B4058">
            <v>0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  <cell r="G4058">
            <v>0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</row>
        <row r="4059">
          <cell r="A4059">
            <v>37476</v>
          </cell>
          <cell r="B4059">
            <v>0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</row>
        <row r="4060">
          <cell r="A4060">
            <v>37477</v>
          </cell>
          <cell r="B4060">
            <v>0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</row>
        <row r="4061">
          <cell r="A4061">
            <v>37478</v>
          </cell>
          <cell r="B4061">
            <v>0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</row>
        <row r="4062">
          <cell r="A4062">
            <v>37479</v>
          </cell>
          <cell r="B4062">
            <v>0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</row>
        <row r="4063">
          <cell r="A4063">
            <v>37480</v>
          </cell>
          <cell r="B4063">
            <v>0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  <cell r="K4063">
            <v>0</v>
          </cell>
        </row>
        <row r="4064">
          <cell r="A4064">
            <v>37481</v>
          </cell>
          <cell r="B4064">
            <v>0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  <cell r="G4064">
            <v>0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</row>
        <row r="4065">
          <cell r="A4065">
            <v>37482</v>
          </cell>
          <cell r="B4065">
            <v>0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</row>
        <row r="4066">
          <cell r="A4066">
            <v>37483</v>
          </cell>
          <cell r="B4066">
            <v>0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</row>
        <row r="4067">
          <cell r="A4067">
            <v>37484</v>
          </cell>
          <cell r="B4067">
            <v>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</row>
        <row r="4068">
          <cell r="A4068">
            <v>37485</v>
          </cell>
          <cell r="B4068">
            <v>0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</row>
        <row r="4069">
          <cell r="A4069">
            <v>37486</v>
          </cell>
          <cell r="B4069">
            <v>0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  <cell r="K4069">
            <v>0</v>
          </cell>
        </row>
        <row r="4070">
          <cell r="A4070">
            <v>37487</v>
          </cell>
          <cell r="B4070">
            <v>0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  <cell r="K4070">
            <v>0</v>
          </cell>
        </row>
        <row r="4071">
          <cell r="A4071">
            <v>37488</v>
          </cell>
          <cell r="B4071">
            <v>0</v>
          </cell>
          <cell r="C4071">
            <v>0</v>
          </cell>
          <cell r="D4071">
            <v>0</v>
          </cell>
          <cell r="E4071">
            <v>0</v>
          </cell>
          <cell r="F4071">
            <v>0</v>
          </cell>
          <cell r="G4071">
            <v>0</v>
          </cell>
          <cell r="H4071">
            <v>0</v>
          </cell>
          <cell r="I4071">
            <v>0.04</v>
          </cell>
          <cell r="J4071">
            <v>0</v>
          </cell>
          <cell r="K4071">
            <v>0</v>
          </cell>
        </row>
        <row r="4072">
          <cell r="A4072">
            <v>37489</v>
          </cell>
          <cell r="B4072">
            <v>0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</row>
        <row r="4073">
          <cell r="A4073">
            <v>37490</v>
          </cell>
          <cell r="B4073">
            <v>0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  <cell r="K4073">
            <v>0</v>
          </cell>
        </row>
        <row r="4074">
          <cell r="A4074">
            <v>37491</v>
          </cell>
          <cell r="B4074">
            <v>0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  <cell r="K4074">
            <v>0</v>
          </cell>
        </row>
        <row r="4075">
          <cell r="A4075">
            <v>37492</v>
          </cell>
          <cell r="B4075">
            <v>0</v>
          </cell>
          <cell r="C4075">
            <v>0</v>
          </cell>
          <cell r="D4075">
            <v>0</v>
          </cell>
          <cell r="E4075">
            <v>0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  <cell r="K4075">
            <v>0</v>
          </cell>
        </row>
        <row r="4076">
          <cell r="A4076">
            <v>37493</v>
          </cell>
          <cell r="B4076">
            <v>0</v>
          </cell>
          <cell r="C4076">
            <v>0</v>
          </cell>
          <cell r="D4076">
            <v>0</v>
          </cell>
          <cell r="E4076">
            <v>0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  <cell r="K4076">
            <v>0</v>
          </cell>
        </row>
        <row r="4077">
          <cell r="A4077">
            <v>37494</v>
          </cell>
          <cell r="B4077">
            <v>0</v>
          </cell>
          <cell r="C4077">
            <v>0</v>
          </cell>
          <cell r="D4077">
            <v>0</v>
          </cell>
          <cell r="E4077">
            <v>0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  <cell r="K4077">
            <v>0</v>
          </cell>
        </row>
        <row r="4078">
          <cell r="A4078">
            <v>37495</v>
          </cell>
          <cell r="B4078">
            <v>0</v>
          </cell>
          <cell r="C4078" t="str">
            <v>[   ]M</v>
          </cell>
          <cell r="D4078">
            <v>0</v>
          </cell>
          <cell r="E4078">
            <v>0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  <cell r="K4078">
            <v>0</v>
          </cell>
        </row>
        <row r="4079">
          <cell r="A4079">
            <v>37496</v>
          </cell>
          <cell r="B4079">
            <v>0</v>
          </cell>
          <cell r="C4079" t="str">
            <v>[   ]M</v>
          </cell>
          <cell r="D4079">
            <v>0</v>
          </cell>
          <cell r="E4079">
            <v>0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  <cell r="K4079">
            <v>0</v>
          </cell>
        </row>
        <row r="4080">
          <cell r="A4080">
            <v>37497</v>
          </cell>
          <cell r="B4080">
            <v>0</v>
          </cell>
          <cell r="C4080" t="str">
            <v>[   ]M</v>
          </cell>
          <cell r="D4080">
            <v>0</v>
          </cell>
          <cell r="E4080">
            <v>0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  <cell r="K4080">
            <v>0</v>
          </cell>
        </row>
        <row r="4081">
          <cell r="A4081">
            <v>37498</v>
          </cell>
          <cell r="B4081">
            <v>0</v>
          </cell>
          <cell r="C4081" t="str">
            <v>[   ]M</v>
          </cell>
          <cell r="D4081">
            <v>0</v>
          </cell>
          <cell r="E4081">
            <v>0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  <cell r="K4081">
            <v>0</v>
          </cell>
        </row>
        <row r="4082">
          <cell r="A4082">
            <v>37499</v>
          </cell>
          <cell r="B4082">
            <v>0</v>
          </cell>
          <cell r="C4082" t="str">
            <v>[   ]M</v>
          </cell>
          <cell r="D4082">
            <v>0</v>
          </cell>
          <cell r="E4082">
            <v>0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  <cell r="K4082">
            <v>0</v>
          </cell>
        </row>
        <row r="4083">
          <cell r="A4083">
            <v>37500</v>
          </cell>
          <cell r="B4083">
            <v>0</v>
          </cell>
          <cell r="C4083" t="str">
            <v>[   ]M</v>
          </cell>
          <cell r="D4083">
            <v>0</v>
          </cell>
          <cell r="E4083">
            <v>0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  <cell r="K4083">
            <v>0</v>
          </cell>
        </row>
        <row r="4084">
          <cell r="A4084">
            <v>37501</v>
          </cell>
          <cell r="B4084">
            <v>0</v>
          </cell>
          <cell r="C4084" t="str">
            <v>[   ]M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  <cell r="K4084">
            <v>0</v>
          </cell>
        </row>
        <row r="4085">
          <cell r="A4085">
            <v>37502</v>
          </cell>
          <cell r="B4085">
            <v>0</v>
          </cell>
          <cell r="C4085" t="str">
            <v>[   ]M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  <cell r="K4085">
            <v>0</v>
          </cell>
        </row>
        <row r="4086">
          <cell r="A4086">
            <v>37503</v>
          </cell>
          <cell r="B4086">
            <v>0</v>
          </cell>
          <cell r="C4086" t="str">
            <v>[   ]M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  <cell r="K4086">
            <v>0</v>
          </cell>
        </row>
        <row r="4087">
          <cell r="A4087">
            <v>37504</v>
          </cell>
          <cell r="B4087">
            <v>0</v>
          </cell>
          <cell r="C4087" t="str">
            <v>[   ]M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  <cell r="K4087">
            <v>0</v>
          </cell>
        </row>
        <row r="4088">
          <cell r="A4088">
            <v>37505</v>
          </cell>
          <cell r="B4088">
            <v>0</v>
          </cell>
          <cell r="C4088" t="str">
            <v>[   ]M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  <cell r="K4088">
            <v>0</v>
          </cell>
        </row>
        <row r="4089">
          <cell r="A4089">
            <v>37506</v>
          </cell>
          <cell r="B4089">
            <v>0</v>
          </cell>
          <cell r="C4089" t="str">
            <v>[   ]M</v>
          </cell>
          <cell r="D4089">
            <v>0</v>
          </cell>
          <cell r="E4089">
            <v>0</v>
          </cell>
          <cell r="F4089">
            <v>0</v>
          </cell>
          <cell r="G4089">
            <v>0</v>
          </cell>
          <cell r="H4089">
            <v>0</v>
          </cell>
          <cell r="I4089">
            <v>0</v>
          </cell>
          <cell r="J4089">
            <v>0</v>
          </cell>
          <cell r="K4089">
            <v>0</v>
          </cell>
        </row>
        <row r="4090">
          <cell r="A4090">
            <v>37507</v>
          </cell>
          <cell r="B4090">
            <v>0</v>
          </cell>
          <cell r="C4090" t="str">
            <v>[   ]M</v>
          </cell>
          <cell r="D4090">
            <v>0</v>
          </cell>
          <cell r="E4090">
            <v>0</v>
          </cell>
          <cell r="F4090">
            <v>0</v>
          </cell>
          <cell r="G4090">
            <v>0</v>
          </cell>
          <cell r="H4090">
            <v>0</v>
          </cell>
          <cell r="I4090">
            <v>0</v>
          </cell>
          <cell r="J4090">
            <v>0</v>
          </cell>
          <cell r="K4090">
            <v>0</v>
          </cell>
        </row>
        <row r="4091">
          <cell r="A4091">
            <v>37508</v>
          </cell>
          <cell r="B4091">
            <v>0</v>
          </cell>
          <cell r="C4091" t="str">
            <v>[   ]M</v>
          </cell>
          <cell r="D4091">
            <v>0</v>
          </cell>
          <cell r="E4091">
            <v>0</v>
          </cell>
          <cell r="F4091">
            <v>0</v>
          </cell>
          <cell r="G4091">
            <v>0</v>
          </cell>
          <cell r="H4091">
            <v>0</v>
          </cell>
          <cell r="I4091">
            <v>0</v>
          </cell>
          <cell r="J4091">
            <v>0</v>
          </cell>
          <cell r="K4091">
            <v>0</v>
          </cell>
        </row>
        <row r="4092">
          <cell r="A4092">
            <v>37509</v>
          </cell>
          <cell r="B4092">
            <v>0</v>
          </cell>
          <cell r="C4092" t="str">
            <v>[   ]M</v>
          </cell>
          <cell r="D4092">
            <v>0</v>
          </cell>
          <cell r="E4092">
            <v>0</v>
          </cell>
          <cell r="F4092">
            <v>0</v>
          </cell>
          <cell r="G4092">
            <v>0</v>
          </cell>
          <cell r="H4092">
            <v>0</v>
          </cell>
          <cell r="I4092">
            <v>0</v>
          </cell>
          <cell r="J4092">
            <v>0</v>
          </cell>
          <cell r="K4092">
            <v>0</v>
          </cell>
        </row>
        <row r="4093">
          <cell r="A4093">
            <v>37510</v>
          </cell>
          <cell r="B4093">
            <v>0</v>
          </cell>
          <cell r="C4093" t="str">
            <v>[   ]M</v>
          </cell>
          <cell r="D4093">
            <v>0</v>
          </cell>
          <cell r="E4093" t="str">
            <v>[   ]M</v>
          </cell>
          <cell r="F4093">
            <v>0</v>
          </cell>
          <cell r="G4093">
            <v>0</v>
          </cell>
          <cell r="H4093">
            <v>0</v>
          </cell>
          <cell r="I4093">
            <v>0</v>
          </cell>
          <cell r="J4093">
            <v>0</v>
          </cell>
          <cell r="K4093">
            <v>0</v>
          </cell>
        </row>
        <row r="4094">
          <cell r="A4094">
            <v>37511</v>
          </cell>
          <cell r="B4094">
            <v>0</v>
          </cell>
          <cell r="C4094" t="str">
            <v>[   ]M</v>
          </cell>
          <cell r="D4094">
            <v>0</v>
          </cell>
          <cell r="E4094" t="str">
            <v>[   ]M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  <cell r="K4094">
            <v>0</v>
          </cell>
        </row>
        <row r="4095">
          <cell r="A4095">
            <v>37512</v>
          </cell>
          <cell r="B4095">
            <v>0</v>
          </cell>
          <cell r="C4095" t="str">
            <v>[   ]M</v>
          </cell>
          <cell r="D4095">
            <v>0</v>
          </cell>
          <cell r="E4095" t="str">
            <v>[   ]M</v>
          </cell>
          <cell r="F4095">
            <v>0.04</v>
          </cell>
          <cell r="G4095">
            <v>0</v>
          </cell>
          <cell r="H4095">
            <v>0</v>
          </cell>
          <cell r="I4095">
            <v>0.04</v>
          </cell>
          <cell r="J4095">
            <v>0</v>
          </cell>
          <cell r="K4095">
            <v>0</v>
          </cell>
        </row>
        <row r="4096">
          <cell r="A4096">
            <v>37513</v>
          </cell>
          <cell r="B4096">
            <v>0</v>
          </cell>
          <cell r="C4096" t="str">
            <v>[   ]M</v>
          </cell>
          <cell r="D4096">
            <v>0</v>
          </cell>
          <cell r="E4096" t="str">
            <v>[   ]M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  <cell r="K4096">
            <v>0</v>
          </cell>
        </row>
        <row r="4097">
          <cell r="A4097">
            <v>37514</v>
          </cell>
          <cell r="B4097">
            <v>0</v>
          </cell>
          <cell r="C4097" t="str">
            <v>[   ]M</v>
          </cell>
          <cell r="D4097">
            <v>0</v>
          </cell>
          <cell r="E4097" t="str">
            <v>[   ]M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  <cell r="K4097">
            <v>0</v>
          </cell>
        </row>
        <row r="4098">
          <cell r="A4098">
            <v>37515</v>
          </cell>
          <cell r="B4098">
            <v>0</v>
          </cell>
          <cell r="C4098" t="str">
            <v>[   ]M</v>
          </cell>
          <cell r="D4098">
            <v>0</v>
          </cell>
          <cell r="E4098" t="str">
            <v>[   ]M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  <cell r="K4098">
            <v>0</v>
          </cell>
        </row>
        <row r="4099">
          <cell r="A4099">
            <v>37516</v>
          </cell>
          <cell r="B4099">
            <v>0</v>
          </cell>
          <cell r="C4099" t="str">
            <v>[   ]M</v>
          </cell>
          <cell r="D4099">
            <v>0</v>
          </cell>
          <cell r="E4099" t="str">
            <v>[   ]M</v>
          </cell>
          <cell r="F4099">
            <v>0</v>
          </cell>
          <cell r="G4099">
            <v>0</v>
          </cell>
          <cell r="H4099">
            <v>0</v>
          </cell>
          <cell r="I4099">
            <v>0</v>
          </cell>
          <cell r="J4099">
            <v>0</v>
          </cell>
          <cell r="K4099">
            <v>0</v>
          </cell>
        </row>
        <row r="4100">
          <cell r="A4100">
            <v>37517</v>
          </cell>
          <cell r="B4100">
            <v>0</v>
          </cell>
          <cell r="C4100" t="str">
            <v>[   ]M</v>
          </cell>
          <cell r="D4100">
            <v>0</v>
          </cell>
          <cell r="E4100" t="str">
            <v>[   ]M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  <cell r="K4100">
            <v>0</v>
          </cell>
        </row>
        <row r="4101">
          <cell r="A4101">
            <v>37518</v>
          </cell>
          <cell r="B4101">
            <v>0</v>
          </cell>
          <cell r="C4101" t="str">
            <v>[   ]M</v>
          </cell>
          <cell r="D4101">
            <v>0</v>
          </cell>
          <cell r="E4101" t="str">
            <v>[   ]M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  <cell r="K4101">
            <v>0</v>
          </cell>
        </row>
        <row r="4102">
          <cell r="A4102">
            <v>37519</v>
          </cell>
          <cell r="B4102">
            <v>0</v>
          </cell>
          <cell r="C4102" t="str">
            <v>[   ]M</v>
          </cell>
          <cell r="D4102">
            <v>0</v>
          </cell>
          <cell r="E4102" t="str">
            <v>[   ]M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  <cell r="K4102">
            <v>0</v>
          </cell>
        </row>
        <row r="4103">
          <cell r="A4103">
            <v>37520</v>
          </cell>
          <cell r="B4103">
            <v>0</v>
          </cell>
          <cell r="C4103" t="str">
            <v>[   ]M</v>
          </cell>
          <cell r="D4103">
            <v>0</v>
          </cell>
          <cell r="E4103" t="str">
            <v>[   ]M</v>
          </cell>
          <cell r="F4103">
            <v>0</v>
          </cell>
          <cell r="G4103">
            <v>0</v>
          </cell>
          <cell r="H4103">
            <v>0</v>
          </cell>
          <cell r="I4103">
            <v>0</v>
          </cell>
          <cell r="J4103">
            <v>0</v>
          </cell>
          <cell r="K4103">
            <v>0</v>
          </cell>
        </row>
        <row r="4104">
          <cell r="A4104">
            <v>37521</v>
          </cell>
          <cell r="B4104">
            <v>0</v>
          </cell>
          <cell r="C4104" t="str">
            <v>[   ]M</v>
          </cell>
          <cell r="D4104">
            <v>0</v>
          </cell>
          <cell r="E4104" t="str">
            <v>[   ]M</v>
          </cell>
          <cell r="F4104">
            <v>0</v>
          </cell>
          <cell r="G4104">
            <v>0</v>
          </cell>
          <cell r="H4104">
            <v>0</v>
          </cell>
          <cell r="I4104">
            <v>0</v>
          </cell>
          <cell r="J4104">
            <v>0</v>
          </cell>
          <cell r="K4104">
            <v>0</v>
          </cell>
        </row>
        <row r="4105">
          <cell r="A4105">
            <v>37522</v>
          </cell>
          <cell r="B4105">
            <v>0</v>
          </cell>
          <cell r="C4105" t="str">
            <v>[   ]M</v>
          </cell>
          <cell r="D4105">
            <v>0</v>
          </cell>
          <cell r="E4105" t="str">
            <v>[   ]M</v>
          </cell>
          <cell r="F4105">
            <v>0</v>
          </cell>
          <cell r="G4105">
            <v>0</v>
          </cell>
          <cell r="H4105">
            <v>0</v>
          </cell>
          <cell r="I4105">
            <v>0</v>
          </cell>
          <cell r="J4105">
            <v>0</v>
          </cell>
          <cell r="K4105">
            <v>0</v>
          </cell>
        </row>
        <row r="4106">
          <cell r="A4106">
            <v>37523</v>
          </cell>
          <cell r="B4106">
            <v>0</v>
          </cell>
          <cell r="C4106" t="str">
            <v>[   ]M</v>
          </cell>
          <cell r="D4106">
            <v>0</v>
          </cell>
          <cell r="E4106" t="str">
            <v>[   ]M</v>
          </cell>
          <cell r="F4106">
            <v>0</v>
          </cell>
          <cell r="G4106">
            <v>0</v>
          </cell>
          <cell r="H4106">
            <v>0</v>
          </cell>
          <cell r="I4106">
            <v>0</v>
          </cell>
          <cell r="J4106">
            <v>0</v>
          </cell>
          <cell r="K4106">
            <v>0</v>
          </cell>
        </row>
        <row r="4107">
          <cell r="A4107">
            <v>37524</v>
          </cell>
          <cell r="B4107">
            <v>0</v>
          </cell>
          <cell r="C4107" t="str">
            <v>[   ]M</v>
          </cell>
          <cell r="D4107">
            <v>0</v>
          </cell>
          <cell r="E4107" t="str">
            <v>[   ]M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  <cell r="K4107">
            <v>0</v>
          </cell>
        </row>
        <row r="4108">
          <cell r="A4108">
            <v>37525</v>
          </cell>
          <cell r="B4108">
            <v>0</v>
          </cell>
          <cell r="C4108" t="str">
            <v>[   ]M</v>
          </cell>
          <cell r="D4108">
            <v>0</v>
          </cell>
          <cell r="E4108" t="str">
            <v>[   ]M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  <cell r="K4108">
            <v>0</v>
          </cell>
        </row>
        <row r="4109">
          <cell r="A4109">
            <v>37526</v>
          </cell>
          <cell r="B4109">
            <v>0</v>
          </cell>
          <cell r="C4109" t="str">
            <v>[   ]M</v>
          </cell>
          <cell r="D4109">
            <v>0</v>
          </cell>
          <cell r="E4109" t="str">
            <v>[   ]M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  <cell r="K4109">
            <v>0</v>
          </cell>
        </row>
        <row r="4110">
          <cell r="A4110">
            <v>37527</v>
          </cell>
          <cell r="B4110">
            <v>0</v>
          </cell>
          <cell r="C4110" t="str">
            <v>[   ]M</v>
          </cell>
          <cell r="D4110">
            <v>0</v>
          </cell>
          <cell r="E4110" t="str">
            <v>[   ]M</v>
          </cell>
          <cell r="F4110">
            <v>0</v>
          </cell>
          <cell r="G4110">
            <v>0</v>
          </cell>
          <cell r="H4110">
            <v>0</v>
          </cell>
          <cell r="I4110">
            <v>0.04</v>
          </cell>
          <cell r="J4110">
            <v>0</v>
          </cell>
          <cell r="K4110">
            <v>0</v>
          </cell>
        </row>
        <row r="4111">
          <cell r="A4111">
            <v>37528</v>
          </cell>
          <cell r="B4111">
            <v>0</v>
          </cell>
          <cell r="C4111" t="str">
            <v>[   ]M</v>
          </cell>
          <cell r="D4111">
            <v>0</v>
          </cell>
          <cell r="E4111" t="str">
            <v>[   ]M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  <cell r="K4111">
            <v>0</v>
          </cell>
        </row>
        <row r="4112">
          <cell r="A4112">
            <v>37529</v>
          </cell>
          <cell r="B4112">
            <v>0</v>
          </cell>
          <cell r="C4112" t="str">
            <v>[   ]M</v>
          </cell>
          <cell r="D4112">
            <v>0</v>
          </cell>
          <cell r="E4112" t="str">
            <v>[   ]M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  <cell r="K4112">
            <v>0</v>
          </cell>
        </row>
        <row r="4113">
          <cell r="A4113">
            <v>37530</v>
          </cell>
          <cell r="B4113">
            <v>0</v>
          </cell>
          <cell r="C4113" t="str">
            <v>[   ]M</v>
          </cell>
          <cell r="D4113">
            <v>0</v>
          </cell>
          <cell r="E4113" t="str">
            <v>[   ]M</v>
          </cell>
          <cell r="F4113">
            <v>0</v>
          </cell>
          <cell r="G4113">
            <v>0.04</v>
          </cell>
          <cell r="H4113">
            <v>0.04</v>
          </cell>
          <cell r="I4113">
            <v>0</v>
          </cell>
          <cell r="J4113">
            <v>0</v>
          </cell>
          <cell r="K4113">
            <v>0</v>
          </cell>
        </row>
        <row r="4114">
          <cell r="A4114">
            <v>37531</v>
          </cell>
          <cell r="B4114">
            <v>0</v>
          </cell>
          <cell r="C4114" t="str">
            <v>[   ]M</v>
          </cell>
          <cell r="D4114">
            <v>0</v>
          </cell>
          <cell r="E4114" t="str">
            <v>[   ]M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  <cell r="K4114">
            <v>0</v>
          </cell>
        </row>
        <row r="4115">
          <cell r="A4115">
            <v>37532</v>
          </cell>
          <cell r="B4115">
            <v>0</v>
          </cell>
          <cell r="C4115" t="str">
            <v>[   ]M</v>
          </cell>
          <cell r="D4115">
            <v>0</v>
          </cell>
          <cell r="E4115" t="str">
            <v>[   ]M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  <cell r="K4115">
            <v>0</v>
          </cell>
        </row>
        <row r="4116">
          <cell r="A4116">
            <v>37533</v>
          </cell>
          <cell r="B4116">
            <v>0</v>
          </cell>
          <cell r="C4116" t="str">
            <v>[   ]M</v>
          </cell>
          <cell r="D4116">
            <v>0</v>
          </cell>
          <cell r="E4116" t="str">
            <v>[   ]M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  <cell r="K4116">
            <v>0</v>
          </cell>
        </row>
        <row r="4117">
          <cell r="A4117">
            <v>37534</v>
          </cell>
          <cell r="B4117">
            <v>0</v>
          </cell>
          <cell r="C4117" t="str">
            <v>[   ]M</v>
          </cell>
          <cell r="D4117">
            <v>0</v>
          </cell>
          <cell r="E4117" t="str">
            <v>[   ]M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  <cell r="K4117">
            <v>0</v>
          </cell>
        </row>
        <row r="4118">
          <cell r="A4118">
            <v>37535</v>
          </cell>
          <cell r="B4118">
            <v>0</v>
          </cell>
          <cell r="C4118" t="str">
            <v>[   ]M</v>
          </cell>
          <cell r="D4118">
            <v>0</v>
          </cell>
          <cell r="E4118" t="str">
            <v>[   ]M</v>
          </cell>
          <cell r="F4118">
            <v>0</v>
          </cell>
          <cell r="G4118">
            <v>0</v>
          </cell>
          <cell r="H4118">
            <v>0</v>
          </cell>
          <cell r="I4118">
            <v>0</v>
          </cell>
          <cell r="J4118">
            <v>0</v>
          </cell>
          <cell r="K4118">
            <v>0</v>
          </cell>
        </row>
        <row r="4119">
          <cell r="A4119">
            <v>37536</v>
          </cell>
          <cell r="B4119">
            <v>0</v>
          </cell>
          <cell r="C4119" t="str">
            <v>[   ]M</v>
          </cell>
          <cell r="D4119">
            <v>0</v>
          </cell>
          <cell r="E4119" t="str">
            <v>[   ]M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  <cell r="K4119">
            <v>0</v>
          </cell>
        </row>
        <row r="4120">
          <cell r="A4120">
            <v>37537</v>
          </cell>
          <cell r="B4120">
            <v>0</v>
          </cell>
          <cell r="C4120" t="str">
            <v>[   ]M</v>
          </cell>
          <cell r="D4120">
            <v>0</v>
          </cell>
          <cell r="E4120" t="str">
            <v>[   ]M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</row>
        <row r="4121">
          <cell r="A4121">
            <v>37538</v>
          </cell>
          <cell r="B4121">
            <v>0</v>
          </cell>
          <cell r="C4121" t="str">
            <v>[   ]M</v>
          </cell>
          <cell r="D4121">
            <v>0</v>
          </cell>
          <cell r="E4121" t="str">
            <v>[   ]M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</row>
        <row r="4122">
          <cell r="A4122">
            <v>37539</v>
          </cell>
          <cell r="B4122">
            <v>0</v>
          </cell>
          <cell r="C4122" t="str">
            <v>[   ]M</v>
          </cell>
          <cell r="D4122">
            <v>0</v>
          </cell>
          <cell r="E4122" t="str">
            <v>[   ]M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</row>
        <row r="4123">
          <cell r="A4123">
            <v>37540</v>
          </cell>
          <cell r="B4123">
            <v>0</v>
          </cell>
          <cell r="C4123" t="str">
            <v>[   ]M</v>
          </cell>
          <cell r="D4123">
            <v>0</v>
          </cell>
          <cell r="E4123" t="str">
            <v>[   ]M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</row>
        <row r="4124">
          <cell r="A4124">
            <v>37541</v>
          </cell>
          <cell r="B4124">
            <v>0</v>
          </cell>
          <cell r="C4124" t="str">
            <v>[   ]M</v>
          </cell>
          <cell r="D4124">
            <v>0</v>
          </cell>
          <cell r="E4124" t="str">
            <v>[   ]M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</row>
        <row r="4125">
          <cell r="A4125">
            <v>37542</v>
          </cell>
          <cell r="B4125">
            <v>0</v>
          </cell>
          <cell r="C4125" t="str">
            <v>[   ]M</v>
          </cell>
          <cell r="D4125">
            <v>0</v>
          </cell>
          <cell r="E4125" t="str">
            <v>[   ]M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</row>
        <row r="4126">
          <cell r="A4126">
            <v>37543</v>
          </cell>
          <cell r="B4126">
            <v>0</v>
          </cell>
          <cell r="C4126" t="str">
            <v>[   ]M</v>
          </cell>
          <cell r="D4126">
            <v>0</v>
          </cell>
          <cell r="E4126" t="str">
            <v>[   ]M</v>
          </cell>
          <cell r="F4126">
            <v>0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</row>
        <row r="4127">
          <cell r="A4127">
            <v>37544</v>
          </cell>
          <cell r="B4127">
            <v>0</v>
          </cell>
          <cell r="C4127" t="str">
            <v>[   ]M</v>
          </cell>
          <cell r="D4127">
            <v>0</v>
          </cell>
          <cell r="E4127" t="str">
            <v>[   ]M</v>
          </cell>
          <cell r="F4127">
            <v>0</v>
          </cell>
          <cell r="G4127">
            <v>0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</row>
        <row r="4128">
          <cell r="A4128">
            <v>37545</v>
          </cell>
          <cell r="B4128">
            <v>0</v>
          </cell>
          <cell r="C4128" t="str">
            <v>[   ]M</v>
          </cell>
          <cell r="D4128">
            <v>0</v>
          </cell>
          <cell r="E4128" t="str">
            <v>[   ]M</v>
          </cell>
          <cell r="F4128">
            <v>0</v>
          </cell>
          <cell r="G4128">
            <v>0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</row>
        <row r="4129">
          <cell r="A4129">
            <v>37546</v>
          </cell>
          <cell r="B4129">
            <v>0</v>
          </cell>
          <cell r="C4129" t="str">
            <v>[   ]M</v>
          </cell>
          <cell r="D4129">
            <v>0</v>
          </cell>
          <cell r="E4129" t="str">
            <v>[   ]M</v>
          </cell>
          <cell r="F4129">
            <v>0</v>
          </cell>
          <cell r="G4129">
            <v>0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</row>
        <row r="4130">
          <cell r="A4130">
            <v>37547</v>
          </cell>
          <cell r="B4130">
            <v>0</v>
          </cell>
          <cell r="C4130" t="str">
            <v>[   ]M</v>
          </cell>
          <cell r="D4130">
            <v>0</v>
          </cell>
          <cell r="E4130" t="str">
            <v>[   ]M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</row>
        <row r="4131">
          <cell r="A4131">
            <v>37548</v>
          </cell>
          <cell r="B4131">
            <v>0</v>
          </cell>
          <cell r="C4131" t="str">
            <v>[   ]M</v>
          </cell>
          <cell r="D4131">
            <v>0</v>
          </cell>
          <cell r="E4131" t="str">
            <v>[   ]M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</row>
        <row r="4132">
          <cell r="A4132">
            <v>37549</v>
          </cell>
          <cell r="B4132">
            <v>0</v>
          </cell>
          <cell r="C4132" t="str">
            <v>[   ]M</v>
          </cell>
          <cell r="D4132">
            <v>0</v>
          </cell>
          <cell r="E4132" t="str">
            <v>[   ]M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</row>
        <row r="4133">
          <cell r="A4133">
            <v>37550</v>
          </cell>
          <cell r="B4133">
            <v>0</v>
          </cell>
          <cell r="C4133" t="str">
            <v>[   ]M</v>
          </cell>
          <cell r="D4133">
            <v>0</v>
          </cell>
          <cell r="E4133" t="str">
            <v>[   ]M</v>
          </cell>
          <cell r="F4133">
            <v>0</v>
          </cell>
          <cell r="G4133">
            <v>0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</row>
        <row r="4134">
          <cell r="A4134">
            <v>37551</v>
          </cell>
          <cell r="B4134">
            <v>0</v>
          </cell>
          <cell r="C4134" t="str">
            <v>[   ]M</v>
          </cell>
          <cell r="D4134">
            <v>0</v>
          </cell>
          <cell r="E4134" t="str">
            <v>[   ]M</v>
          </cell>
          <cell r="F4134">
            <v>0</v>
          </cell>
          <cell r="G4134">
            <v>0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</row>
        <row r="4135">
          <cell r="A4135">
            <v>37552</v>
          </cell>
          <cell r="B4135">
            <v>0</v>
          </cell>
          <cell r="C4135" t="str">
            <v>[   ]M</v>
          </cell>
          <cell r="D4135">
            <v>0</v>
          </cell>
          <cell r="E4135" t="str">
            <v>[   ]M</v>
          </cell>
          <cell r="F4135">
            <v>0</v>
          </cell>
          <cell r="G4135">
            <v>0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</row>
        <row r="4136">
          <cell r="A4136">
            <v>37553</v>
          </cell>
          <cell r="B4136">
            <v>0</v>
          </cell>
          <cell r="C4136" t="str">
            <v>[   ]M</v>
          </cell>
          <cell r="D4136">
            <v>0</v>
          </cell>
          <cell r="E4136" t="str">
            <v>[   ]M</v>
          </cell>
          <cell r="F4136">
            <v>0</v>
          </cell>
          <cell r="G4136">
            <v>0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</row>
        <row r="4137">
          <cell r="A4137">
            <v>37554</v>
          </cell>
          <cell r="B4137">
            <v>0</v>
          </cell>
          <cell r="C4137" t="str">
            <v>[   ]M</v>
          </cell>
          <cell r="D4137">
            <v>0.08</v>
          </cell>
          <cell r="E4137" t="str">
            <v>[   ]M</v>
          </cell>
          <cell r="F4137">
            <v>0.08</v>
          </cell>
          <cell r="G4137">
            <v>0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</row>
        <row r="4138">
          <cell r="A4138">
            <v>37555</v>
          </cell>
          <cell r="B4138">
            <v>0</v>
          </cell>
          <cell r="C4138" t="str">
            <v>[   ]M</v>
          </cell>
          <cell r="D4138">
            <v>0</v>
          </cell>
          <cell r="E4138" t="str">
            <v>[   ]M</v>
          </cell>
          <cell r="F4138">
            <v>0.04</v>
          </cell>
          <cell r="G4138">
            <v>0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</row>
        <row r="4139">
          <cell r="A4139">
            <v>37556</v>
          </cell>
          <cell r="B4139">
            <v>0</v>
          </cell>
          <cell r="C4139" t="str">
            <v>[   ]M</v>
          </cell>
          <cell r="D4139">
            <v>0</v>
          </cell>
          <cell r="E4139" t="str">
            <v>[   ]M</v>
          </cell>
          <cell r="F4139">
            <v>0</v>
          </cell>
          <cell r="G4139">
            <v>0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</row>
        <row r="4140">
          <cell r="A4140">
            <v>37557</v>
          </cell>
          <cell r="B4140">
            <v>0</v>
          </cell>
          <cell r="C4140" t="str">
            <v>[   ]M</v>
          </cell>
          <cell r="D4140">
            <v>0</v>
          </cell>
          <cell r="E4140" t="str">
            <v>[   ]M</v>
          </cell>
          <cell r="F4140">
            <v>0</v>
          </cell>
          <cell r="G4140">
            <v>0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</row>
        <row r="4141">
          <cell r="A4141">
            <v>37558</v>
          </cell>
          <cell r="B4141">
            <v>0</v>
          </cell>
          <cell r="C4141" t="str">
            <v>[   ]M</v>
          </cell>
          <cell r="D4141">
            <v>0</v>
          </cell>
          <cell r="E4141" t="str">
            <v>[   ]M</v>
          </cell>
          <cell r="F4141">
            <v>0</v>
          </cell>
          <cell r="G4141">
            <v>0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</row>
        <row r="4142">
          <cell r="A4142">
            <v>37559</v>
          </cell>
          <cell r="B4142">
            <v>0</v>
          </cell>
          <cell r="C4142" t="str">
            <v>[   ]M</v>
          </cell>
          <cell r="D4142">
            <v>0</v>
          </cell>
          <cell r="E4142" t="str">
            <v>[   ]M</v>
          </cell>
          <cell r="F4142">
            <v>0</v>
          </cell>
          <cell r="G4142">
            <v>0</v>
          </cell>
          <cell r="H4142">
            <v>0</v>
          </cell>
          <cell r="I4142">
            <v>0</v>
          </cell>
          <cell r="J4142">
            <v>0</v>
          </cell>
          <cell r="K4142">
            <v>0</v>
          </cell>
        </row>
        <row r="4143">
          <cell r="A4143">
            <v>37560</v>
          </cell>
          <cell r="B4143">
            <v>0</v>
          </cell>
          <cell r="C4143" t="str">
            <v>[   ]M</v>
          </cell>
          <cell r="D4143">
            <v>0</v>
          </cell>
          <cell r="E4143" t="str">
            <v>[   ]M</v>
          </cell>
          <cell r="F4143">
            <v>0</v>
          </cell>
          <cell r="G4143">
            <v>0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</row>
        <row r="4144">
          <cell r="A4144">
            <v>37561</v>
          </cell>
          <cell r="B4144">
            <v>0</v>
          </cell>
          <cell r="C4144" t="str">
            <v>[   ]M</v>
          </cell>
          <cell r="D4144">
            <v>0</v>
          </cell>
          <cell r="E4144" t="str">
            <v>[   ]M</v>
          </cell>
          <cell r="F4144">
            <v>0</v>
          </cell>
          <cell r="G4144">
            <v>0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</row>
        <row r="4145">
          <cell r="A4145">
            <v>37562</v>
          </cell>
          <cell r="B4145">
            <v>0</v>
          </cell>
          <cell r="C4145" t="str">
            <v>[   ]M</v>
          </cell>
          <cell r="D4145">
            <v>0</v>
          </cell>
          <cell r="E4145" t="str">
            <v>[   ]M</v>
          </cell>
          <cell r="F4145">
            <v>0</v>
          </cell>
          <cell r="G4145">
            <v>0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</row>
        <row r="4146">
          <cell r="A4146">
            <v>37563</v>
          </cell>
          <cell r="B4146">
            <v>0</v>
          </cell>
          <cell r="C4146" t="str">
            <v>[   ]M</v>
          </cell>
          <cell r="D4146">
            <v>0</v>
          </cell>
          <cell r="E4146" t="str">
            <v>[   ]M</v>
          </cell>
          <cell r="F4146">
            <v>0</v>
          </cell>
          <cell r="G4146">
            <v>0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</row>
        <row r="4147">
          <cell r="A4147">
            <v>37564</v>
          </cell>
          <cell r="B4147">
            <v>0</v>
          </cell>
          <cell r="C4147" t="str">
            <v>[   ]M</v>
          </cell>
          <cell r="D4147">
            <v>0</v>
          </cell>
          <cell r="E4147" t="str">
            <v>[   ]M</v>
          </cell>
          <cell r="F4147">
            <v>0</v>
          </cell>
          <cell r="G4147">
            <v>0</v>
          </cell>
          <cell r="H4147">
            <v>0</v>
          </cell>
          <cell r="I4147">
            <v>0</v>
          </cell>
          <cell r="J4147">
            <v>0</v>
          </cell>
          <cell r="K4147">
            <v>0</v>
          </cell>
        </row>
        <row r="4148">
          <cell r="A4148">
            <v>37565</v>
          </cell>
          <cell r="B4148">
            <v>0</v>
          </cell>
          <cell r="C4148" t="str">
            <v>[   ]M</v>
          </cell>
          <cell r="D4148">
            <v>0</v>
          </cell>
          <cell r="E4148" t="str">
            <v>[   ]M</v>
          </cell>
          <cell r="F4148">
            <v>0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  <cell r="K4148">
            <v>0</v>
          </cell>
        </row>
        <row r="4149">
          <cell r="A4149">
            <v>37566</v>
          </cell>
          <cell r="B4149">
            <v>0</v>
          </cell>
          <cell r="C4149" t="str">
            <v>[   ]M</v>
          </cell>
          <cell r="D4149">
            <v>0</v>
          </cell>
          <cell r="E4149" t="str">
            <v>[   ]M</v>
          </cell>
          <cell r="F4149">
            <v>0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</row>
        <row r="4150">
          <cell r="A4150">
            <v>37567</v>
          </cell>
          <cell r="B4150">
            <v>0</v>
          </cell>
          <cell r="C4150" t="str">
            <v>[   ]M</v>
          </cell>
          <cell r="D4150">
            <v>0</v>
          </cell>
          <cell r="E4150" t="str">
            <v>[   ]M</v>
          </cell>
          <cell r="F4150">
            <v>0</v>
          </cell>
          <cell r="G4150">
            <v>0</v>
          </cell>
          <cell r="H4150">
            <v>0</v>
          </cell>
          <cell r="I4150">
            <v>0</v>
          </cell>
          <cell r="J4150">
            <v>0</v>
          </cell>
          <cell r="K4150">
            <v>0</v>
          </cell>
        </row>
        <row r="4151">
          <cell r="A4151">
            <v>37568</v>
          </cell>
          <cell r="B4151">
            <v>0.72</v>
          </cell>
          <cell r="C4151">
            <v>0.52</v>
          </cell>
          <cell r="D4151">
            <v>1.36</v>
          </cell>
          <cell r="E4151">
            <v>0.92</v>
          </cell>
          <cell r="F4151">
            <v>0.92</v>
          </cell>
          <cell r="G4151">
            <v>0.88</v>
          </cell>
          <cell r="H4151">
            <v>0.88</v>
          </cell>
          <cell r="I4151">
            <v>1</v>
          </cell>
          <cell r="J4151">
            <v>1.2</v>
          </cell>
          <cell r="K4151">
            <v>1.28</v>
          </cell>
        </row>
        <row r="4152">
          <cell r="A4152">
            <v>37569</v>
          </cell>
          <cell r="B4152">
            <v>0.52</v>
          </cell>
          <cell r="C4152" t="str">
            <v>[   ]M</v>
          </cell>
          <cell r="D4152">
            <v>0.36</v>
          </cell>
          <cell r="E4152" t="str">
            <v>[   ]M</v>
          </cell>
          <cell r="F4152">
            <v>0.48</v>
          </cell>
          <cell r="G4152">
            <v>0.32</v>
          </cell>
          <cell r="H4152">
            <v>0.32</v>
          </cell>
          <cell r="I4152">
            <v>0.6</v>
          </cell>
          <cell r="J4152">
            <v>0.36</v>
          </cell>
          <cell r="K4152">
            <v>0.64</v>
          </cell>
        </row>
        <row r="4153">
          <cell r="A4153">
            <v>37570</v>
          </cell>
          <cell r="B4153">
            <v>0</v>
          </cell>
          <cell r="C4153" t="str">
            <v>[   ]M</v>
          </cell>
          <cell r="D4153">
            <v>0</v>
          </cell>
          <cell r="E4153" t="str">
            <v>[   ]M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>
            <v>0</v>
          </cell>
          <cell r="K4153">
            <v>0</v>
          </cell>
        </row>
        <row r="4154">
          <cell r="A4154">
            <v>37571</v>
          </cell>
          <cell r="B4154">
            <v>0</v>
          </cell>
          <cell r="C4154" t="str">
            <v>[   ]M</v>
          </cell>
          <cell r="D4154">
            <v>0</v>
          </cell>
          <cell r="E4154" t="str">
            <v>[   ]M</v>
          </cell>
          <cell r="F4154">
            <v>0</v>
          </cell>
          <cell r="G4154">
            <v>0</v>
          </cell>
          <cell r="H4154">
            <v>0</v>
          </cell>
          <cell r="I4154">
            <v>0</v>
          </cell>
          <cell r="J4154">
            <v>0</v>
          </cell>
          <cell r="K4154">
            <v>0</v>
          </cell>
        </row>
        <row r="4155">
          <cell r="A4155">
            <v>37572</v>
          </cell>
          <cell r="B4155">
            <v>0</v>
          </cell>
          <cell r="C4155" t="str">
            <v>[   ]M</v>
          </cell>
          <cell r="D4155">
            <v>0</v>
          </cell>
          <cell r="E4155" t="str">
            <v>[   ]M</v>
          </cell>
          <cell r="F4155">
            <v>0</v>
          </cell>
          <cell r="G4155">
            <v>0</v>
          </cell>
          <cell r="H4155">
            <v>0</v>
          </cell>
          <cell r="I4155">
            <v>0</v>
          </cell>
          <cell r="J4155">
            <v>0</v>
          </cell>
          <cell r="K4155">
            <v>0</v>
          </cell>
        </row>
        <row r="4156">
          <cell r="A4156">
            <v>37573</v>
          </cell>
          <cell r="B4156">
            <v>0</v>
          </cell>
          <cell r="C4156" t="str">
            <v>[   ]M</v>
          </cell>
          <cell r="D4156">
            <v>0</v>
          </cell>
          <cell r="E4156" t="str">
            <v>[   ]M</v>
          </cell>
          <cell r="F4156">
            <v>0</v>
          </cell>
          <cell r="G4156">
            <v>0</v>
          </cell>
          <cell r="H4156">
            <v>0</v>
          </cell>
          <cell r="I4156">
            <v>0</v>
          </cell>
          <cell r="J4156">
            <v>0</v>
          </cell>
          <cell r="K4156">
            <v>0</v>
          </cell>
        </row>
        <row r="4157">
          <cell r="A4157">
            <v>37574</v>
          </cell>
          <cell r="B4157">
            <v>0</v>
          </cell>
          <cell r="C4157" t="str">
            <v>[   ]M</v>
          </cell>
          <cell r="D4157">
            <v>0</v>
          </cell>
          <cell r="E4157" t="str">
            <v>[   ]M</v>
          </cell>
          <cell r="F4157">
            <v>0</v>
          </cell>
          <cell r="G4157">
            <v>0</v>
          </cell>
          <cell r="H4157">
            <v>0</v>
          </cell>
          <cell r="I4157">
            <v>0</v>
          </cell>
          <cell r="J4157">
            <v>0</v>
          </cell>
          <cell r="K4157">
            <v>0</v>
          </cell>
        </row>
        <row r="4158">
          <cell r="A4158">
            <v>37575</v>
          </cell>
          <cell r="B4158">
            <v>0</v>
          </cell>
          <cell r="C4158" t="str">
            <v>[   ]M</v>
          </cell>
          <cell r="D4158">
            <v>0</v>
          </cell>
          <cell r="E4158" t="str">
            <v>[   ]M</v>
          </cell>
          <cell r="F4158">
            <v>0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  <cell r="K4158">
            <v>0</v>
          </cell>
        </row>
        <row r="4159">
          <cell r="A4159">
            <v>37576</v>
          </cell>
          <cell r="B4159">
            <v>0</v>
          </cell>
          <cell r="C4159" t="str">
            <v>[   ]M</v>
          </cell>
          <cell r="D4159">
            <v>0</v>
          </cell>
          <cell r="E4159" t="str">
            <v>[   ]M</v>
          </cell>
          <cell r="F4159">
            <v>0</v>
          </cell>
          <cell r="G4159">
            <v>0</v>
          </cell>
          <cell r="H4159">
            <v>0</v>
          </cell>
          <cell r="I4159">
            <v>0</v>
          </cell>
          <cell r="J4159">
            <v>0</v>
          </cell>
          <cell r="K4159">
            <v>0</v>
          </cell>
        </row>
        <row r="4160">
          <cell r="A4160">
            <v>37577</v>
          </cell>
          <cell r="B4160">
            <v>0</v>
          </cell>
          <cell r="C4160" t="str">
            <v>[   ]M</v>
          </cell>
          <cell r="D4160">
            <v>0</v>
          </cell>
          <cell r="E4160" t="str">
            <v>[   ]M</v>
          </cell>
          <cell r="F4160">
            <v>0</v>
          </cell>
          <cell r="G4160">
            <v>0</v>
          </cell>
          <cell r="H4160">
            <v>0</v>
          </cell>
          <cell r="I4160">
            <v>0</v>
          </cell>
          <cell r="J4160">
            <v>0</v>
          </cell>
          <cell r="K4160">
            <v>0</v>
          </cell>
        </row>
        <row r="4161">
          <cell r="A4161">
            <v>37578</v>
          </cell>
          <cell r="B4161">
            <v>0</v>
          </cell>
          <cell r="C4161" t="str">
            <v>[   ]M</v>
          </cell>
          <cell r="D4161">
            <v>0</v>
          </cell>
          <cell r="E4161" t="str">
            <v>[   ]M</v>
          </cell>
          <cell r="F4161">
            <v>0</v>
          </cell>
          <cell r="G4161">
            <v>0</v>
          </cell>
          <cell r="H4161">
            <v>0</v>
          </cell>
          <cell r="I4161">
            <v>0</v>
          </cell>
          <cell r="J4161">
            <v>0</v>
          </cell>
          <cell r="K4161">
            <v>0</v>
          </cell>
        </row>
        <row r="4162">
          <cell r="A4162">
            <v>37579</v>
          </cell>
          <cell r="B4162">
            <v>0</v>
          </cell>
          <cell r="C4162" t="str">
            <v>[   ]M</v>
          </cell>
          <cell r="D4162">
            <v>0</v>
          </cell>
          <cell r="E4162" t="str">
            <v>[   ]M</v>
          </cell>
          <cell r="F4162">
            <v>0</v>
          </cell>
          <cell r="G4162">
            <v>0</v>
          </cell>
          <cell r="H4162">
            <v>0</v>
          </cell>
          <cell r="I4162">
            <v>0</v>
          </cell>
          <cell r="J4162">
            <v>0</v>
          </cell>
          <cell r="K4162">
            <v>0</v>
          </cell>
        </row>
        <row r="4163">
          <cell r="A4163">
            <v>37580</v>
          </cell>
          <cell r="B4163">
            <v>0</v>
          </cell>
          <cell r="C4163" t="str">
            <v>[   ]M</v>
          </cell>
          <cell r="D4163">
            <v>0</v>
          </cell>
          <cell r="E4163" t="str">
            <v>[   ]M</v>
          </cell>
          <cell r="F4163">
            <v>0</v>
          </cell>
          <cell r="G4163">
            <v>0</v>
          </cell>
          <cell r="H4163">
            <v>0</v>
          </cell>
          <cell r="I4163">
            <v>0</v>
          </cell>
          <cell r="J4163">
            <v>0</v>
          </cell>
          <cell r="K4163">
            <v>0</v>
          </cell>
        </row>
        <row r="4164">
          <cell r="A4164">
            <v>37581</v>
          </cell>
          <cell r="B4164">
            <v>0</v>
          </cell>
          <cell r="C4164" t="str">
            <v>[   ]M</v>
          </cell>
          <cell r="D4164">
            <v>0</v>
          </cell>
          <cell r="E4164" t="str">
            <v>[   ]M</v>
          </cell>
          <cell r="F4164">
            <v>0</v>
          </cell>
          <cell r="G4164">
            <v>0</v>
          </cell>
          <cell r="H4164">
            <v>0</v>
          </cell>
          <cell r="I4164">
            <v>0</v>
          </cell>
          <cell r="J4164">
            <v>0</v>
          </cell>
          <cell r="K4164">
            <v>0</v>
          </cell>
        </row>
        <row r="4165">
          <cell r="A4165">
            <v>37582</v>
          </cell>
          <cell r="B4165">
            <v>0</v>
          </cell>
          <cell r="C4165" t="str">
            <v>[   ]M</v>
          </cell>
          <cell r="D4165">
            <v>0</v>
          </cell>
          <cell r="E4165" t="str">
            <v>[   ]M</v>
          </cell>
          <cell r="F4165">
            <v>0</v>
          </cell>
          <cell r="G4165">
            <v>0</v>
          </cell>
          <cell r="H4165">
            <v>0</v>
          </cell>
          <cell r="I4165">
            <v>0</v>
          </cell>
          <cell r="J4165">
            <v>0</v>
          </cell>
          <cell r="K4165">
            <v>0</v>
          </cell>
        </row>
        <row r="4166">
          <cell r="A4166">
            <v>37583</v>
          </cell>
          <cell r="B4166">
            <v>0</v>
          </cell>
          <cell r="C4166" t="str">
            <v>[   ]M</v>
          </cell>
          <cell r="D4166">
            <v>0</v>
          </cell>
          <cell r="E4166" t="str">
            <v>[   ]M</v>
          </cell>
          <cell r="F4166">
            <v>0</v>
          </cell>
          <cell r="G4166">
            <v>0</v>
          </cell>
          <cell r="H4166">
            <v>0</v>
          </cell>
          <cell r="I4166">
            <v>0</v>
          </cell>
          <cell r="J4166">
            <v>0</v>
          </cell>
          <cell r="K4166">
            <v>0</v>
          </cell>
        </row>
        <row r="4167">
          <cell r="A4167">
            <v>37584</v>
          </cell>
          <cell r="B4167">
            <v>0</v>
          </cell>
          <cell r="C4167" t="str">
            <v>[   ]M</v>
          </cell>
          <cell r="D4167">
            <v>0</v>
          </cell>
          <cell r="E4167" t="str">
            <v>[   ]M</v>
          </cell>
          <cell r="F4167">
            <v>0</v>
          </cell>
          <cell r="G4167">
            <v>0</v>
          </cell>
          <cell r="H4167">
            <v>0</v>
          </cell>
          <cell r="I4167">
            <v>0</v>
          </cell>
          <cell r="J4167">
            <v>0</v>
          </cell>
          <cell r="K4167">
            <v>0</v>
          </cell>
        </row>
        <row r="4168">
          <cell r="A4168">
            <v>37585</v>
          </cell>
          <cell r="B4168">
            <v>0</v>
          </cell>
          <cell r="C4168" t="str">
            <v>[   ]M</v>
          </cell>
          <cell r="D4168">
            <v>0</v>
          </cell>
          <cell r="E4168" t="str">
            <v>[   ]M</v>
          </cell>
          <cell r="F4168">
            <v>0</v>
          </cell>
          <cell r="G4168">
            <v>0</v>
          </cell>
          <cell r="H4168">
            <v>0</v>
          </cell>
          <cell r="I4168">
            <v>0</v>
          </cell>
          <cell r="J4168">
            <v>0</v>
          </cell>
          <cell r="K4168">
            <v>0</v>
          </cell>
        </row>
        <row r="4169">
          <cell r="A4169">
            <v>37586</v>
          </cell>
          <cell r="B4169">
            <v>0</v>
          </cell>
          <cell r="C4169" t="str">
            <v>[   ]M</v>
          </cell>
          <cell r="D4169">
            <v>0</v>
          </cell>
          <cell r="E4169" t="str">
            <v>[   ]M</v>
          </cell>
          <cell r="F4169">
            <v>0</v>
          </cell>
          <cell r="G4169">
            <v>0</v>
          </cell>
          <cell r="H4169">
            <v>0</v>
          </cell>
          <cell r="I4169">
            <v>0</v>
          </cell>
          <cell r="J4169">
            <v>0</v>
          </cell>
          <cell r="K4169">
            <v>0</v>
          </cell>
        </row>
        <row r="4170">
          <cell r="A4170">
            <v>37587</v>
          </cell>
          <cell r="B4170">
            <v>0</v>
          </cell>
          <cell r="C4170" t="str">
            <v>[   ]M</v>
          </cell>
          <cell r="D4170">
            <v>0</v>
          </cell>
          <cell r="E4170" t="str">
            <v>[   ]M</v>
          </cell>
          <cell r="F4170">
            <v>0</v>
          </cell>
          <cell r="G4170">
            <v>0</v>
          </cell>
          <cell r="H4170">
            <v>0</v>
          </cell>
          <cell r="I4170">
            <v>0</v>
          </cell>
          <cell r="J4170">
            <v>0</v>
          </cell>
          <cell r="K4170">
            <v>0</v>
          </cell>
        </row>
        <row r="4171">
          <cell r="A4171">
            <v>37588</v>
          </cell>
          <cell r="B4171">
            <v>0</v>
          </cell>
          <cell r="C4171" t="str">
            <v>[   ]M</v>
          </cell>
          <cell r="D4171">
            <v>0</v>
          </cell>
          <cell r="E4171" t="str">
            <v>[   ]M</v>
          </cell>
          <cell r="F4171">
            <v>0</v>
          </cell>
          <cell r="G4171">
            <v>0</v>
          </cell>
          <cell r="H4171">
            <v>0</v>
          </cell>
          <cell r="I4171">
            <v>0</v>
          </cell>
          <cell r="J4171">
            <v>0</v>
          </cell>
          <cell r="K4171">
            <v>0</v>
          </cell>
        </row>
        <row r="4172">
          <cell r="A4172">
            <v>37589</v>
          </cell>
          <cell r="B4172">
            <v>0.24</v>
          </cell>
          <cell r="C4172" t="str">
            <v>[   ]M</v>
          </cell>
          <cell r="D4172">
            <v>0.12</v>
          </cell>
          <cell r="E4172" t="str">
            <v>[   ]M</v>
          </cell>
          <cell r="F4172">
            <v>0.16</v>
          </cell>
          <cell r="G4172">
            <v>0.36</v>
          </cell>
          <cell r="H4172">
            <v>0.36</v>
          </cell>
          <cell r="I4172">
            <v>0.52</v>
          </cell>
          <cell r="J4172">
            <v>0.36</v>
          </cell>
          <cell r="K4172">
            <v>0.16</v>
          </cell>
        </row>
        <row r="4173">
          <cell r="A4173">
            <v>37590</v>
          </cell>
          <cell r="B4173">
            <v>0</v>
          </cell>
          <cell r="C4173" t="str">
            <v>[   ]M</v>
          </cell>
          <cell r="D4173">
            <v>0</v>
          </cell>
          <cell r="E4173" t="str">
            <v>[   ]M</v>
          </cell>
          <cell r="F4173">
            <v>0</v>
          </cell>
          <cell r="G4173">
            <v>0</v>
          </cell>
          <cell r="H4173">
            <v>0</v>
          </cell>
          <cell r="I4173">
            <v>0</v>
          </cell>
          <cell r="J4173">
            <v>0</v>
          </cell>
          <cell r="K4173">
            <v>0</v>
          </cell>
        </row>
        <row r="4174">
          <cell r="A4174">
            <v>37591</v>
          </cell>
          <cell r="B4174">
            <v>0</v>
          </cell>
          <cell r="C4174" t="str">
            <v>[   ]M</v>
          </cell>
          <cell r="D4174">
            <v>0</v>
          </cell>
          <cell r="E4174" t="str">
            <v>[   ]M</v>
          </cell>
          <cell r="F4174">
            <v>0</v>
          </cell>
          <cell r="G4174">
            <v>0</v>
          </cell>
          <cell r="H4174">
            <v>0</v>
          </cell>
          <cell r="I4174">
            <v>0</v>
          </cell>
          <cell r="J4174">
            <v>0</v>
          </cell>
          <cell r="K4174">
            <v>0</v>
          </cell>
        </row>
        <row r="4175">
          <cell r="A4175">
            <v>37592</v>
          </cell>
          <cell r="B4175">
            <v>0</v>
          </cell>
          <cell r="C4175" t="str">
            <v>[   ]M</v>
          </cell>
          <cell r="D4175">
            <v>0</v>
          </cell>
          <cell r="E4175" t="str">
            <v>[   ]M</v>
          </cell>
          <cell r="F4175">
            <v>0</v>
          </cell>
          <cell r="G4175">
            <v>0</v>
          </cell>
          <cell r="H4175">
            <v>0</v>
          </cell>
          <cell r="I4175">
            <v>0</v>
          </cell>
          <cell r="J4175">
            <v>0</v>
          </cell>
          <cell r="K4175">
            <v>0</v>
          </cell>
        </row>
        <row r="4176">
          <cell r="A4176">
            <v>37593</v>
          </cell>
          <cell r="B4176">
            <v>0</v>
          </cell>
          <cell r="C4176" t="str">
            <v>[   ]M</v>
          </cell>
          <cell r="D4176">
            <v>0</v>
          </cell>
          <cell r="E4176" t="str">
            <v>[   ]M</v>
          </cell>
          <cell r="F4176">
            <v>0</v>
          </cell>
          <cell r="G4176">
            <v>0</v>
          </cell>
          <cell r="H4176">
            <v>0</v>
          </cell>
          <cell r="I4176">
            <v>0</v>
          </cell>
          <cell r="J4176">
            <v>0</v>
          </cell>
          <cell r="K4176">
            <v>0</v>
          </cell>
        </row>
        <row r="4177">
          <cell r="A4177">
            <v>37594</v>
          </cell>
          <cell r="B4177">
            <v>0</v>
          </cell>
          <cell r="C4177" t="str">
            <v>[   ]M</v>
          </cell>
          <cell r="D4177">
            <v>0</v>
          </cell>
          <cell r="E4177" t="str">
            <v>[   ]M</v>
          </cell>
          <cell r="F4177">
            <v>0</v>
          </cell>
          <cell r="G4177">
            <v>0</v>
          </cell>
          <cell r="H4177">
            <v>0</v>
          </cell>
          <cell r="I4177">
            <v>0</v>
          </cell>
          <cell r="J4177">
            <v>0</v>
          </cell>
          <cell r="K4177">
            <v>0</v>
          </cell>
        </row>
        <row r="4178">
          <cell r="A4178">
            <v>37595</v>
          </cell>
          <cell r="B4178">
            <v>0</v>
          </cell>
          <cell r="C4178" t="str">
            <v>[   ]M</v>
          </cell>
          <cell r="D4178">
            <v>0</v>
          </cell>
          <cell r="E4178" t="str">
            <v>[   ]M</v>
          </cell>
          <cell r="F4178">
            <v>0</v>
          </cell>
          <cell r="G4178">
            <v>0</v>
          </cell>
          <cell r="H4178">
            <v>0</v>
          </cell>
          <cell r="I4178">
            <v>0</v>
          </cell>
          <cell r="J4178">
            <v>0</v>
          </cell>
          <cell r="K4178">
            <v>0</v>
          </cell>
        </row>
        <row r="4179">
          <cell r="A4179">
            <v>37596</v>
          </cell>
          <cell r="B4179">
            <v>0</v>
          </cell>
          <cell r="C4179" t="str">
            <v>[   ]M</v>
          </cell>
          <cell r="D4179">
            <v>0</v>
          </cell>
          <cell r="E4179" t="str">
            <v>[   ]M</v>
          </cell>
          <cell r="F4179">
            <v>0</v>
          </cell>
          <cell r="G4179">
            <v>0</v>
          </cell>
          <cell r="H4179">
            <v>0</v>
          </cell>
          <cell r="I4179">
            <v>0</v>
          </cell>
          <cell r="J4179">
            <v>0</v>
          </cell>
          <cell r="K4179">
            <v>0</v>
          </cell>
        </row>
        <row r="4180">
          <cell r="A4180">
            <v>37597</v>
          </cell>
          <cell r="B4180">
            <v>0</v>
          </cell>
          <cell r="C4180" t="str">
            <v>[   ]M</v>
          </cell>
          <cell r="D4180">
            <v>0</v>
          </cell>
          <cell r="E4180" t="str">
            <v>[   ]M</v>
          </cell>
          <cell r="F4180">
            <v>0</v>
          </cell>
          <cell r="G4180">
            <v>0</v>
          </cell>
          <cell r="H4180">
            <v>0</v>
          </cell>
          <cell r="I4180">
            <v>0</v>
          </cell>
          <cell r="J4180">
            <v>0</v>
          </cell>
          <cell r="K4180">
            <v>0</v>
          </cell>
        </row>
        <row r="4181">
          <cell r="A4181">
            <v>37598</v>
          </cell>
          <cell r="B4181">
            <v>0</v>
          </cell>
          <cell r="C4181" t="str">
            <v>[   ]M</v>
          </cell>
          <cell r="D4181">
            <v>0</v>
          </cell>
          <cell r="E4181" t="str">
            <v>[   ]M</v>
          </cell>
          <cell r="F4181">
            <v>0</v>
          </cell>
          <cell r="G4181">
            <v>0</v>
          </cell>
          <cell r="H4181">
            <v>0</v>
          </cell>
          <cell r="I4181">
            <v>0</v>
          </cell>
          <cell r="J4181">
            <v>0</v>
          </cell>
          <cell r="K4181">
            <v>0.04</v>
          </cell>
        </row>
        <row r="4182">
          <cell r="A4182">
            <v>37599</v>
          </cell>
          <cell r="B4182">
            <v>0</v>
          </cell>
          <cell r="C4182" t="str">
            <v>[   ]M</v>
          </cell>
          <cell r="D4182">
            <v>0</v>
          </cell>
          <cell r="E4182" t="str">
            <v>[   ]M</v>
          </cell>
          <cell r="F4182">
            <v>0</v>
          </cell>
          <cell r="G4182">
            <v>0</v>
          </cell>
          <cell r="H4182">
            <v>0</v>
          </cell>
          <cell r="I4182">
            <v>0</v>
          </cell>
          <cell r="J4182">
            <v>0</v>
          </cell>
          <cell r="K4182">
            <v>0</v>
          </cell>
        </row>
        <row r="4183">
          <cell r="A4183">
            <v>37600</v>
          </cell>
          <cell r="B4183">
            <v>0</v>
          </cell>
          <cell r="C4183" t="str">
            <v>[   ]M</v>
          </cell>
          <cell r="D4183">
            <v>0</v>
          </cell>
          <cell r="E4183" t="str">
            <v>[   ]M</v>
          </cell>
          <cell r="F4183">
            <v>0</v>
          </cell>
          <cell r="G4183">
            <v>0</v>
          </cell>
          <cell r="H4183">
            <v>0</v>
          </cell>
          <cell r="I4183">
            <v>0</v>
          </cell>
          <cell r="J4183">
            <v>0</v>
          </cell>
          <cell r="K4183">
            <v>0</v>
          </cell>
        </row>
        <row r="4184">
          <cell r="A4184">
            <v>37601</v>
          </cell>
          <cell r="B4184">
            <v>0</v>
          </cell>
          <cell r="C4184" t="str">
            <v>[   ]M</v>
          </cell>
          <cell r="D4184">
            <v>0</v>
          </cell>
          <cell r="E4184" t="str">
            <v>[   ]M</v>
          </cell>
          <cell r="F4184">
            <v>0</v>
          </cell>
          <cell r="G4184">
            <v>0</v>
          </cell>
          <cell r="H4184">
            <v>0</v>
          </cell>
          <cell r="I4184">
            <v>0</v>
          </cell>
          <cell r="J4184">
            <v>0</v>
          </cell>
          <cell r="K4184">
            <v>0</v>
          </cell>
        </row>
        <row r="4185">
          <cell r="A4185">
            <v>37602</v>
          </cell>
          <cell r="B4185">
            <v>0</v>
          </cell>
          <cell r="C4185" t="str">
            <v>[   ]M</v>
          </cell>
          <cell r="D4185">
            <v>0</v>
          </cell>
          <cell r="E4185" t="str">
            <v>[   ]M</v>
          </cell>
          <cell r="F4185">
            <v>0</v>
          </cell>
          <cell r="G4185">
            <v>0</v>
          </cell>
          <cell r="H4185">
            <v>0</v>
          </cell>
          <cell r="I4185">
            <v>0</v>
          </cell>
          <cell r="J4185">
            <v>0</v>
          </cell>
          <cell r="K4185">
            <v>0</v>
          </cell>
        </row>
        <row r="4186">
          <cell r="A4186">
            <v>37603</v>
          </cell>
          <cell r="B4186">
            <v>0</v>
          </cell>
          <cell r="C4186" t="str">
            <v>[   ]M</v>
          </cell>
          <cell r="D4186">
            <v>0</v>
          </cell>
          <cell r="E4186" t="str">
            <v>[   ]M</v>
          </cell>
          <cell r="F4186">
            <v>0</v>
          </cell>
          <cell r="G4186">
            <v>0</v>
          </cell>
          <cell r="H4186">
            <v>0</v>
          </cell>
          <cell r="I4186">
            <v>0</v>
          </cell>
          <cell r="J4186">
            <v>0</v>
          </cell>
          <cell r="K4186">
            <v>0</v>
          </cell>
        </row>
        <row r="4187">
          <cell r="A4187">
            <v>37604</v>
          </cell>
          <cell r="B4187">
            <v>0</v>
          </cell>
          <cell r="C4187" t="str">
            <v>[   ]M</v>
          </cell>
          <cell r="D4187">
            <v>0</v>
          </cell>
          <cell r="E4187" t="str">
            <v>[   ]M</v>
          </cell>
          <cell r="F4187">
            <v>0</v>
          </cell>
          <cell r="G4187">
            <v>0</v>
          </cell>
          <cell r="H4187">
            <v>0</v>
          </cell>
          <cell r="I4187">
            <v>0</v>
          </cell>
          <cell r="J4187">
            <v>0</v>
          </cell>
          <cell r="K4187">
            <v>0</v>
          </cell>
        </row>
        <row r="4188">
          <cell r="A4188">
            <v>37605</v>
          </cell>
          <cell r="B4188">
            <v>0</v>
          </cell>
          <cell r="C4188" t="str">
            <v>[   ]M</v>
          </cell>
          <cell r="D4188">
            <v>0</v>
          </cell>
          <cell r="E4188" t="str">
            <v>[   ]M</v>
          </cell>
          <cell r="F4188">
            <v>0</v>
          </cell>
          <cell r="G4188">
            <v>0</v>
          </cell>
          <cell r="H4188">
            <v>0</v>
          </cell>
          <cell r="I4188">
            <v>0</v>
          </cell>
          <cell r="J4188">
            <v>0</v>
          </cell>
          <cell r="K4188">
            <v>0.04</v>
          </cell>
        </row>
        <row r="4189">
          <cell r="A4189">
            <v>37606</v>
          </cell>
          <cell r="B4189">
            <v>0.84</v>
          </cell>
          <cell r="C4189" t="str">
            <v>[   ]M</v>
          </cell>
          <cell r="D4189">
            <v>1.24</v>
          </cell>
          <cell r="E4189" t="str">
            <v>[   ]M</v>
          </cell>
          <cell r="F4189">
            <v>1.1200000000000001</v>
          </cell>
          <cell r="G4189">
            <v>0.84</v>
          </cell>
          <cell r="H4189">
            <v>0.84</v>
          </cell>
          <cell r="I4189">
            <v>1.36</v>
          </cell>
          <cell r="J4189">
            <v>1.6</v>
          </cell>
          <cell r="K4189">
            <v>1.64</v>
          </cell>
        </row>
        <row r="4190">
          <cell r="A4190">
            <v>37607</v>
          </cell>
          <cell r="B4190">
            <v>0.04</v>
          </cell>
          <cell r="C4190" t="str">
            <v>[   ]M</v>
          </cell>
          <cell r="D4190">
            <v>0.2</v>
          </cell>
          <cell r="E4190" t="str">
            <v>[   ]M</v>
          </cell>
          <cell r="F4190">
            <v>0.28000000000000003</v>
          </cell>
          <cell r="G4190">
            <v>0.08</v>
          </cell>
          <cell r="H4190">
            <v>0.08</v>
          </cell>
          <cell r="I4190">
            <v>0.04</v>
          </cell>
          <cell r="J4190">
            <v>0.08</v>
          </cell>
          <cell r="K4190">
            <v>0.08</v>
          </cell>
        </row>
        <row r="4191">
          <cell r="A4191">
            <v>37608</v>
          </cell>
          <cell r="B4191">
            <v>0</v>
          </cell>
          <cell r="C4191" t="str">
            <v>[   ]M</v>
          </cell>
          <cell r="D4191">
            <v>0</v>
          </cell>
          <cell r="E4191" t="str">
            <v>[   ]M</v>
          </cell>
          <cell r="F4191">
            <v>0</v>
          </cell>
          <cell r="G4191">
            <v>0</v>
          </cell>
          <cell r="H4191">
            <v>0</v>
          </cell>
          <cell r="I4191">
            <v>0</v>
          </cell>
          <cell r="J4191">
            <v>0</v>
          </cell>
          <cell r="K4191">
            <v>0</v>
          </cell>
        </row>
        <row r="4192">
          <cell r="A4192">
            <v>37609</v>
          </cell>
          <cell r="B4192">
            <v>0</v>
          </cell>
          <cell r="C4192" t="str">
            <v>[   ]M</v>
          </cell>
          <cell r="D4192">
            <v>0</v>
          </cell>
          <cell r="E4192" t="str">
            <v>[   ]M</v>
          </cell>
          <cell r="F4192">
            <v>0</v>
          </cell>
          <cell r="G4192">
            <v>0</v>
          </cell>
          <cell r="H4192">
            <v>0</v>
          </cell>
          <cell r="I4192">
            <v>0</v>
          </cell>
          <cell r="J4192">
            <v>0</v>
          </cell>
          <cell r="K4192">
            <v>0</v>
          </cell>
        </row>
        <row r="4193">
          <cell r="A4193">
            <v>37610</v>
          </cell>
          <cell r="B4193">
            <v>1.1200000000000001</v>
          </cell>
          <cell r="C4193" t="str">
            <v>[   ]M</v>
          </cell>
          <cell r="D4193">
            <v>0.84</v>
          </cell>
          <cell r="E4193">
            <v>0.68</v>
          </cell>
          <cell r="F4193">
            <v>0.6</v>
          </cell>
          <cell r="G4193">
            <v>0.8</v>
          </cell>
          <cell r="H4193">
            <v>0.8</v>
          </cell>
          <cell r="I4193">
            <v>0.8</v>
          </cell>
          <cell r="J4193">
            <v>0.68</v>
          </cell>
          <cell r="K4193">
            <v>0.64</v>
          </cell>
        </row>
        <row r="4194">
          <cell r="A4194">
            <v>37611</v>
          </cell>
          <cell r="B4194">
            <v>0</v>
          </cell>
          <cell r="C4194" t="str">
            <v>[   ]M</v>
          </cell>
          <cell r="D4194">
            <v>0</v>
          </cell>
          <cell r="E4194">
            <v>0.04</v>
          </cell>
          <cell r="F4194">
            <v>0</v>
          </cell>
          <cell r="G4194">
            <v>0</v>
          </cell>
          <cell r="H4194">
            <v>0</v>
          </cell>
          <cell r="I4194">
            <v>0.04</v>
          </cell>
          <cell r="J4194">
            <v>0.08</v>
          </cell>
          <cell r="K4194">
            <v>0.04</v>
          </cell>
        </row>
        <row r="4195">
          <cell r="A4195">
            <v>37612</v>
          </cell>
          <cell r="B4195">
            <v>0.04</v>
          </cell>
          <cell r="C4195" t="str">
            <v>[   ]M</v>
          </cell>
          <cell r="D4195">
            <v>0</v>
          </cell>
          <cell r="E4195" t="str">
            <v>[   ]M</v>
          </cell>
          <cell r="F4195">
            <v>0</v>
          </cell>
          <cell r="G4195">
            <v>0.04</v>
          </cell>
          <cell r="H4195">
            <v>0.04</v>
          </cell>
          <cell r="I4195">
            <v>0.04</v>
          </cell>
          <cell r="J4195">
            <v>0</v>
          </cell>
          <cell r="K4195">
            <v>0.04</v>
          </cell>
        </row>
        <row r="4196">
          <cell r="A4196">
            <v>37613</v>
          </cell>
          <cell r="B4196">
            <v>0</v>
          </cell>
          <cell r="C4196" t="str">
            <v>[   ]M</v>
          </cell>
          <cell r="D4196">
            <v>0</v>
          </cell>
          <cell r="E4196" t="str">
            <v>[   ]M</v>
          </cell>
          <cell r="F4196">
            <v>0</v>
          </cell>
          <cell r="G4196">
            <v>0</v>
          </cell>
          <cell r="H4196">
            <v>0</v>
          </cell>
          <cell r="I4196">
            <v>0</v>
          </cell>
          <cell r="J4196">
            <v>0</v>
          </cell>
          <cell r="K4196">
            <v>0</v>
          </cell>
        </row>
        <row r="4197">
          <cell r="A4197">
            <v>37614</v>
          </cell>
          <cell r="B4197">
            <v>0</v>
          </cell>
          <cell r="C4197" t="str">
            <v>[   ]M</v>
          </cell>
          <cell r="D4197">
            <v>0</v>
          </cell>
          <cell r="E4197" t="str">
            <v>[   ]M</v>
          </cell>
          <cell r="F4197">
            <v>0</v>
          </cell>
          <cell r="G4197">
            <v>0</v>
          </cell>
          <cell r="H4197">
            <v>0</v>
          </cell>
          <cell r="I4197">
            <v>0</v>
          </cell>
          <cell r="J4197">
            <v>0</v>
          </cell>
          <cell r="K4197">
            <v>0</v>
          </cell>
        </row>
        <row r="4198">
          <cell r="A4198">
            <v>37615</v>
          </cell>
          <cell r="B4198">
            <v>0</v>
          </cell>
          <cell r="C4198" t="str">
            <v>[   ]M</v>
          </cell>
          <cell r="D4198">
            <v>0</v>
          </cell>
          <cell r="E4198" t="str">
            <v>[   ]M</v>
          </cell>
          <cell r="F4198">
            <v>0</v>
          </cell>
          <cell r="G4198">
            <v>0</v>
          </cell>
          <cell r="H4198">
            <v>0</v>
          </cell>
          <cell r="I4198">
            <v>0</v>
          </cell>
          <cell r="J4198">
            <v>0</v>
          </cell>
          <cell r="K4198">
            <v>0</v>
          </cell>
        </row>
        <row r="4199">
          <cell r="A4199">
            <v>37616</v>
          </cell>
          <cell r="B4199">
            <v>0</v>
          </cell>
          <cell r="C4199" t="str">
            <v>[   ]M</v>
          </cell>
          <cell r="D4199">
            <v>0</v>
          </cell>
          <cell r="E4199" t="str">
            <v>[   ]M</v>
          </cell>
          <cell r="F4199">
            <v>0</v>
          </cell>
          <cell r="G4199">
            <v>0</v>
          </cell>
          <cell r="H4199">
            <v>0</v>
          </cell>
          <cell r="I4199">
            <v>0</v>
          </cell>
          <cell r="J4199">
            <v>0</v>
          </cell>
          <cell r="K4199">
            <v>0</v>
          </cell>
        </row>
        <row r="4200">
          <cell r="A4200">
            <v>37617</v>
          </cell>
          <cell r="B4200">
            <v>0</v>
          </cell>
          <cell r="C4200" t="str">
            <v>[   ]M</v>
          </cell>
          <cell r="D4200">
            <v>0</v>
          </cell>
          <cell r="E4200" t="str">
            <v>[   ]M</v>
          </cell>
          <cell r="F4200">
            <v>0</v>
          </cell>
          <cell r="G4200">
            <v>0</v>
          </cell>
          <cell r="H4200">
            <v>0</v>
          </cell>
          <cell r="I4200">
            <v>0</v>
          </cell>
          <cell r="J4200">
            <v>0</v>
          </cell>
          <cell r="K4200">
            <v>0</v>
          </cell>
        </row>
        <row r="4201">
          <cell r="A4201">
            <v>37618</v>
          </cell>
          <cell r="B4201">
            <v>0</v>
          </cell>
          <cell r="C4201" t="str">
            <v>[   ]M</v>
          </cell>
          <cell r="D4201">
            <v>0.08</v>
          </cell>
          <cell r="E4201" t="str">
            <v>[   ]M</v>
          </cell>
          <cell r="F4201">
            <v>0.04</v>
          </cell>
          <cell r="G4201">
            <v>0</v>
          </cell>
          <cell r="H4201">
            <v>0</v>
          </cell>
          <cell r="I4201">
            <v>0</v>
          </cell>
          <cell r="J4201">
            <v>0.04</v>
          </cell>
          <cell r="K4201">
            <v>0.04</v>
          </cell>
        </row>
        <row r="4202">
          <cell r="A4202">
            <v>37619</v>
          </cell>
          <cell r="B4202">
            <v>0.08</v>
          </cell>
          <cell r="C4202" t="str">
            <v>[   ]M</v>
          </cell>
          <cell r="D4202">
            <v>0.08</v>
          </cell>
          <cell r="E4202" t="str">
            <v>[   ]M</v>
          </cell>
          <cell r="F4202">
            <v>0</v>
          </cell>
          <cell r="G4202">
            <v>0.12</v>
          </cell>
          <cell r="H4202">
            <v>0.12</v>
          </cell>
          <cell r="I4202">
            <v>0.12</v>
          </cell>
          <cell r="J4202">
            <v>0.04</v>
          </cell>
          <cell r="K4202">
            <v>0.08</v>
          </cell>
        </row>
        <row r="4203">
          <cell r="A4203">
            <v>37620</v>
          </cell>
          <cell r="B4203">
            <v>0</v>
          </cell>
          <cell r="C4203" t="str">
            <v>[   ]M</v>
          </cell>
          <cell r="D4203">
            <v>0</v>
          </cell>
          <cell r="E4203" t="str">
            <v>[   ]M</v>
          </cell>
          <cell r="F4203">
            <v>0</v>
          </cell>
          <cell r="G4203">
            <v>0</v>
          </cell>
          <cell r="H4203">
            <v>0</v>
          </cell>
          <cell r="I4203">
            <v>0</v>
          </cell>
          <cell r="J4203">
            <v>0</v>
          </cell>
          <cell r="K4203">
            <v>0</v>
          </cell>
        </row>
        <row r="4204">
          <cell r="A4204">
            <v>37621</v>
          </cell>
          <cell r="B4204">
            <v>0</v>
          </cell>
          <cell r="C4204" t="str">
            <v>[   ]M</v>
          </cell>
          <cell r="D4204">
            <v>0</v>
          </cell>
          <cell r="E4204" t="str">
            <v>[   ]M</v>
          </cell>
          <cell r="F4204">
            <v>0</v>
          </cell>
          <cell r="G4204">
            <v>0</v>
          </cell>
          <cell r="H4204">
            <v>0</v>
          </cell>
          <cell r="I4204">
            <v>0</v>
          </cell>
          <cell r="J4204">
            <v>0</v>
          </cell>
          <cell r="K4204">
            <v>0</v>
          </cell>
        </row>
        <row r="4205">
          <cell r="A4205">
            <v>37622</v>
          </cell>
          <cell r="B4205">
            <v>0</v>
          </cell>
          <cell r="C4205" t="str">
            <v>[   ]M</v>
          </cell>
          <cell r="D4205">
            <v>0</v>
          </cell>
          <cell r="E4205" t="str">
            <v>[   ]M</v>
          </cell>
          <cell r="F4205">
            <v>0</v>
          </cell>
          <cell r="G4205">
            <v>0</v>
          </cell>
          <cell r="H4205">
            <v>0</v>
          </cell>
          <cell r="I4205">
            <v>0</v>
          </cell>
          <cell r="J4205">
            <v>0</v>
          </cell>
          <cell r="K4205">
            <v>0</v>
          </cell>
        </row>
        <row r="4206">
          <cell r="A4206">
            <v>37623</v>
          </cell>
          <cell r="B4206">
            <v>0</v>
          </cell>
          <cell r="C4206" t="str">
            <v>[   ]M</v>
          </cell>
          <cell r="D4206">
            <v>0</v>
          </cell>
          <cell r="E4206" t="str">
            <v>[   ]M</v>
          </cell>
          <cell r="F4206">
            <v>0</v>
          </cell>
          <cell r="G4206">
            <v>0</v>
          </cell>
          <cell r="H4206">
            <v>0</v>
          </cell>
          <cell r="I4206">
            <v>0</v>
          </cell>
          <cell r="J4206">
            <v>0</v>
          </cell>
          <cell r="K4206">
            <v>0</v>
          </cell>
        </row>
        <row r="4207">
          <cell r="A4207">
            <v>37624</v>
          </cell>
          <cell r="B4207">
            <v>0</v>
          </cell>
          <cell r="C4207" t="str">
            <v>[   ]M</v>
          </cell>
          <cell r="D4207">
            <v>0</v>
          </cell>
          <cell r="E4207" t="str">
            <v>[   ]M</v>
          </cell>
          <cell r="F4207">
            <v>0</v>
          </cell>
          <cell r="G4207">
            <v>0</v>
          </cell>
          <cell r="H4207">
            <v>0</v>
          </cell>
          <cell r="I4207">
            <v>0</v>
          </cell>
          <cell r="J4207">
            <v>0</v>
          </cell>
          <cell r="K4207">
            <v>0</v>
          </cell>
        </row>
        <row r="4208">
          <cell r="A4208">
            <v>37625</v>
          </cell>
          <cell r="B4208">
            <v>0</v>
          </cell>
          <cell r="C4208" t="str">
            <v>[   ]M</v>
          </cell>
          <cell r="D4208">
            <v>0</v>
          </cell>
          <cell r="E4208" t="str">
            <v>[   ]M</v>
          </cell>
          <cell r="F4208">
            <v>0</v>
          </cell>
          <cell r="G4208">
            <v>0</v>
          </cell>
          <cell r="H4208">
            <v>0</v>
          </cell>
          <cell r="I4208">
            <v>0</v>
          </cell>
          <cell r="J4208">
            <v>0</v>
          </cell>
          <cell r="K4208">
            <v>0</v>
          </cell>
        </row>
        <row r="4209">
          <cell r="A4209">
            <v>37626</v>
          </cell>
          <cell r="B4209">
            <v>0</v>
          </cell>
          <cell r="C4209" t="str">
            <v>[   ]M</v>
          </cell>
          <cell r="D4209">
            <v>0</v>
          </cell>
          <cell r="E4209" t="str">
            <v>[   ]M</v>
          </cell>
          <cell r="F4209">
            <v>0</v>
          </cell>
          <cell r="G4209">
            <v>0</v>
          </cell>
          <cell r="H4209">
            <v>0</v>
          </cell>
          <cell r="I4209">
            <v>0</v>
          </cell>
          <cell r="J4209">
            <v>0</v>
          </cell>
          <cell r="K4209">
            <v>0</v>
          </cell>
        </row>
        <row r="4210">
          <cell r="A4210">
            <v>37627</v>
          </cell>
          <cell r="B4210">
            <v>0</v>
          </cell>
          <cell r="C4210" t="str">
            <v>[   ]M</v>
          </cell>
          <cell r="D4210">
            <v>0</v>
          </cell>
          <cell r="E4210" t="str">
            <v>[   ]M</v>
          </cell>
          <cell r="F4210">
            <v>0.96</v>
          </cell>
          <cell r="G4210">
            <v>0</v>
          </cell>
          <cell r="H4210">
            <v>0</v>
          </cell>
          <cell r="I4210">
            <v>0</v>
          </cell>
          <cell r="J4210">
            <v>0</v>
          </cell>
          <cell r="K4210">
            <v>0</v>
          </cell>
        </row>
        <row r="4211">
          <cell r="A4211">
            <v>37628</v>
          </cell>
          <cell r="B4211">
            <v>0</v>
          </cell>
          <cell r="C4211" t="str">
            <v>[   ]M</v>
          </cell>
          <cell r="D4211">
            <v>0</v>
          </cell>
          <cell r="E4211" t="str">
            <v>[   ]M</v>
          </cell>
          <cell r="F4211">
            <v>0.08</v>
          </cell>
          <cell r="G4211">
            <v>0</v>
          </cell>
          <cell r="H4211">
            <v>0</v>
          </cell>
          <cell r="I4211">
            <v>0</v>
          </cell>
          <cell r="J4211">
            <v>0</v>
          </cell>
          <cell r="K4211">
            <v>0</v>
          </cell>
        </row>
        <row r="4212">
          <cell r="A4212">
            <v>37629</v>
          </cell>
          <cell r="B4212">
            <v>0.04</v>
          </cell>
          <cell r="C4212" t="str">
            <v>[   ]M</v>
          </cell>
          <cell r="D4212">
            <v>0</v>
          </cell>
          <cell r="E4212" t="str">
            <v>[   ]M</v>
          </cell>
          <cell r="F4212">
            <v>0</v>
          </cell>
          <cell r="G4212">
            <v>0.12</v>
          </cell>
          <cell r="H4212">
            <v>0.12</v>
          </cell>
          <cell r="I4212">
            <v>0.08</v>
          </cell>
          <cell r="J4212">
            <v>0.16</v>
          </cell>
          <cell r="K4212">
            <v>0</v>
          </cell>
        </row>
        <row r="4213">
          <cell r="A4213">
            <v>37630</v>
          </cell>
          <cell r="B4213">
            <v>0</v>
          </cell>
          <cell r="C4213" t="str">
            <v>[   ]M</v>
          </cell>
          <cell r="D4213">
            <v>0</v>
          </cell>
          <cell r="E4213" t="str">
            <v>[   ]M</v>
          </cell>
          <cell r="F4213">
            <v>0</v>
          </cell>
          <cell r="G4213">
            <v>0</v>
          </cell>
          <cell r="H4213">
            <v>0</v>
          </cell>
          <cell r="I4213">
            <v>0</v>
          </cell>
          <cell r="J4213">
            <v>0</v>
          </cell>
          <cell r="K4213">
            <v>0</v>
          </cell>
        </row>
        <row r="4214">
          <cell r="A4214">
            <v>37631</v>
          </cell>
          <cell r="B4214">
            <v>0</v>
          </cell>
          <cell r="C4214" t="str">
            <v>[   ]M</v>
          </cell>
          <cell r="D4214">
            <v>0</v>
          </cell>
          <cell r="E4214" t="str">
            <v>[   ]M</v>
          </cell>
          <cell r="F4214">
            <v>0</v>
          </cell>
          <cell r="G4214">
            <v>0</v>
          </cell>
          <cell r="H4214">
            <v>0</v>
          </cell>
          <cell r="I4214">
            <v>0.04</v>
          </cell>
          <cell r="J4214">
            <v>0</v>
          </cell>
          <cell r="K4214">
            <v>0</v>
          </cell>
        </row>
        <row r="4215">
          <cell r="A4215">
            <v>37632</v>
          </cell>
          <cell r="B4215">
            <v>0</v>
          </cell>
          <cell r="C4215" t="str">
            <v>[   ]M</v>
          </cell>
          <cell r="D4215">
            <v>0</v>
          </cell>
          <cell r="E4215" t="str">
            <v>[   ]M</v>
          </cell>
          <cell r="F4215">
            <v>0</v>
          </cell>
          <cell r="G4215">
            <v>0</v>
          </cell>
          <cell r="H4215">
            <v>0</v>
          </cell>
          <cell r="I4215">
            <v>0</v>
          </cell>
          <cell r="J4215">
            <v>0</v>
          </cell>
          <cell r="K4215">
            <v>0</v>
          </cell>
        </row>
        <row r="4216">
          <cell r="A4216">
            <v>37633</v>
          </cell>
          <cell r="B4216">
            <v>0</v>
          </cell>
          <cell r="C4216" t="str">
            <v>[   ]M</v>
          </cell>
          <cell r="D4216">
            <v>0</v>
          </cell>
          <cell r="E4216" t="str">
            <v>[   ]M</v>
          </cell>
          <cell r="F4216">
            <v>0</v>
          </cell>
          <cell r="G4216">
            <v>0</v>
          </cell>
          <cell r="H4216">
            <v>0</v>
          </cell>
          <cell r="I4216">
            <v>0</v>
          </cell>
          <cell r="J4216">
            <v>0</v>
          </cell>
          <cell r="K4216">
            <v>0</v>
          </cell>
        </row>
        <row r="4217">
          <cell r="A4217">
            <v>37634</v>
          </cell>
          <cell r="B4217">
            <v>0</v>
          </cell>
          <cell r="C4217" t="str">
            <v>[   ]M</v>
          </cell>
          <cell r="D4217">
            <v>0</v>
          </cell>
          <cell r="E4217" t="str">
            <v>[   ]M</v>
          </cell>
          <cell r="F4217">
            <v>0</v>
          </cell>
          <cell r="G4217">
            <v>0</v>
          </cell>
          <cell r="H4217">
            <v>0</v>
          </cell>
          <cell r="I4217">
            <v>0</v>
          </cell>
          <cell r="J4217">
            <v>0</v>
          </cell>
          <cell r="K4217">
            <v>0</v>
          </cell>
        </row>
        <row r="4218">
          <cell r="A4218">
            <v>37635</v>
          </cell>
          <cell r="B4218">
            <v>0</v>
          </cell>
          <cell r="C4218" t="str">
            <v>[   ]M</v>
          </cell>
          <cell r="D4218">
            <v>0</v>
          </cell>
          <cell r="E4218" t="str">
            <v>[   ]M</v>
          </cell>
          <cell r="F4218">
            <v>0</v>
          </cell>
          <cell r="G4218">
            <v>0</v>
          </cell>
          <cell r="H4218">
            <v>0</v>
          </cell>
          <cell r="I4218">
            <v>0</v>
          </cell>
          <cell r="J4218">
            <v>0</v>
          </cell>
          <cell r="K4218">
            <v>0</v>
          </cell>
        </row>
        <row r="4219">
          <cell r="A4219">
            <v>37636</v>
          </cell>
          <cell r="B4219">
            <v>0</v>
          </cell>
          <cell r="C4219" t="str">
            <v>[   ]M</v>
          </cell>
          <cell r="D4219">
            <v>0</v>
          </cell>
          <cell r="E4219" t="str">
            <v>[   ]M</v>
          </cell>
          <cell r="F4219">
            <v>0.04</v>
          </cell>
          <cell r="G4219">
            <v>0</v>
          </cell>
          <cell r="H4219">
            <v>0</v>
          </cell>
          <cell r="I4219">
            <v>0</v>
          </cell>
          <cell r="J4219">
            <v>0</v>
          </cell>
          <cell r="K4219">
            <v>0.04</v>
          </cell>
        </row>
        <row r="4220">
          <cell r="A4220">
            <v>37637</v>
          </cell>
          <cell r="B4220">
            <v>0</v>
          </cell>
          <cell r="C4220" t="str">
            <v>[   ]M</v>
          </cell>
          <cell r="D4220">
            <v>0</v>
          </cell>
          <cell r="E4220" t="str">
            <v>[   ]M</v>
          </cell>
          <cell r="F4220">
            <v>0</v>
          </cell>
          <cell r="G4220">
            <v>0</v>
          </cell>
          <cell r="H4220">
            <v>0</v>
          </cell>
          <cell r="I4220">
            <v>0</v>
          </cell>
          <cell r="J4220">
            <v>0</v>
          </cell>
          <cell r="K4220">
            <v>0</v>
          </cell>
        </row>
        <row r="4221">
          <cell r="A4221">
            <v>37638</v>
          </cell>
          <cell r="B4221">
            <v>0</v>
          </cell>
          <cell r="C4221" t="str">
            <v>[   ]M</v>
          </cell>
          <cell r="D4221">
            <v>0</v>
          </cell>
          <cell r="E4221" t="str">
            <v>[   ]M</v>
          </cell>
          <cell r="F4221">
            <v>0</v>
          </cell>
          <cell r="G4221">
            <v>0</v>
          </cell>
          <cell r="H4221">
            <v>0</v>
          </cell>
          <cell r="I4221">
            <v>0</v>
          </cell>
          <cell r="J4221">
            <v>0</v>
          </cell>
          <cell r="K4221">
            <v>0</v>
          </cell>
        </row>
        <row r="4222">
          <cell r="A4222">
            <v>37639</v>
          </cell>
          <cell r="B4222">
            <v>0</v>
          </cell>
          <cell r="C4222" t="str">
            <v>[   ]M</v>
          </cell>
          <cell r="D4222">
            <v>0</v>
          </cell>
          <cell r="E4222" t="str">
            <v>[   ]M</v>
          </cell>
          <cell r="F4222">
            <v>0</v>
          </cell>
          <cell r="G4222">
            <v>0</v>
          </cell>
          <cell r="H4222">
            <v>0</v>
          </cell>
          <cell r="I4222">
            <v>0</v>
          </cell>
          <cell r="J4222">
            <v>0</v>
          </cell>
          <cell r="K4222">
            <v>0</v>
          </cell>
        </row>
        <row r="4223">
          <cell r="A4223">
            <v>37640</v>
          </cell>
          <cell r="B4223">
            <v>0</v>
          </cell>
          <cell r="C4223" t="str">
            <v>[   ]M</v>
          </cell>
          <cell r="D4223">
            <v>0</v>
          </cell>
          <cell r="E4223" t="str">
            <v>[   ]M</v>
          </cell>
          <cell r="F4223">
            <v>0</v>
          </cell>
          <cell r="G4223">
            <v>0</v>
          </cell>
          <cell r="H4223">
            <v>0</v>
          </cell>
          <cell r="I4223">
            <v>0</v>
          </cell>
          <cell r="J4223">
            <v>0</v>
          </cell>
          <cell r="K4223">
            <v>0</v>
          </cell>
        </row>
        <row r="4224">
          <cell r="A4224">
            <v>37641</v>
          </cell>
          <cell r="B4224">
            <v>0</v>
          </cell>
          <cell r="C4224" t="str">
            <v>[   ]M</v>
          </cell>
          <cell r="D4224">
            <v>0</v>
          </cell>
          <cell r="E4224" t="str">
            <v>[   ]M</v>
          </cell>
          <cell r="F4224">
            <v>0</v>
          </cell>
          <cell r="G4224">
            <v>0</v>
          </cell>
          <cell r="H4224">
            <v>0</v>
          </cell>
          <cell r="I4224">
            <v>0</v>
          </cell>
          <cell r="J4224">
            <v>0</v>
          </cell>
          <cell r="K4224">
            <v>0</v>
          </cell>
        </row>
        <row r="4225">
          <cell r="A4225">
            <v>37642</v>
          </cell>
          <cell r="B4225">
            <v>0</v>
          </cell>
          <cell r="C4225" t="str">
            <v>[   ]M</v>
          </cell>
          <cell r="D4225">
            <v>0</v>
          </cell>
          <cell r="E4225" t="str">
            <v>[   ]M</v>
          </cell>
          <cell r="F4225">
            <v>0</v>
          </cell>
          <cell r="G4225">
            <v>0</v>
          </cell>
          <cell r="H4225">
            <v>0</v>
          </cell>
          <cell r="I4225">
            <v>0</v>
          </cell>
          <cell r="J4225">
            <v>0</v>
          </cell>
          <cell r="K4225">
            <v>0</v>
          </cell>
        </row>
        <row r="4226">
          <cell r="A4226">
            <v>37643</v>
          </cell>
          <cell r="B4226">
            <v>0</v>
          </cell>
          <cell r="C4226" t="str">
            <v>[   ]M</v>
          </cell>
          <cell r="D4226">
            <v>0</v>
          </cell>
          <cell r="E4226" t="str">
            <v>[   ]M</v>
          </cell>
          <cell r="F4226">
            <v>0</v>
          </cell>
          <cell r="G4226">
            <v>0</v>
          </cell>
          <cell r="H4226">
            <v>0</v>
          </cell>
          <cell r="I4226">
            <v>0</v>
          </cell>
          <cell r="J4226">
            <v>0</v>
          </cell>
          <cell r="K4226">
            <v>0</v>
          </cell>
        </row>
        <row r="4227">
          <cell r="A4227">
            <v>37644</v>
          </cell>
          <cell r="B4227">
            <v>0</v>
          </cell>
          <cell r="C4227" t="str">
            <v>[   ]M</v>
          </cell>
          <cell r="D4227">
            <v>0</v>
          </cell>
          <cell r="E4227" t="str">
            <v>[   ]M</v>
          </cell>
          <cell r="F4227">
            <v>0</v>
          </cell>
          <cell r="G4227">
            <v>0</v>
          </cell>
          <cell r="H4227">
            <v>0</v>
          </cell>
          <cell r="I4227">
            <v>0</v>
          </cell>
          <cell r="J4227">
            <v>0</v>
          </cell>
          <cell r="K4227">
            <v>0</v>
          </cell>
        </row>
        <row r="4228">
          <cell r="A4228">
            <v>37645</v>
          </cell>
          <cell r="B4228">
            <v>0</v>
          </cell>
          <cell r="C4228" t="str">
            <v>[   ]M</v>
          </cell>
          <cell r="D4228">
            <v>0</v>
          </cell>
          <cell r="E4228" t="str">
            <v>[   ]M</v>
          </cell>
          <cell r="F4228">
            <v>0</v>
          </cell>
          <cell r="G4228">
            <v>0</v>
          </cell>
          <cell r="H4228">
            <v>0</v>
          </cell>
          <cell r="I4228">
            <v>0</v>
          </cell>
          <cell r="J4228">
            <v>0</v>
          </cell>
          <cell r="K4228">
            <v>0</v>
          </cell>
        </row>
        <row r="4229">
          <cell r="A4229">
            <v>37646</v>
          </cell>
          <cell r="B4229">
            <v>0</v>
          </cell>
          <cell r="C4229" t="str">
            <v>[   ]M</v>
          </cell>
          <cell r="D4229">
            <v>0</v>
          </cell>
          <cell r="E4229" t="str">
            <v>[   ]M</v>
          </cell>
          <cell r="F4229">
            <v>0</v>
          </cell>
          <cell r="G4229">
            <v>0</v>
          </cell>
          <cell r="H4229">
            <v>0</v>
          </cell>
          <cell r="I4229">
            <v>0</v>
          </cell>
          <cell r="J4229">
            <v>0</v>
          </cell>
          <cell r="K4229">
            <v>0</v>
          </cell>
        </row>
        <row r="4230">
          <cell r="A4230">
            <v>37647</v>
          </cell>
          <cell r="B4230">
            <v>0</v>
          </cell>
          <cell r="C4230" t="str">
            <v>[   ]M</v>
          </cell>
          <cell r="D4230">
            <v>0</v>
          </cell>
          <cell r="E4230" t="str">
            <v>[   ]M</v>
          </cell>
          <cell r="F4230">
            <v>0</v>
          </cell>
          <cell r="G4230">
            <v>0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</row>
        <row r="4231">
          <cell r="A4231">
            <v>37648</v>
          </cell>
          <cell r="B4231">
            <v>0</v>
          </cell>
          <cell r="C4231" t="str">
            <v>[   ]M</v>
          </cell>
          <cell r="D4231">
            <v>0</v>
          </cell>
          <cell r="E4231" t="str">
            <v>[   ]M</v>
          </cell>
          <cell r="F4231">
            <v>0</v>
          </cell>
          <cell r="G4231">
            <v>0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</row>
        <row r="4232">
          <cell r="A4232">
            <v>37649</v>
          </cell>
          <cell r="B4232">
            <v>0</v>
          </cell>
          <cell r="C4232" t="str">
            <v>[   ]M</v>
          </cell>
          <cell r="D4232">
            <v>0</v>
          </cell>
          <cell r="E4232" t="str">
            <v>[   ]M</v>
          </cell>
          <cell r="F4232">
            <v>0</v>
          </cell>
          <cell r="G4232">
            <v>0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</row>
        <row r="4233">
          <cell r="A4233">
            <v>37650</v>
          </cell>
          <cell r="B4233">
            <v>0</v>
          </cell>
          <cell r="C4233" t="str">
            <v>[   ]M</v>
          </cell>
          <cell r="D4233">
            <v>0</v>
          </cell>
          <cell r="E4233" t="str">
            <v>[   ]M</v>
          </cell>
          <cell r="F4233">
            <v>0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</row>
        <row r="4234">
          <cell r="A4234">
            <v>37651</v>
          </cell>
          <cell r="B4234">
            <v>0</v>
          </cell>
          <cell r="C4234" t="str">
            <v>[   ]M</v>
          </cell>
          <cell r="D4234">
            <v>0</v>
          </cell>
          <cell r="E4234" t="str">
            <v>[   ]M</v>
          </cell>
          <cell r="F4234">
            <v>0</v>
          </cell>
          <cell r="G4234">
            <v>0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</row>
        <row r="4235">
          <cell r="A4235">
            <v>37652</v>
          </cell>
          <cell r="B4235">
            <v>0</v>
          </cell>
          <cell r="C4235" t="str">
            <v>[   ]M</v>
          </cell>
          <cell r="D4235">
            <v>0</v>
          </cell>
          <cell r="E4235" t="str">
            <v>[   ]M</v>
          </cell>
          <cell r="F4235">
            <v>0</v>
          </cell>
          <cell r="G4235">
            <v>0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</row>
        <row r="4236">
          <cell r="A4236">
            <v>37653</v>
          </cell>
          <cell r="B4236">
            <v>0</v>
          </cell>
          <cell r="C4236" t="str">
            <v>[   ]M</v>
          </cell>
          <cell r="D4236">
            <v>0</v>
          </cell>
          <cell r="E4236" t="str">
            <v>[   ]M</v>
          </cell>
          <cell r="F4236">
            <v>0</v>
          </cell>
          <cell r="G4236">
            <v>0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</row>
        <row r="4237">
          <cell r="A4237">
            <v>37654</v>
          </cell>
          <cell r="B4237">
            <v>0</v>
          </cell>
          <cell r="C4237" t="str">
            <v>[   ]M</v>
          </cell>
          <cell r="D4237">
            <v>0</v>
          </cell>
          <cell r="E4237" t="str">
            <v>[   ]M</v>
          </cell>
          <cell r="F4237">
            <v>0</v>
          </cell>
          <cell r="G4237">
            <v>0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</row>
        <row r="4238">
          <cell r="A4238">
            <v>37655</v>
          </cell>
          <cell r="B4238">
            <v>0</v>
          </cell>
          <cell r="C4238" t="str">
            <v>[   ]M</v>
          </cell>
          <cell r="D4238">
            <v>0</v>
          </cell>
          <cell r="E4238" t="str">
            <v>[   ]M</v>
          </cell>
          <cell r="F4238">
            <v>0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</row>
        <row r="4239">
          <cell r="A4239">
            <v>37656</v>
          </cell>
          <cell r="B4239">
            <v>0</v>
          </cell>
          <cell r="C4239" t="str">
            <v>[   ]M</v>
          </cell>
          <cell r="D4239">
            <v>0</v>
          </cell>
          <cell r="E4239" t="str">
            <v>[   ]M</v>
          </cell>
          <cell r="F4239">
            <v>0</v>
          </cell>
          <cell r="G4239">
            <v>0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</row>
        <row r="4240">
          <cell r="A4240">
            <v>37657</v>
          </cell>
          <cell r="B4240">
            <v>0</v>
          </cell>
          <cell r="C4240" t="str">
            <v>[   ]M</v>
          </cell>
          <cell r="D4240">
            <v>0</v>
          </cell>
          <cell r="E4240" t="str">
            <v>[   ]M</v>
          </cell>
          <cell r="F4240">
            <v>0</v>
          </cell>
          <cell r="G4240">
            <v>0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</row>
        <row r="4241">
          <cell r="A4241">
            <v>37658</v>
          </cell>
          <cell r="B4241">
            <v>0</v>
          </cell>
          <cell r="C4241" t="str">
            <v>[   ]M</v>
          </cell>
          <cell r="D4241">
            <v>0</v>
          </cell>
          <cell r="E4241" t="str">
            <v>[   ]M</v>
          </cell>
          <cell r="F4241">
            <v>0</v>
          </cell>
          <cell r="G4241">
            <v>0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</row>
        <row r="4242">
          <cell r="A4242">
            <v>37659</v>
          </cell>
          <cell r="B4242">
            <v>0</v>
          </cell>
          <cell r="C4242" t="str">
            <v>[   ]M</v>
          </cell>
          <cell r="D4242">
            <v>0</v>
          </cell>
          <cell r="E4242" t="str">
            <v>[   ]M</v>
          </cell>
          <cell r="F4242">
            <v>0</v>
          </cell>
          <cell r="G4242">
            <v>0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</row>
        <row r="4243">
          <cell r="A4243">
            <v>37660</v>
          </cell>
          <cell r="B4243">
            <v>0</v>
          </cell>
          <cell r="C4243" t="str">
            <v>[   ]M</v>
          </cell>
          <cell r="D4243">
            <v>0</v>
          </cell>
          <cell r="E4243" t="str">
            <v>[   ]M</v>
          </cell>
          <cell r="F4243">
            <v>0</v>
          </cell>
          <cell r="G4243">
            <v>0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</row>
        <row r="4244">
          <cell r="A4244">
            <v>37661</v>
          </cell>
          <cell r="B4244">
            <v>0</v>
          </cell>
          <cell r="C4244" t="str">
            <v>[   ]M</v>
          </cell>
          <cell r="D4244">
            <v>0</v>
          </cell>
          <cell r="E4244" t="str">
            <v>[   ]M</v>
          </cell>
          <cell r="F4244">
            <v>0</v>
          </cell>
          <cell r="G4244">
            <v>0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</row>
        <row r="4245">
          <cell r="A4245">
            <v>37662</v>
          </cell>
          <cell r="B4245">
            <v>0</v>
          </cell>
          <cell r="C4245" t="str">
            <v>[   ]M</v>
          </cell>
          <cell r="D4245">
            <v>0</v>
          </cell>
          <cell r="E4245" t="str">
            <v>[   ]M</v>
          </cell>
          <cell r="F4245">
            <v>0</v>
          </cell>
          <cell r="G4245">
            <v>0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</row>
        <row r="4246">
          <cell r="A4246">
            <v>37663</v>
          </cell>
          <cell r="B4246">
            <v>0.8</v>
          </cell>
          <cell r="C4246">
            <v>0.84</v>
          </cell>
          <cell r="D4246">
            <v>0.68</v>
          </cell>
          <cell r="E4246">
            <v>0.6</v>
          </cell>
          <cell r="F4246">
            <v>0.12</v>
          </cell>
          <cell r="G4246">
            <v>0.4</v>
          </cell>
          <cell r="H4246">
            <v>0.4</v>
          </cell>
          <cell r="I4246">
            <v>0.76</v>
          </cell>
          <cell r="J4246">
            <v>0.8</v>
          </cell>
          <cell r="K4246">
            <v>0.64</v>
          </cell>
        </row>
        <row r="4247">
          <cell r="A4247">
            <v>37664</v>
          </cell>
          <cell r="B4247">
            <v>0.92</v>
          </cell>
          <cell r="C4247" t="str">
            <v>[   ]M</v>
          </cell>
          <cell r="D4247">
            <v>1.8</v>
          </cell>
          <cell r="E4247">
            <v>1.52</v>
          </cell>
          <cell r="F4247">
            <v>0.16</v>
          </cell>
          <cell r="G4247">
            <v>0.28000000000000003</v>
          </cell>
          <cell r="H4247">
            <v>0.28000000000000003</v>
          </cell>
          <cell r="I4247">
            <v>0.8</v>
          </cell>
          <cell r="J4247">
            <v>0.88</v>
          </cell>
          <cell r="K4247">
            <v>0.84</v>
          </cell>
        </row>
        <row r="4248">
          <cell r="A4248">
            <v>37665</v>
          </cell>
          <cell r="B4248">
            <v>0.68</v>
          </cell>
          <cell r="C4248" t="str">
            <v>[   ]M</v>
          </cell>
          <cell r="D4248">
            <v>0.48</v>
          </cell>
          <cell r="E4248" t="str">
            <v>[   ]M</v>
          </cell>
          <cell r="F4248">
            <v>0.08</v>
          </cell>
          <cell r="G4248">
            <v>0.2</v>
          </cell>
          <cell r="H4248">
            <v>0.2</v>
          </cell>
          <cell r="I4248">
            <v>0.8</v>
          </cell>
          <cell r="J4248">
            <v>0.52</v>
          </cell>
          <cell r="K4248">
            <v>0.6</v>
          </cell>
        </row>
        <row r="4249">
          <cell r="A4249">
            <v>37666</v>
          </cell>
          <cell r="B4249">
            <v>0</v>
          </cell>
          <cell r="C4249" t="str">
            <v>[   ]M</v>
          </cell>
          <cell r="D4249">
            <v>0</v>
          </cell>
          <cell r="E4249" t="str">
            <v>[   ]M</v>
          </cell>
          <cell r="F4249">
            <v>0</v>
          </cell>
          <cell r="G4249">
            <v>0.12</v>
          </cell>
          <cell r="H4249">
            <v>0.12</v>
          </cell>
          <cell r="I4249">
            <v>0.04</v>
          </cell>
          <cell r="J4249">
            <v>0</v>
          </cell>
          <cell r="K4249">
            <v>0</v>
          </cell>
        </row>
        <row r="4250">
          <cell r="A4250">
            <v>37667</v>
          </cell>
          <cell r="B4250">
            <v>0</v>
          </cell>
          <cell r="C4250" t="str">
            <v>[   ]M</v>
          </cell>
          <cell r="D4250">
            <v>0</v>
          </cell>
          <cell r="E4250" t="str">
            <v>[   ]M</v>
          </cell>
          <cell r="F4250">
            <v>0</v>
          </cell>
          <cell r="G4250">
            <v>0.12</v>
          </cell>
          <cell r="H4250">
            <v>0.12</v>
          </cell>
          <cell r="I4250">
            <v>0</v>
          </cell>
          <cell r="J4250">
            <v>0</v>
          </cell>
          <cell r="K4250">
            <v>0</v>
          </cell>
        </row>
        <row r="4251">
          <cell r="A4251">
            <v>37668</v>
          </cell>
          <cell r="B4251">
            <v>0</v>
          </cell>
          <cell r="C4251" t="str">
            <v>[   ]M</v>
          </cell>
          <cell r="D4251">
            <v>0</v>
          </cell>
          <cell r="E4251" t="str">
            <v>[   ]M</v>
          </cell>
          <cell r="F4251">
            <v>0</v>
          </cell>
          <cell r="G4251">
            <v>0.08</v>
          </cell>
          <cell r="H4251">
            <v>0.08</v>
          </cell>
          <cell r="I4251">
            <v>0</v>
          </cell>
          <cell r="J4251">
            <v>0</v>
          </cell>
          <cell r="K4251">
            <v>0</v>
          </cell>
        </row>
        <row r="4252">
          <cell r="A4252">
            <v>37669</v>
          </cell>
          <cell r="B4252">
            <v>0</v>
          </cell>
          <cell r="C4252" t="str">
            <v>[   ]M</v>
          </cell>
          <cell r="D4252">
            <v>0</v>
          </cell>
          <cell r="E4252" t="str">
            <v>[   ]M</v>
          </cell>
          <cell r="F4252">
            <v>0</v>
          </cell>
          <cell r="G4252">
            <v>0.04</v>
          </cell>
          <cell r="H4252">
            <v>0.04</v>
          </cell>
          <cell r="I4252">
            <v>0</v>
          </cell>
          <cell r="J4252">
            <v>0</v>
          </cell>
          <cell r="K4252">
            <v>0</v>
          </cell>
        </row>
        <row r="4253">
          <cell r="A4253">
            <v>37670</v>
          </cell>
          <cell r="B4253">
            <v>0</v>
          </cell>
          <cell r="C4253" t="str">
            <v>[   ]M</v>
          </cell>
          <cell r="D4253">
            <v>0</v>
          </cell>
          <cell r="E4253" t="str">
            <v>[   ]M</v>
          </cell>
          <cell r="F4253">
            <v>0</v>
          </cell>
          <cell r="G4253">
            <v>0.08</v>
          </cell>
          <cell r="H4253">
            <v>0.08</v>
          </cell>
          <cell r="I4253">
            <v>0</v>
          </cell>
          <cell r="J4253">
            <v>0</v>
          </cell>
          <cell r="K4253">
            <v>0</v>
          </cell>
        </row>
        <row r="4254">
          <cell r="A4254">
            <v>37671</v>
          </cell>
          <cell r="B4254">
            <v>0.08</v>
          </cell>
          <cell r="C4254" t="str">
            <v>[   ]M</v>
          </cell>
          <cell r="D4254">
            <v>0</v>
          </cell>
          <cell r="E4254" t="str">
            <v>[   ]M</v>
          </cell>
          <cell r="F4254">
            <v>0</v>
          </cell>
          <cell r="G4254">
            <v>0.04</v>
          </cell>
          <cell r="H4254">
            <v>0.04</v>
          </cell>
          <cell r="I4254">
            <v>0</v>
          </cell>
          <cell r="J4254">
            <v>0</v>
          </cell>
          <cell r="K4254">
            <v>0</v>
          </cell>
        </row>
        <row r="4255">
          <cell r="A4255">
            <v>37672</v>
          </cell>
          <cell r="B4255">
            <v>0</v>
          </cell>
          <cell r="C4255" t="str">
            <v>[   ]M</v>
          </cell>
          <cell r="D4255">
            <v>0</v>
          </cell>
          <cell r="E4255" t="str">
            <v>[   ]M</v>
          </cell>
          <cell r="F4255">
            <v>0</v>
          </cell>
          <cell r="G4255">
            <v>0.04</v>
          </cell>
          <cell r="H4255">
            <v>0.04</v>
          </cell>
          <cell r="I4255">
            <v>0</v>
          </cell>
          <cell r="J4255">
            <v>0</v>
          </cell>
          <cell r="K4255">
            <v>0</v>
          </cell>
        </row>
        <row r="4256">
          <cell r="A4256">
            <v>37673</v>
          </cell>
          <cell r="B4256">
            <v>0</v>
          </cell>
          <cell r="C4256" t="str">
            <v>[   ]M</v>
          </cell>
          <cell r="D4256">
            <v>0</v>
          </cell>
          <cell r="E4256" t="str">
            <v>[   ]M</v>
          </cell>
          <cell r="F4256">
            <v>0</v>
          </cell>
          <cell r="G4256">
            <v>0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</row>
        <row r="4257">
          <cell r="A4257">
            <v>37674</v>
          </cell>
          <cell r="B4257">
            <v>0</v>
          </cell>
          <cell r="C4257" t="str">
            <v>[   ]M</v>
          </cell>
          <cell r="D4257">
            <v>0</v>
          </cell>
          <cell r="E4257" t="str">
            <v>[   ]M</v>
          </cell>
          <cell r="F4257">
            <v>0</v>
          </cell>
          <cell r="G4257">
            <v>0.04</v>
          </cell>
          <cell r="H4257">
            <v>0.04</v>
          </cell>
          <cell r="I4257">
            <v>0</v>
          </cell>
          <cell r="J4257">
            <v>0</v>
          </cell>
          <cell r="K4257">
            <v>0</v>
          </cell>
        </row>
        <row r="4258">
          <cell r="A4258">
            <v>37675</v>
          </cell>
          <cell r="B4258">
            <v>0</v>
          </cell>
          <cell r="C4258" t="str">
            <v>[   ]M</v>
          </cell>
          <cell r="D4258">
            <v>0</v>
          </cell>
          <cell r="E4258" t="str">
            <v>[   ]M</v>
          </cell>
          <cell r="F4258">
            <v>0</v>
          </cell>
          <cell r="G4258">
            <v>0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</row>
        <row r="4259">
          <cell r="A4259">
            <v>37676</v>
          </cell>
          <cell r="B4259">
            <v>0</v>
          </cell>
          <cell r="C4259" t="str">
            <v>[   ]M</v>
          </cell>
          <cell r="D4259">
            <v>0.12</v>
          </cell>
          <cell r="E4259" t="str">
            <v>[   ]M</v>
          </cell>
          <cell r="F4259">
            <v>0</v>
          </cell>
          <cell r="G4259">
            <v>0.04</v>
          </cell>
          <cell r="H4259">
            <v>0.04</v>
          </cell>
          <cell r="I4259">
            <v>0.12</v>
          </cell>
          <cell r="J4259">
            <v>0.28000000000000003</v>
          </cell>
          <cell r="K4259">
            <v>0.08</v>
          </cell>
        </row>
        <row r="4260">
          <cell r="A4260">
            <v>37677</v>
          </cell>
          <cell r="B4260">
            <v>1.72</v>
          </cell>
          <cell r="C4260" t="str">
            <v>[   ]M</v>
          </cell>
          <cell r="D4260">
            <v>1.08</v>
          </cell>
          <cell r="E4260" t="str">
            <v>[   ]M</v>
          </cell>
          <cell r="F4260">
            <v>0.08</v>
          </cell>
          <cell r="G4260">
            <v>0</v>
          </cell>
          <cell r="H4260">
            <v>0</v>
          </cell>
          <cell r="I4260">
            <v>1.92</v>
          </cell>
          <cell r="J4260">
            <v>2.2400000000000002</v>
          </cell>
          <cell r="K4260">
            <v>2.12</v>
          </cell>
        </row>
        <row r="4261">
          <cell r="A4261">
            <v>37678</v>
          </cell>
          <cell r="B4261">
            <v>0.2</v>
          </cell>
          <cell r="C4261" t="str">
            <v>[   ]M</v>
          </cell>
          <cell r="D4261">
            <v>0</v>
          </cell>
          <cell r="E4261" t="str">
            <v>[   ]M</v>
          </cell>
          <cell r="F4261">
            <v>0</v>
          </cell>
          <cell r="G4261">
            <v>0.04</v>
          </cell>
          <cell r="H4261">
            <v>0.04</v>
          </cell>
          <cell r="I4261">
            <v>0.4</v>
          </cell>
          <cell r="J4261">
            <v>0.52</v>
          </cell>
          <cell r="K4261">
            <v>0.12</v>
          </cell>
        </row>
        <row r="4262">
          <cell r="A4262">
            <v>37679</v>
          </cell>
          <cell r="B4262">
            <v>0.32</v>
          </cell>
          <cell r="C4262" t="str">
            <v>[   ]M</v>
          </cell>
          <cell r="D4262">
            <v>0.2</v>
          </cell>
          <cell r="E4262" t="str">
            <v>[   ]M</v>
          </cell>
          <cell r="F4262">
            <v>0</v>
          </cell>
          <cell r="G4262">
            <v>0.12</v>
          </cell>
          <cell r="H4262">
            <v>0.12</v>
          </cell>
          <cell r="I4262">
            <v>0.4</v>
          </cell>
          <cell r="J4262">
            <v>0.36</v>
          </cell>
          <cell r="K4262">
            <v>0.44</v>
          </cell>
        </row>
        <row r="4263">
          <cell r="A4263">
            <v>37680</v>
          </cell>
          <cell r="B4263">
            <v>0</v>
          </cell>
          <cell r="C4263" t="str">
            <v>[   ]M</v>
          </cell>
          <cell r="D4263">
            <v>0</v>
          </cell>
          <cell r="E4263" t="str">
            <v>[   ]M</v>
          </cell>
          <cell r="F4263">
            <v>0.24</v>
          </cell>
          <cell r="G4263">
            <v>0.04</v>
          </cell>
          <cell r="H4263">
            <v>0.04</v>
          </cell>
          <cell r="I4263">
            <v>0</v>
          </cell>
          <cell r="J4263">
            <v>0</v>
          </cell>
          <cell r="K4263">
            <v>0</v>
          </cell>
        </row>
        <row r="4264">
          <cell r="A4264">
            <v>37681</v>
          </cell>
          <cell r="B4264">
            <v>0</v>
          </cell>
          <cell r="C4264" t="str">
            <v>[   ]M</v>
          </cell>
          <cell r="D4264">
            <v>0</v>
          </cell>
          <cell r="E4264" t="str">
            <v>[   ]M</v>
          </cell>
          <cell r="F4264">
            <v>0</v>
          </cell>
          <cell r="G4264">
            <v>0</v>
          </cell>
          <cell r="H4264">
            <v>0</v>
          </cell>
          <cell r="I4264">
            <v>0</v>
          </cell>
          <cell r="J4264">
            <v>0</v>
          </cell>
          <cell r="K4264">
            <v>0</v>
          </cell>
        </row>
        <row r="4265">
          <cell r="A4265">
            <v>37682</v>
          </cell>
          <cell r="B4265">
            <v>0</v>
          </cell>
          <cell r="C4265" t="str">
            <v>[   ]M</v>
          </cell>
          <cell r="D4265">
            <v>0</v>
          </cell>
          <cell r="E4265" t="str">
            <v>[   ]M</v>
          </cell>
          <cell r="F4265">
            <v>0</v>
          </cell>
          <cell r="G4265">
            <v>0</v>
          </cell>
          <cell r="H4265">
            <v>0</v>
          </cell>
          <cell r="I4265">
            <v>0</v>
          </cell>
          <cell r="J4265">
            <v>0</v>
          </cell>
          <cell r="K4265">
            <v>0.4</v>
          </cell>
        </row>
        <row r="4266">
          <cell r="A4266">
            <v>37683</v>
          </cell>
          <cell r="B4266">
            <v>0</v>
          </cell>
          <cell r="C4266" t="str">
            <v>[   ]M</v>
          </cell>
          <cell r="D4266">
            <v>0</v>
          </cell>
          <cell r="E4266" t="str">
            <v>[   ]M</v>
          </cell>
          <cell r="F4266">
            <v>0</v>
          </cell>
          <cell r="G4266">
            <v>0.04</v>
          </cell>
          <cell r="H4266">
            <v>0.04</v>
          </cell>
          <cell r="I4266">
            <v>0</v>
          </cell>
          <cell r="J4266">
            <v>0</v>
          </cell>
          <cell r="K4266">
            <v>0</v>
          </cell>
        </row>
        <row r="4267">
          <cell r="A4267">
            <v>37684</v>
          </cell>
          <cell r="B4267">
            <v>0.08</v>
          </cell>
          <cell r="C4267" t="str">
            <v>[   ]M</v>
          </cell>
          <cell r="D4267">
            <v>0</v>
          </cell>
          <cell r="E4267" t="str">
            <v>[   ]M</v>
          </cell>
          <cell r="F4267">
            <v>0</v>
          </cell>
          <cell r="G4267">
            <v>0</v>
          </cell>
          <cell r="H4267">
            <v>0</v>
          </cell>
          <cell r="I4267">
            <v>0.48</v>
          </cell>
          <cell r="J4267">
            <v>0</v>
          </cell>
          <cell r="K4267">
            <v>0</v>
          </cell>
        </row>
        <row r="4268">
          <cell r="A4268">
            <v>37685</v>
          </cell>
          <cell r="B4268">
            <v>0</v>
          </cell>
          <cell r="C4268" t="str">
            <v>[   ]M</v>
          </cell>
          <cell r="D4268">
            <v>0</v>
          </cell>
          <cell r="E4268" t="str">
            <v>[   ]M</v>
          </cell>
          <cell r="F4268">
            <v>0</v>
          </cell>
          <cell r="G4268">
            <v>0.92</v>
          </cell>
          <cell r="H4268">
            <v>0.92</v>
          </cell>
          <cell r="I4268">
            <v>0.04</v>
          </cell>
          <cell r="J4268">
            <v>0</v>
          </cell>
          <cell r="K4268">
            <v>0</v>
          </cell>
        </row>
        <row r="4269">
          <cell r="A4269">
            <v>37686</v>
          </cell>
          <cell r="B4269">
            <v>0</v>
          </cell>
          <cell r="C4269" t="str">
            <v>[   ]M</v>
          </cell>
          <cell r="D4269">
            <v>0</v>
          </cell>
          <cell r="E4269" t="str">
            <v>[   ]M</v>
          </cell>
          <cell r="F4269">
            <v>0</v>
          </cell>
          <cell r="G4269">
            <v>0</v>
          </cell>
          <cell r="H4269">
            <v>0</v>
          </cell>
          <cell r="I4269">
            <v>0</v>
          </cell>
          <cell r="J4269">
            <v>0</v>
          </cell>
          <cell r="K4269">
            <v>0</v>
          </cell>
        </row>
        <row r="4270">
          <cell r="A4270">
            <v>37687</v>
          </cell>
          <cell r="B4270">
            <v>0</v>
          </cell>
          <cell r="C4270" t="str">
            <v>[   ]M</v>
          </cell>
          <cell r="D4270">
            <v>0</v>
          </cell>
          <cell r="E4270" t="str">
            <v>[   ]M</v>
          </cell>
          <cell r="F4270">
            <v>0</v>
          </cell>
          <cell r="G4270">
            <v>0</v>
          </cell>
          <cell r="H4270">
            <v>0</v>
          </cell>
          <cell r="I4270">
            <v>0</v>
          </cell>
          <cell r="J4270">
            <v>0</v>
          </cell>
          <cell r="K4270">
            <v>0</v>
          </cell>
        </row>
        <row r="4271">
          <cell r="A4271">
            <v>37688</v>
          </cell>
          <cell r="B4271">
            <v>0</v>
          </cell>
          <cell r="C4271" t="str">
            <v>[   ]M</v>
          </cell>
          <cell r="D4271">
            <v>0</v>
          </cell>
          <cell r="E4271" t="str">
            <v>[   ]M</v>
          </cell>
          <cell r="F4271">
            <v>0</v>
          </cell>
          <cell r="G4271">
            <v>0</v>
          </cell>
          <cell r="H4271">
            <v>0</v>
          </cell>
          <cell r="I4271">
            <v>0</v>
          </cell>
          <cell r="J4271">
            <v>0</v>
          </cell>
          <cell r="K4271">
            <v>0</v>
          </cell>
        </row>
        <row r="4272">
          <cell r="A4272">
            <v>37689</v>
          </cell>
          <cell r="B4272">
            <v>0</v>
          </cell>
          <cell r="C4272" t="str">
            <v>[   ]M</v>
          </cell>
          <cell r="D4272">
            <v>0</v>
          </cell>
          <cell r="E4272" t="str">
            <v>[   ]M</v>
          </cell>
          <cell r="F4272">
            <v>0</v>
          </cell>
          <cell r="G4272">
            <v>0</v>
          </cell>
          <cell r="H4272">
            <v>0</v>
          </cell>
          <cell r="I4272">
            <v>0</v>
          </cell>
          <cell r="J4272">
            <v>0</v>
          </cell>
          <cell r="K4272">
            <v>0</v>
          </cell>
        </row>
        <row r="4273">
          <cell r="A4273">
            <v>37690</v>
          </cell>
          <cell r="B4273">
            <v>0</v>
          </cell>
          <cell r="C4273" t="str">
            <v>[   ]M</v>
          </cell>
          <cell r="D4273">
            <v>0</v>
          </cell>
          <cell r="E4273" t="str">
            <v>[   ]M</v>
          </cell>
          <cell r="F4273">
            <v>0</v>
          </cell>
          <cell r="G4273">
            <v>0</v>
          </cell>
          <cell r="H4273">
            <v>0</v>
          </cell>
          <cell r="I4273">
            <v>0</v>
          </cell>
          <cell r="J4273">
            <v>0</v>
          </cell>
          <cell r="K4273">
            <v>0</v>
          </cell>
        </row>
        <row r="4274">
          <cell r="A4274">
            <v>37691</v>
          </cell>
          <cell r="B4274">
            <v>0</v>
          </cell>
          <cell r="C4274" t="str">
            <v>[   ]M</v>
          </cell>
          <cell r="D4274">
            <v>0</v>
          </cell>
          <cell r="E4274" t="str">
            <v>[   ]M</v>
          </cell>
          <cell r="F4274">
            <v>0</v>
          </cell>
          <cell r="G4274">
            <v>0</v>
          </cell>
          <cell r="H4274">
            <v>0</v>
          </cell>
          <cell r="I4274">
            <v>0</v>
          </cell>
          <cell r="J4274">
            <v>0</v>
          </cell>
          <cell r="K4274">
            <v>0</v>
          </cell>
        </row>
        <row r="4275">
          <cell r="A4275">
            <v>37692</v>
          </cell>
          <cell r="B4275">
            <v>0</v>
          </cell>
          <cell r="C4275" t="str">
            <v>[   ]M</v>
          </cell>
          <cell r="D4275">
            <v>0</v>
          </cell>
          <cell r="E4275" t="str">
            <v>[   ]M</v>
          </cell>
          <cell r="F4275">
            <v>0</v>
          </cell>
          <cell r="G4275">
            <v>0</v>
          </cell>
          <cell r="H4275">
            <v>0</v>
          </cell>
          <cell r="I4275">
            <v>0</v>
          </cell>
          <cell r="J4275">
            <v>0</v>
          </cell>
          <cell r="K4275">
            <v>0</v>
          </cell>
        </row>
        <row r="4276">
          <cell r="A4276">
            <v>37693</v>
          </cell>
          <cell r="B4276">
            <v>0</v>
          </cell>
          <cell r="C4276" t="str">
            <v>[   ]M</v>
          </cell>
          <cell r="D4276">
            <v>0</v>
          </cell>
          <cell r="E4276" t="str">
            <v>[   ]M</v>
          </cell>
          <cell r="F4276">
            <v>0</v>
          </cell>
          <cell r="G4276">
            <v>0</v>
          </cell>
          <cell r="H4276">
            <v>0</v>
          </cell>
          <cell r="I4276">
            <v>0</v>
          </cell>
          <cell r="J4276">
            <v>0</v>
          </cell>
          <cell r="K4276">
            <v>0</v>
          </cell>
        </row>
        <row r="4277">
          <cell r="A4277">
            <v>37694</v>
          </cell>
          <cell r="B4277">
            <v>0</v>
          </cell>
          <cell r="C4277" t="str">
            <v>[   ]M</v>
          </cell>
          <cell r="D4277">
            <v>0</v>
          </cell>
          <cell r="E4277" t="str">
            <v>[   ]M</v>
          </cell>
          <cell r="F4277">
            <v>0</v>
          </cell>
          <cell r="G4277">
            <v>0</v>
          </cell>
          <cell r="H4277">
            <v>0</v>
          </cell>
          <cell r="I4277">
            <v>0</v>
          </cell>
          <cell r="J4277">
            <v>0</v>
          </cell>
          <cell r="K4277">
            <v>0</v>
          </cell>
        </row>
        <row r="4278">
          <cell r="A4278">
            <v>37695</v>
          </cell>
          <cell r="B4278">
            <v>1.76</v>
          </cell>
          <cell r="C4278" t="str">
            <v>[   ]M</v>
          </cell>
          <cell r="D4278">
            <v>2.12</v>
          </cell>
          <cell r="E4278" t="str">
            <v>[   ]M</v>
          </cell>
          <cell r="F4278">
            <v>2.16</v>
          </cell>
          <cell r="G4278">
            <v>1.68</v>
          </cell>
          <cell r="H4278">
            <v>1.68</v>
          </cell>
          <cell r="I4278">
            <v>1.88</v>
          </cell>
          <cell r="J4278">
            <v>2.8</v>
          </cell>
          <cell r="K4278">
            <v>2.84</v>
          </cell>
        </row>
        <row r="4279">
          <cell r="A4279">
            <v>37696</v>
          </cell>
          <cell r="B4279">
            <v>1.1599999999999999</v>
          </cell>
          <cell r="C4279" t="str">
            <v>[   ]M</v>
          </cell>
          <cell r="D4279">
            <v>1</v>
          </cell>
          <cell r="E4279" t="str">
            <v>[   ]M</v>
          </cell>
          <cell r="F4279">
            <v>0.88</v>
          </cell>
          <cell r="G4279">
            <v>0.84</v>
          </cell>
          <cell r="H4279">
            <v>0.84</v>
          </cell>
          <cell r="I4279">
            <v>0.84</v>
          </cell>
          <cell r="J4279">
            <v>1.28</v>
          </cell>
          <cell r="K4279">
            <v>1.52</v>
          </cell>
        </row>
        <row r="4280">
          <cell r="A4280">
            <v>37697</v>
          </cell>
          <cell r="B4280">
            <v>0</v>
          </cell>
          <cell r="C4280" t="str">
            <v>[   ]M</v>
          </cell>
          <cell r="D4280">
            <v>0</v>
          </cell>
          <cell r="E4280" t="str">
            <v>[   ]M</v>
          </cell>
          <cell r="F4280">
            <v>0.04</v>
          </cell>
          <cell r="G4280">
            <v>0</v>
          </cell>
          <cell r="H4280">
            <v>0</v>
          </cell>
          <cell r="I4280">
            <v>0</v>
          </cell>
          <cell r="J4280">
            <v>0.04</v>
          </cell>
          <cell r="K4280">
            <v>0</v>
          </cell>
        </row>
        <row r="4281">
          <cell r="A4281">
            <v>37698</v>
          </cell>
          <cell r="B4281">
            <v>0</v>
          </cell>
          <cell r="C4281" t="str">
            <v>[   ]M</v>
          </cell>
          <cell r="D4281">
            <v>0</v>
          </cell>
          <cell r="E4281" t="str">
            <v>[   ]M</v>
          </cell>
          <cell r="F4281">
            <v>0</v>
          </cell>
          <cell r="G4281">
            <v>0</v>
          </cell>
          <cell r="H4281">
            <v>0</v>
          </cell>
          <cell r="I4281">
            <v>0</v>
          </cell>
          <cell r="J4281">
            <v>0</v>
          </cell>
          <cell r="K4281">
            <v>0</v>
          </cell>
        </row>
        <row r="4282">
          <cell r="A4282">
            <v>37699</v>
          </cell>
          <cell r="B4282">
            <v>0</v>
          </cell>
          <cell r="C4282" t="str">
            <v>[   ]M</v>
          </cell>
          <cell r="D4282">
            <v>0</v>
          </cell>
          <cell r="E4282" t="str">
            <v>[   ]M</v>
          </cell>
          <cell r="F4282">
            <v>0</v>
          </cell>
          <cell r="G4282">
            <v>0</v>
          </cell>
          <cell r="H4282">
            <v>0</v>
          </cell>
          <cell r="I4282">
            <v>0</v>
          </cell>
          <cell r="J4282">
            <v>0</v>
          </cell>
          <cell r="K4282">
            <v>0</v>
          </cell>
        </row>
        <row r="4283">
          <cell r="A4283">
            <v>37700</v>
          </cell>
          <cell r="B4283">
            <v>0</v>
          </cell>
          <cell r="C4283" t="str">
            <v>[   ]M</v>
          </cell>
          <cell r="D4283">
            <v>0</v>
          </cell>
          <cell r="E4283" t="str">
            <v>[   ]M</v>
          </cell>
          <cell r="F4283">
            <v>0</v>
          </cell>
          <cell r="G4283">
            <v>0</v>
          </cell>
          <cell r="H4283">
            <v>0</v>
          </cell>
          <cell r="I4283">
            <v>0</v>
          </cell>
          <cell r="J4283">
            <v>0</v>
          </cell>
          <cell r="K4283">
            <v>0</v>
          </cell>
        </row>
        <row r="4284">
          <cell r="A4284">
            <v>37701</v>
          </cell>
          <cell r="B4284">
            <v>0</v>
          </cell>
          <cell r="C4284" t="str">
            <v>[   ]M</v>
          </cell>
          <cell r="D4284">
            <v>0</v>
          </cell>
          <cell r="E4284" t="str">
            <v>[   ]M</v>
          </cell>
          <cell r="F4284">
            <v>0</v>
          </cell>
          <cell r="G4284">
            <v>0</v>
          </cell>
          <cell r="H4284">
            <v>0</v>
          </cell>
          <cell r="I4284">
            <v>0</v>
          </cell>
          <cell r="J4284">
            <v>0</v>
          </cell>
          <cell r="K4284">
            <v>0</v>
          </cell>
        </row>
        <row r="4285">
          <cell r="A4285">
            <v>37702</v>
          </cell>
          <cell r="B4285">
            <v>0</v>
          </cell>
          <cell r="C4285" t="str">
            <v>[   ]M</v>
          </cell>
          <cell r="D4285">
            <v>0</v>
          </cell>
          <cell r="E4285" t="str">
            <v>[   ]M</v>
          </cell>
          <cell r="F4285">
            <v>0</v>
          </cell>
          <cell r="G4285">
            <v>0</v>
          </cell>
          <cell r="H4285">
            <v>0</v>
          </cell>
          <cell r="I4285">
            <v>0</v>
          </cell>
          <cell r="J4285">
            <v>0</v>
          </cell>
          <cell r="K4285">
            <v>0</v>
          </cell>
        </row>
        <row r="4286">
          <cell r="A4286">
            <v>37703</v>
          </cell>
          <cell r="B4286">
            <v>0</v>
          </cell>
          <cell r="C4286" t="str">
            <v>[   ]M</v>
          </cell>
          <cell r="D4286">
            <v>0</v>
          </cell>
          <cell r="E4286" t="str">
            <v>[   ]M</v>
          </cell>
          <cell r="F4286">
            <v>0</v>
          </cell>
          <cell r="G4286">
            <v>0</v>
          </cell>
          <cell r="H4286">
            <v>0</v>
          </cell>
          <cell r="I4286">
            <v>0</v>
          </cell>
          <cell r="J4286">
            <v>0</v>
          </cell>
          <cell r="K4286">
            <v>0</v>
          </cell>
        </row>
        <row r="4287">
          <cell r="A4287">
            <v>37704</v>
          </cell>
          <cell r="B4287">
            <v>0</v>
          </cell>
          <cell r="C4287" t="str">
            <v>[   ]M</v>
          </cell>
          <cell r="D4287">
            <v>0</v>
          </cell>
          <cell r="E4287" t="str">
            <v>[   ]M</v>
          </cell>
          <cell r="F4287">
            <v>0</v>
          </cell>
          <cell r="G4287">
            <v>0</v>
          </cell>
          <cell r="H4287">
            <v>0</v>
          </cell>
          <cell r="I4287">
            <v>0</v>
          </cell>
          <cell r="J4287">
            <v>0</v>
          </cell>
          <cell r="K4287">
            <v>0</v>
          </cell>
        </row>
        <row r="4288">
          <cell r="A4288">
            <v>37705</v>
          </cell>
          <cell r="B4288">
            <v>0</v>
          </cell>
          <cell r="C4288" t="str">
            <v>[   ]M</v>
          </cell>
          <cell r="D4288">
            <v>0</v>
          </cell>
          <cell r="E4288" t="str">
            <v>[   ]M</v>
          </cell>
          <cell r="F4288">
            <v>0</v>
          </cell>
          <cell r="G4288">
            <v>0</v>
          </cell>
          <cell r="H4288">
            <v>0</v>
          </cell>
          <cell r="I4288">
            <v>0</v>
          </cell>
          <cell r="J4288">
            <v>0</v>
          </cell>
          <cell r="K4288">
            <v>0</v>
          </cell>
        </row>
        <row r="4289">
          <cell r="A4289">
            <v>37706</v>
          </cell>
          <cell r="B4289">
            <v>0</v>
          </cell>
          <cell r="C4289" t="str">
            <v>[   ]M</v>
          </cell>
          <cell r="D4289">
            <v>0</v>
          </cell>
          <cell r="E4289" t="str">
            <v>[   ]M</v>
          </cell>
          <cell r="F4289">
            <v>0</v>
          </cell>
          <cell r="G4289">
            <v>0</v>
          </cell>
          <cell r="H4289">
            <v>0</v>
          </cell>
          <cell r="I4289">
            <v>0</v>
          </cell>
          <cell r="J4289">
            <v>0</v>
          </cell>
          <cell r="K4289">
            <v>0</v>
          </cell>
        </row>
        <row r="4290">
          <cell r="A4290">
            <v>37707</v>
          </cell>
          <cell r="B4290">
            <v>0</v>
          </cell>
          <cell r="C4290" t="str">
            <v>[   ]M</v>
          </cell>
          <cell r="D4290">
            <v>0</v>
          </cell>
          <cell r="E4290" t="str">
            <v>[   ]M</v>
          </cell>
          <cell r="F4290">
            <v>0</v>
          </cell>
          <cell r="G4290">
            <v>0</v>
          </cell>
          <cell r="H4290">
            <v>0</v>
          </cell>
          <cell r="I4290">
            <v>0</v>
          </cell>
          <cell r="J4290">
            <v>0</v>
          </cell>
          <cell r="K4290">
            <v>0</v>
          </cell>
        </row>
        <row r="4291">
          <cell r="A4291">
            <v>37708</v>
          </cell>
          <cell r="B4291">
            <v>0</v>
          </cell>
          <cell r="C4291" t="str">
            <v>[   ]M</v>
          </cell>
          <cell r="D4291">
            <v>0</v>
          </cell>
          <cell r="E4291" t="str">
            <v>[   ]M</v>
          </cell>
          <cell r="F4291">
            <v>0</v>
          </cell>
          <cell r="G4291">
            <v>0</v>
          </cell>
          <cell r="H4291">
            <v>0</v>
          </cell>
          <cell r="I4291">
            <v>0</v>
          </cell>
          <cell r="J4291">
            <v>0</v>
          </cell>
          <cell r="K4291">
            <v>0</v>
          </cell>
        </row>
        <row r="4292">
          <cell r="A4292">
            <v>37709</v>
          </cell>
          <cell r="B4292">
            <v>0</v>
          </cell>
          <cell r="C4292" t="str">
            <v>[   ]M</v>
          </cell>
          <cell r="D4292">
            <v>0</v>
          </cell>
          <cell r="E4292" t="str">
            <v>[   ]M</v>
          </cell>
          <cell r="F4292">
            <v>0</v>
          </cell>
          <cell r="G4292">
            <v>0</v>
          </cell>
          <cell r="H4292">
            <v>0</v>
          </cell>
          <cell r="I4292">
            <v>0</v>
          </cell>
          <cell r="J4292">
            <v>0</v>
          </cell>
          <cell r="K4292">
            <v>0</v>
          </cell>
        </row>
        <row r="4293">
          <cell r="A4293">
            <v>37710</v>
          </cell>
          <cell r="B4293">
            <v>0</v>
          </cell>
          <cell r="C4293" t="str">
            <v>[   ]M</v>
          </cell>
          <cell r="D4293">
            <v>0</v>
          </cell>
          <cell r="E4293" t="str">
            <v>[   ]M</v>
          </cell>
          <cell r="F4293">
            <v>0</v>
          </cell>
          <cell r="G4293">
            <v>0</v>
          </cell>
          <cell r="H4293">
            <v>0</v>
          </cell>
          <cell r="I4293">
            <v>0</v>
          </cell>
          <cell r="J4293">
            <v>0</v>
          </cell>
          <cell r="K4293">
            <v>0</v>
          </cell>
        </row>
        <row r="4294">
          <cell r="A4294">
            <v>37711</v>
          </cell>
          <cell r="B4294">
            <v>0</v>
          </cell>
          <cell r="C4294" t="str">
            <v>[   ]M</v>
          </cell>
          <cell r="D4294">
            <v>0</v>
          </cell>
          <cell r="E4294" t="str">
            <v>[   ]M</v>
          </cell>
          <cell r="F4294">
            <v>0</v>
          </cell>
          <cell r="G4294">
            <v>0</v>
          </cell>
          <cell r="H4294">
            <v>0</v>
          </cell>
          <cell r="I4294">
            <v>0</v>
          </cell>
          <cell r="J4294">
            <v>0</v>
          </cell>
          <cell r="K4294">
            <v>0</v>
          </cell>
        </row>
        <row r="4295">
          <cell r="A4295">
            <v>37712</v>
          </cell>
          <cell r="B4295">
            <v>0</v>
          </cell>
          <cell r="C4295" t="str">
            <v>[   ]M</v>
          </cell>
          <cell r="D4295">
            <v>0</v>
          </cell>
          <cell r="E4295" t="str">
            <v>[   ]M</v>
          </cell>
          <cell r="F4295">
            <v>0</v>
          </cell>
          <cell r="G4295">
            <v>0</v>
          </cell>
          <cell r="H4295">
            <v>0</v>
          </cell>
          <cell r="I4295">
            <v>0</v>
          </cell>
          <cell r="J4295">
            <v>0</v>
          </cell>
          <cell r="K4295">
            <v>0</v>
          </cell>
        </row>
        <row r="4296">
          <cell r="A4296">
            <v>37713</v>
          </cell>
          <cell r="B4296">
            <v>0</v>
          </cell>
          <cell r="C4296" t="str">
            <v>[   ]M</v>
          </cell>
          <cell r="D4296">
            <v>0</v>
          </cell>
          <cell r="E4296" t="str">
            <v>[   ]M</v>
          </cell>
          <cell r="F4296">
            <v>0</v>
          </cell>
          <cell r="G4296">
            <v>0</v>
          </cell>
          <cell r="H4296">
            <v>0</v>
          </cell>
          <cell r="I4296">
            <v>0</v>
          </cell>
          <cell r="J4296">
            <v>0</v>
          </cell>
          <cell r="K4296">
            <v>0</v>
          </cell>
        </row>
        <row r="4297">
          <cell r="A4297">
            <v>37714</v>
          </cell>
          <cell r="B4297">
            <v>0</v>
          </cell>
          <cell r="C4297" t="str">
            <v>[   ]M</v>
          </cell>
          <cell r="D4297">
            <v>0</v>
          </cell>
          <cell r="E4297" t="str">
            <v>[   ]M</v>
          </cell>
          <cell r="F4297">
            <v>0</v>
          </cell>
          <cell r="G4297">
            <v>0</v>
          </cell>
          <cell r="H4297">
            <v>0</v>
          </cell>
          <cell r="I4297">
            <v>0</v>
          </cell>
          <cell r="J4297">
            <v>0</v>
          </cell>
          <cell r="K4297">
            <v>0</v>
          </cell>
        </row>
        <row r="4298">
          <cell r="A4298">
            <v>37715</v>
          </cell>
          <cell r="B4298">
            <v>0</v>
          </cell>
          <cell r="C4298" t="str">
            <v>[   ]M</v>
          </cell>
          <cell r="D4298">
            <v>0</v>
          </cell>
          <cell r="E4298" t="str">
            <v>[   ]M</v>
          </cell>
          <cell r="F4298">
            <v>0</v>
          </cell>
          <cell r="G4298">
            <v>0</v>
          </cell>
          <cell r="H4298">
            <v>0</v>
          </cell>
          <cell r="I4298">
            <v>0</v>
          </cell>
          <cell r="J4298">
            <v>0</v>
          </cell>
          <cell r="K4298">
            <v>0</v>
          </cell>
        </row>
        <row r="4299">
          <cell r="A4299">
            <v>37716</v>
          </cell>
          <cell r="B4299">
            <v>0</v>
          </cell>
          <cell r="C4299" t="str">
            <v>[   ]M</v>
          </cell>
          <cell r="D4299">
            <v>0</v>
          </cell>
          <cell r="E4299" t="str">
            <v>[   ]M</v>
          </cell>
          <cell r="F4299">
            <v>0</v>
          </cell>
          <cell r="G4299">
            <v>0</v>
          </cell>
          <cell r="H4299">
            <v>0</v>
          </cell>
          <cell r="I4299">
            <v>0</v>
          </cell>
          <cell r="J4299">
            <v>0</v>
          </cell>
          <cell r="K4299">
            <v>0</v>
          </cell>
        </row>
        <row r="4300">
          <cell r="A4300">
            <v>37717</v>
          </cell>
          <cell r="B4300">
            <v>0</v>
          </cell>
          <cell r="C4300" t="str">
            <v>[   ]M</v>
          </cell>
          <cell r="D4300">
            <v>0</v>
          </cell>
          <cell r="E4300" t="str">
            <v>[   ]M</v>
          </cell>
          <cell r="F4300">
            <v>0</v>
          </cell>
          <cell r="G4300">
            <v>0</v>
          </cell>
          <cell r="H4300">
            <v>0</v>
          </cell>
          <cell r="I4300">
            <v>0</v>
          </cell>
          <cell r="J4300">
            <v>0</v>
          </cell>
          <cell r="K4300">
            <v>0</v>
          </cell>
        </row>
        <row r="4301">
          <cell r="A4301">
            <v>37718</v>
          </cell>
          <cell r="B4301">
            <v>0</v>
          </cell>
          <cell r="C4301" t="str">
            <v>[   ]M</v>
          </cell>
          <cell r="D4301">
            <v>0</v>
          </cell>
          <cell r="E4301" t="str">
            <v>[   ]M</v>
          </cell>
          <cell r="F4301">
            <v>0</v>
          </cell>
          <cell r="G4301">
            <v>0</v>
          </cell>
          <cell r="H4301">
            <v>0</v>
          </cell>
          <cell r="I4301">
            <v>0</v>
          </cell>
          <cell r="J4301">
            <v>0</v>
          </cell>
          <cell r="K4301">
            <v>0</v>
          </cell>
        </row>
        <row r="4302">
          <cell r="A4302">
            <v>37719</v>
          </cell>
          <cell r="B4302">
            <v>0</v>
          </cell>
          <cell r="C4302" t="str">
            <v>[   ]M</v>
          </cell>
          <cell r="D4302">
            <v>0</v>
          </cell>
          <cell r="E4302" t="str">
            <v>[   ]M</v>
          </cell>
          <cell r="F4302">
            <v>0</v>
          </cell>
          <cell r="G4302">
            <v>0</v>
          </cell>
          <cell r="H4302">
            <v>0</v>
          </cell>
          <cell r="I4302">
            <v>0</v>
          </cell>
          <cell r="J4302">
            <v>0</v>
          </cell>
          <cell r="K4302">
            <v>0</v>
          </cell>
        </row>
        <row r="4303">
          <cell r="A4303">
            <v>37720</v>
          </cell>
          <cell r="B4303">
            <v>0</v>
          </cell>
          <cell r="C4303" t="str">
            <v>[   ]M</v>
          </cell>
          <cell r="D4303">
            <v>0</v>
          </cell>
          <cell r="E4303" t="str">
            <v>[   ]M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>
            <v>0</v>
          </cell>
          <cell r="K4303">
            <v>0</v>
          </cell>
        </row>
        <row r="4304">
          <cell r="A4304">
            <v>37721</v>
          </cell>
          <cell r="B4304">
            <v>0</v>
          </cell>
          <cell r="C4304" t="str">
            <v>[   ]M</v>
          </cell>
          <cell r="D4304">
            <v>0</v>
          </cell>
          <cell r="E4304" t="str">
            <v>[   ]M</v>
          </cell>
          <cell r="F4304">
            <v>0</v>
          </cell>
          <cell r="G4304">
            <v>0</v>
          </cell>
          <cell r="H4304">
            <v>0</v>
          </cell>
          <cell r="I4304">
            <v>0</v>
          </cell>
          <cell r="J4304">
            <v>0</v>
          </cell>
          <cell r="K4304">
            <v>0</v>
          </cell>
        </row>
        <row r="4305">
          <cell r="A4305">
            <v>37722</v>
          </cell>
          <cell r="B4305">
            <v>0</v>
          </cell>
          <cell r="C4305" t="str">
            <v>[   ]M</v>
          </cell>
          <cell r="D4305">
            <v>0</v>
          </cell>
          <cell r="E4305" t="str">
            <v>[   ]M</v>
          </cell>
          <cell r="F4305">
            <v>0</v>
          </cell>
          <cell r="G4305">
            <v>0</v>
          </cell>
          <cell r="H4305">
            <v>0</v>
          </cell>
          <cell r="I4305">
            <v>0</v>
          </cell>
          <cell r="J4305">
            <v>0</v>
          </cell>
          <cell r="K4305">
            <v>0</v>
          </cell>
        </row>
        <row r="4306">
          <cell r="A4306">
            <v>37723</v>
          </cell>
          <cell r="B4306">
            <v>0</v>
          </cell>
          <cell r="C4306" t="str">
            <v>[   ]M</v>
          </cell>
          <cell r="D4306">
            <v>0</v>
          </cell>
          <cell r="E4306" t="str">
            <v>[   ]M</v>
          </cell>
          <cell r="F4306">
            <v>0</v>
          </cell>
          <cell r="G4306">
            <v>0</v>
          </cell>
          <cell r="H4306">
            <v>0</v>
          </cell>
          <cell r="I4306">
            <v>0</v>
          </cell>
          <cell r="J4306">
            <v>0</v>
          </cell>
          <cell r="K4306">
            <v>0</v>
          </cell>
        </row>
        <row r="4307">
          <cell r="A4307">
            <v>37724</v>
          </cell>
          <cell r="B4307">
            <v>0</v>
          </cell>
          <cell r="C4307" t="str">
            <v>[   ]M</v>
          </cell>
          <cell r="D4307">
            <v>0</v>
          </cell>
          <cell r="E4307" t="str">
            <v>[   ]M</v>
          </cell>
          <cell r="F4307">
            <v>0</v>
          </cell>
          <cell r="G4307">
            <v>0.04</v>
          </cell>
          <cell r="H4307">
            <v>0.04</v>
          </cell>
          <cell r="I4307">
            <v>0.04</v>
          </cell>
          <cell r="J4307">
            <v>0</v>
          </cell>
          <cell r="K4307">
            <v>0</v>
          </cell>
        </row>
        <row r="4308">
          <cell r="A4308">
            <v>37725</v>
          </cell>
          <cell r="B4308">
            <v>1.68</v>
          </cell>
          <cell r="C4308" t="str">
            <v>[   ]M</v>
          </cell>
          <cell r="D4308">
            <v>1.6</v>
          </cell>
          <cell r="E4308" t="str">
            <v>[   ]M</v>
          </cell>
          <cell r="F4308">
            <v>1.72</v>
          </cell>
          <cell r="G4308">
            <v>1.72</v>
          </cell>
          <cell r="H4308">
            <v>1.72</v>
          </cell>
          <cell r="I4308">
            <v>1.76</v>
          </cell>
          <cell r="J4308">
            <v>1.8</v>
          </cell>
          <cell r="K4308">
            <v>1.32</v>
          </cell>
        </row>
        <row r="4309">
          <cell r="A4309">
            <v>37726</v>
          </cell>
          <cell r="B4309">
            <v>0.12</v>
          </cell>
          <cell r="C4309" t="str">
            <v>[   ]M</v>
          </cell>
          <cell r="D4309">
            <v>0.04</v>
          </cell>
          <cell r="E4309" t="str">
            <v>[   ]M</v>
          </cell>
          <cell r="F4309">
            <v>0.04</v>
          </cell>
          <cell r="G4309">
            <v>0.04</v>
          </cell>
          <cell r="H4309">
            <v>0.04</v>
          </cell>
          <cell r="I4309">
            <v>0.24</v>
          </cell>
          <cell r="J4309">
            <v>0.08</v>
          </cell>
          <cell r="K4309">
            <v>0.48</v>
          </cell>
        </row>
        <row r="4310">
          <cell r="A4310">
            <v>37727</v>
          </cell>
          <cell r="B4310">
            <v>0</v>
          </cell>
          <cell r="C4310" t="str">
            <v>[   ]M</v>
          </cell>
          <cell r="D4310">
            <v>0</v>
          </cell>
          <cell r="E4310" t="str">
            <v>[   ]M</v>
          </cell>
          <cell r="F4310">
            <v>0</v>
          </cell>
          <cell r="G4310">
            <v>0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</row>
        <row r="4311">
          <cell r="A4311">
            <v>37728</v>
          </cell>
          <cell r="B4311">
            <v>0</v>
          </cell>
          <cell r="C4311" t="str">
            <v>[   ]M</v>
          </cell>
          <cell r="D4311">
            <v>0</v>
          </cell>
          <cell r="E4311" t="str">
            <v>[   ]M</v>
          </cell>
          <cell r="F4311">
            <v>0</v>
          </cell>
          <cell r="G4311">
            <v>0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</row>
        <row r="4312">
          <cell r="A4312">
            <v>37729</v>
          </cell>
          <cell r="B4312">
            <v>0</v>
          </cell>
          <cell r="C4312" t="str">
            <v>[   ]M</v>
          </cell>
          <cell r="D4312">
            <v>0</v>
          </cell>
          <cell r="E4312" t="str">
            <v>[   ]M</v>
          </cell>
          <cell r="F4312">
            <v>0</v>
          </cell>
          <cell r="G4312">
            <v>0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</row>
        <row r="4313">
          <cell r="A4313">
            <v>37730</v>
          </cell>
          <cell r="B4313">
            <v>0</v>
          </cell>
          <cell r="C4313" t="str">
            <v>[   ]M</v>
          </cell>
          <cell r="D4313">
            <v>0</v>
          </cell>
          <cell r="E4313" t="str">
            <v>[   ]M</v>
          </cell>
          <cell r="F4313">
            <v>0</v>
          </cell>
          <cell r="G4313">
            <v>0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</row>
        <row r="4314">
          <cell r="A4314">
            <v>37731</v>
          </cell>
          <cell r="B4314">
            <v>0</v>
          </cell>
          <cell r="C4314" t="str">
            <v>[   ]M</v>
          </cell>
          <cell r="D4314">
            <v>0</v>
          </cell>
          <cell r="E4314" t="str">
            <v>[   ]M</v>
          </cell>
          <cell r="F4314">
            <v>0</v>
          </cell>
          <cell r="G4314">
            <v>0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</row>
        <row r="4315">
          <cell r="A4315">
            <v>37732</v>
          </cell>
          <cell r="B4315">
            <v>0</v>
          </cell>
          <cell r="C4315" t="str">
            <v>[   ]M</v>
          </cell>
          <cell r="D4315">
            <v>0</v>
          </cell>
          <cell r="E4315" t="str">
            <v>[   ]M</v>
          </cell>
          <cell r="F4315">
            <v>0</v>
          </cell>
          <cell r="G4315">
            <v>0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</row>
        <row r="4316">
          <cell r="A4316">
            <v>37733</v>
          </cell>
          <cell r="B4316">
            <v>0</v>
          </cell>
          <cell r="C4316" t="str">
            <v>[   ]M</v>
          </cell>
          <cell r="D4316">
            <v>0</v>
          </cell>
          <cell r="E4316" t="str">
            <v>[   ]M</v>
          </cell>
          <cell r="F4316">
            <v>0</v>
          </cell>
          <cell r="G4316">
            <v>0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</row>
        <row r="4317">
          <cell r="A4317">
            <v>37734</v>
          </cell>
          <cell r="B4317">
            <v>0</v>
          </cell>
          <cell r="C4317" t="str">
            <v>[   ]M</v>
          </cell>
          <cell r="D4317">
            <v>0</v>
          </cell>
          <cell r="E4317" t="str">
            <v>[   ]M</v>
          </cell>
          <cell r="F4317">
            <v>0</v>
          </cell>
          <cell r="G4317">
            <v>0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</row>
        <row r="4318">
          <cell r="A4318">
            <v>37735</v>
          </cell>
          <cell r="B4318">
            <v>0</v>
          </cell>
          <cell r="C4318" t="str">
            <v>[   ]M</v>
          </cell>
          <cell r="D4318">
            <v>0</v>
          </cell>
          <cell r="E4318" t="str">
            <v>[   ]M</v>
          </cell>
          <cell r="F4318">
            <v>0</v>
          </cell>
          <cell r="G4318">
            <v>0</v>
          </cell>
          <cell r="H4318">
            <v>0</v>
          </cell>
          <cell r="I4318">
            <v>0</v>
          </cell>
          <cell r="J4318">
            <v>0</v>
          </cell>
          <cell r="K4318">
            <v>0</v>
          </cell>
        </row>
        <row r="4319">
          <cell r="A4319">
            <v>37736</v>
          </cell>
          <cell r="B4319">
            <v>0</v>
          </cell>
          <cell r="C4319" t="str">
            <v>[   ]M</v>
          </cell>
          <cell r="D4319">
            <v>0</v>
          </cell>
          <cell r="E4319" t="str">
            <v>[   ]M</v>
          </cell>
          <cell r="F4319">
            <v>0</v>
          </cell>
          <cell r="G4319">
            <v>0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</row>
        <row r="4320">
          <cell r="A4320">
            <v>37737</v>
          </cell>
          <cell r="B4320">
            <v>0</v>
          </cell>
          <cell r="C4320" t="str">
            <v>[   ]M</v>
          </cell>
          <cell r="D4320">
            <v>0</v>
          </cell>
          <cell r="E4320" t="str">
            <v>[   ]M</v>
          </cell>
          <cell r="F4320">
            <v>0</v>
          </cell>
          <cell r="G4320">
            <v>0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</row>
        <row r="4321">
          <cell r="A4321">
            <v>37738</v>
          </cell>
          <cell r="B4321">
            <v>0</v>
          </cell>
          <cell r="C4321" t="str">
            <v>[   ]M</v>
          </cell>
          <cell r="D4321">
            <v>0</v>
          </cell>
          <cell r="E4321" t="str">
            <v>[   ]M</v>
          </cell>
          <cell r="F4321">
            <v>0</v>
          </cell>
          <cell r="G4321">
            <v>0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</row>
        <row r="4322">
          <cell r="A4322">
            <v>37739</v>
          </cell>
          <cell r="B4322">
            <v>0</v>
          </cell>
          <cell r="C4322" t="str">
            <v>[   ]M</v>
          </cell>
          <cell r="D4322">
            <v>0</v>
          </cell>
          <cell r="E4322" t="str">
            <v>[   ]M</v>
          </cell>
          <cell r="F4322">
            <v>0</v>
          </cell>
          <cell r="G4322">
            <v>0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</row>
        <row r="4323">
          <cell r="A4323">
            <v>37740</v>
          </cell>
          <cell r="B4323">
            <v>0</v>
          </cell>
          <cell r="C4323" t="str">
            <v>[   ]M</v>
          </cell>
          <cell r="D4323">
            <v>0</v>
          </cell>
          <cell r="E4323" t="str">
            <v>[   ]M</v>
          </cell>
          <cell r="F4323">
            <v>0</v>
          </cell>
          <cell r="G4323">
            <v>0</v>
          </cell>
          <cell r="H4323">
            <v>0</v>
          </cell>
          <cell r="I4323">
            <v>0</v>
          </cell>
          <cell r="J4323">
            <v>0</v>
          </cell>
          <cell r="K4323">
            <v>0</v>
          </cell>
        </row>
        <row r="4324">
          <cell r="A4324">
            <v>37741</v>
          </cell>
          <cell r="B4324">
            <v>0</v>
          </cell>
          <cell r="C4324" t="str">
            <v>[   ]M</v>
          </cell>
          <cell r="D4324">
            <v>0</v>
          </cell>
          <cell r="E4324" t="str">
            <v>[   ]M</v>
          </cell>
          <cell r="F4324">
            <v>0</v>
          </cell>
          <cell r="G4324">
            <v>0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</row>
        <row r="4325">
          <cell r="A4325">
            <v>37742</v>
          </cell>
          <cell r="B4325">
            <v>0</v>
          </cell>
          <cell r="C4325" t="str">
            <v>[   ]M</v>
          </cell>
          <cell r="D4325">
            <v>0</v>
          </cell>
          <cell r="E4325" t="str">
            <v>[   ]M</v>
          </cell>
          <cell r="F4325">
            <v>0</v>
          </cell>
          <cell r="G4325">
            <v>0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</row>
        <row r="4326">
          <cell r="A4326">
            <v>37743</v>
          </cell>
          <cell r="B4326">
            <v>0.12</v>
          </cell>
          <cell r="C4326" t="str">
            <v>[   ]M</v>
          </cell>
          <cell r="D4326">
            <v>0.2</v>
          </cell>
          <cell r="E4326" t="str">
            <v>[   ]M</v>
          </cell>
          <cell r="F4326">
            <v>0.16</v>
          </cell>
          <cell r="G4326">
            <v>0.04</v>
          </cell>
          <cell r="H4326">
            <v>0.04</v>
          </cell>
          <cell r="I4326">
            <v>0.08</v>
          </cell>
          <cell r="J4326">
            <v>0.12</v>
          </cell>
          <cell r="K4326">
            <v>0.08</v>
          </cell>
        </row>
        <row r="4327">
          <cell r="A4327">
            <v>37744</v>
          </cell>
          <cell r="B4327">
            <v>0.52</v>
          </cell>
          <cell r="C4327" t="str">
            <v>[   ]M</v>
          </cell>
          <cell r="D4327">
            <v>0.56000000000000005</v>
          </cell>
          <cell r="E4327" t="str">
            <v>[   ]M</v>
          </cell>
          <cell r="F4327">
            <v>0.52</v>
          </cell>
          <cell r="G4327">
            <v>0.44</v>
          </cell>
          <cell r="H4327">
            <v>0.44</v>
          </cell>
          <cell r="I4327">
            <v>0.4</v>
          </cell>
          <cell r="J4327">
            <v>0.52</v>
          </cell>
          <cell r="K4327">
            <v>0.8</v>
          </cell>
        </row>
        <row r="4328">
          <cell r="A4328">
            <v>37745</v>
          </cell>
          <cell r="B4328">
            <v>0</v>
          </cell>
          <cell r="C4328" t="str">
            <v>[   ]M</v>
          </cell>
          <cell r="D4328">
            <v>0</v>
          </cell>
          <cell r="E4328" t="str">
            <v>[   ]M</v>
          </cell>
          <cell r="F4328">
            <v>0</v>
          </cell>
          <cell r="G4328">
            <v>0</v>
          </cell>
          <cell r="H4328">
            <v>0</v>
          </cell>
          <cell r="I4328">
            <v>0.04</v>
          </cell>
          <cell r="J4328">
            <v>0</v>
          </cell>
          <cell r="K4328">
            <v>0</v>
          </cell>
        </row>
        <row r="4329">
          <cell r="A4329">
            <v>37746</v>
          </cell>
          <cell r="B4329">
            <v>0</v>
          </cell>
          <cell r="C4329" t="str">
            <v>[   ]M</v>
          </cell>
          <cell r="D4329">
            <v>0</v>
          </cell>
          <cell r="E4329" t="str">
            <v>[   ]M</v>
          </cell>
          <cell r="F4329">
            <v>0</v>
          </cell>
          <cell r="G4329">
            <v>0</v>
          </cell>
          <cell r="H4329">
            <v>0</v>
          </cell>
          <cell r="I4329">
            <v>0</v>
          </cell>
          <cell r="J4329">
            <v>0</v>
          </cell>
          <cell r="K4329">
            <v>0</v>
          </cell>
        </row>
        <row r="4330">
          <cell r="A4330">
            <v>37747</v>
          </cell>
          <cell r="B4330">
            <v>0</v>
          </cell>
          <cell r="C4330" t="str">
            <v>[   ]M</v>
          </cell>
          <cell r="D4330">
            <v>0</v>
          </cell>
          <cell r="E4330" t="str">
            <v>[   ]M</v>
          </cell>
          <cell r="F4330">
            <v>0</v>
          </cell>
          <cell r="G4330">
            <v>0</v>
          </cell>
          <cell r="H4330">
            <v>0</v>
          </cell>
          <cell r="I4330">
            <v>0</v>
          </cell>
          <cell r="J4330">
            <v>0</v>
          </cell>
          <cell r="K4330">
            <v>0</v>
          </cell>
        </row>
        <row r="4331">
          <cell r="A4331">
            <v>37748</v>
          </cell>
          <cell r="B4331">
            <v>0.04</v>
          </cell>
          <cell r="C4331" t="str">
            <v>[   ]M</v>
          </cell>
          <cell r="D4331">
            <v>0</v>
          </cell>
          <cell r="E4331" t="str">
            <v>[   ]M</v>
          </cell>
          <cell r="F4331">
            <v>0</v>
          </cell>
          <cell r="G4331">
            <v>0.08</v>
          </cell>
          <cell r="H4331">
            <v>0.08</v>
          </cell>
          <cell r="I4331">
            <v>0.04</v>
          </cell>
          <cell r="J4331">
            <v>0.08</v>
          </cell>
          <cell r="K4331">
            <v>0</v>
          </cell>
        </row>
        <row r="4332">
          <cell r="A4332">
            <v>37749</v>
          </cell>
          <cell r="B4332">
            <v>0</v>
          </cell>
          <cell r="C4332" t="str">
            <v>[   ]M</v>
          </cell>
          <cell r="D4332">
            <v>0</v>
          </cell>
          <cell r="E4332" t="str">
            <v>[   ]M</v>
          </cell>
          <cell r="F4332">
            <v>0</v>
          </cell>
          <cell r="G4332">
            <v>0</v>
          </cell>
          <cell r="H4332">
            <v>0</v>
          </cell>
          <cell r="I4332">
            <v>0</v>
          </cell>
          <cell r="J4332">
            <v>0</v>
          </cell>
          <cell r="K4332">
            <v>0.04</v>
          </cell>
        </row>
        <row r="4333">
          <cell r="A4333">
            <v>37750</v>
          </cell>
          <cell r="B4333">
            <v>0</v>
          </cell>
          <cell r="C4333" t="str">
            <v>[   ]M</v>
          </cell>
          <cell r="D4333">
            <v>0</v>
          </cell>
          <cell r="E4333" t="str">
            <v>[   ]M</v>
          </cell>
          <cell r="F4333">
            <v>0</v>
          </cell>
          <cell r="G4333">
            <v>0</v>
          </cell>
          <cell r="H4333">
            <v>0</v>
          </cell>
          <cell r="I4333">
            <v>0</v>
          </cell>
          <cell r="J4333">
            <v>0</v>
          </cell>
          <cell r="K4333">
            <v>0</v>
          </cell>
        </row>
        <row r="4334">
          <cell r="A4334">
            <v>37751</v>
          </cell>
          <cell r="B4334">
            <v>0</v>
          </cell>
          <cell r="C4334" t="str">
            <v>[   ]M</v>
          </cell>
          <cell r="D4334">
            <v>0</v>
          </cell>
          <cell r="E4334" t="str">
            <v>[   ]M</v>
          </cell>
          <cell r="F4334">
            <v>0</v>
          </cell>
          <cell r="G4334">
            <v>0</v>
          </cell>
          <cell r="H4334">
            <v>0</v>
          </cell>
          <cell r="I4334">
            <v>0</v>
          </cell>
          <cell r="J4334">
            <v>0</v>
          </cell>
          <cell r="K4334">
            <v>0</v>
          </cell>
        </row>
        <row r="4335">
          <cell r="A4335">
            <v>37752</v>
          </cell>
          <cell r="B4335">
            <v>0</v>
          </cell>
          <cell r="C4335" t="str">
            <v>[   ]M</v>
          </cell>
          <cell r="D4335">
            <v>0</v>
          </cell>
          <cell r="E4335" t="str">
            <v>[   ]M</v>
          </cell>
          <cell r="F4335">
            <v>0</v>
          </cell>
          <cell r="G4335">
            <v>0</v>
          </cell>
          <cell r="H4335">
            <v>0</v>
          </cell>
          <cell r="I4335">
            <v>0</v>
          </cell>
          <cell r="J4335">
            <v>0</v>
          </cell>
          <cell r="K4335">
            <v>0</v>
          </cell>
        </row>
        <row r="4336">
          <cell r="A4336">
            <v>37753</v>
          </cell>
          <cell r="B4336">
            <v>0</v>
          </cell>
          <cell r="C4336" t="str">
            <v>[   ]M</v>
          </cell>
          <cell r="D4336">
            <v>0</v>
          </cell>
          <cell r="E4336" t="str">
            <v>[   ]M</v>
          </cell>
          <cell r="F4336">
            <v>0</v>
          </cell>
          <cell r="G4336">
            <v>0</v>
          </cell>
          <cell r="H4336">
            <v>0</v>
          </cell>
          <cell r="I4336">
            <v>0</v>
          </cell>
          <cell r="J4336">
            <v>0</v>
          </cell>
          <cell r="K4336">
            <v>0</v>
          </cell>
        </row>
        <row r="4337">
          <cell r="A4337">
            <v>37754</v>
          </cell>
          <cell r="B4337">
            <v>0</v>
          </cell>
          <cell r="C4337" t="str">
            <v>[   ]M</v>
          </cell>
          <cell r="D4337">
            <v>0</v>
          </cell>
          <cell r="E4337" t="str">
            <v>[   ]M</v>
          </cell>
          <cell r="F4337">
            <v>0</v>
          </cell>
          <cell r="G4337">
            <v>0</v>
          </cell>
          <cell r="H4337">
            <v>0</v>
          </cell>
          <cell r="I4337">
            <v>0</v>
          </cell>
          <cell r="J4337">
            <v>0</v>
          </cell>
          <cell r="K4337">
            <v>0</v>
          </cell>
        </row>
        <row r="4338">
          <cell r="A4338">
            <v>37755</v>
          </cell>
          <cell r="B4338">
            <v>0</v>
          </cell>
          <cell r="C4338" t="str">
            <v>[   ]M</v>
          </cell>
          <cell r="D4338">
            <v>0</v>
          </cell>
          <cell r="E4338" t="str">
            <v>[   ]M</v>
          </cell>
          <cell r="F4338">
            <v>0</v>
          </cell>
          <cell r="G4338">
            <v>0</v>
          </cell>
          <cell r="H4338">
            <v>0</v>
          </cell>
          <cell r="I4338">
            <v>0</v>
          </cell>
          <cell r="J4338">
            <v>0</v>
          </cell>
          <cell r="K4338">
            <v>0</v>
          </cell>
        </row>
        <row r="4339">
          <cell r="A4339">
            <v>37756</v>
          </cell>
          <cell r="B4339">
            <v>0</v>
          </cell>
          <cell r="C4339" t="str">
            <v>[   ]M</v>
          </cell>
          <cell r="D4339">
            <v>0</v>
          </cell>
          <cell r="E4339" t="str">
            <v>[   ]M</v>
          </cell>
          <cell r="F4339">
            <v>0</v>
          </cell>
          <cell r="G4339">
            <v>0</v>
          </cell>
          <cell r="H4339">
            <v>0</v>
          </cell>
          <cell r="I4339">
            <v>0</v>
          </cell>
          <cell r="J4339">
            <v>0</v>
          </cell>
          <cell r="K4339">
            <v>0</v>
          </cell>
        </row>
        <row r="4340">
          <cell r="A4340">
            <v>37757</v>
          </cell>
          <cell r="B4340">
            <v>0</v>
          </cell>
          <cell r="C4340" t="str">
            <v>[   ]M</v>
          </cell>
          <cell r="D4340">
            <v>0</v>
          </cell>
          <cell r="E4340" t="str">
            <v>[   ]M</v>
          </cell>
          <cell r="F4340">
            <v>0</v>
          </cell>
          <cell r="G4340">
            <v>0</v>
          </cell>
          <cell r="H4340">
            <v>0</v>
          </cell>
          <cell r="I4340">
            <v>0</v>
          </cell>
          <cell r="J4340">
            <v>0</v>
          </cell>
          <cell r="K4340">
            <v>0</v>
          </cell>
        </row>
        <row r="4341">
          <cell r="A4341">
            <v>37758</v>
          </cell>
          <cell r="B4341">
            <v>0</v>
          </cell>
          <cell r="C4341" t="str">
            <v>[   ]M</v>
          </cell>
          <cell r="D4341">
            <v>0</v>
          </cell>
          <cell r="E4341" t="str">
            <v>[   ]M</v>
          </cell>
          <cell r="F4341">
            <v>0</v>
          </cell>
          <cell r="G4341">
            <v>0</v>
          </cell>
          <cell r="H4341">
            <v>0</v>
          </cell>
          <cell r="I4341">
            <v>0</v>
          </cell>
          <cell r="J4341">
            <v>0</v>
          </cell>
          <cell r="K4341">
            <v>0</v>
          </cell>
        </row>
        <row r="4342">
          <cell r="A4342">
            <v>37759</v>
          </cell>
          <cell r="B4342">
            <v>0</v>
          </cell>
          <cell r="C4342" t="str">
            <v>[   ]M</v>
          </cell>
          <cell r="D4342">
            <v>0</v>
          </cell>
          <cell r="E4342" t="str">
            <v>[   ]M</v>
          </cell>
          <cell r="F4342">
            <v>0</v>
          </cell>
          <cell r="G4342">
            <v>0</v>
          </cell>
          <cell r="H4342">
            <v>0</v>
          </cell>
          <cell r="I4342">
            <v>0</v>
          </cell>
          <cell r="J4342">
            <v>0</v>
          </cell>
          <cell r="K4342">
            <v>0</v>
          </cell>
        </row>
        <row r="4343">
          <cell r="A4343">
            <v>37760</v>
          </cell>
          <cell r="B4343">
            <v>0</v>
          </cell>
          <cell r="C4343" t="str">
            <v>[   ]M</v>
          </cell>
          <cell r="D4343">
            <v>0</v>
          </cell>
          <cell r="E4343" t="str">
            <v>[   ]M</v>
          </cell>
          <cell r="F4343">
            <v>0</v>
          </cell>
          <cell r="G4343">
            <v>0</v>
          </cell>
          <cell r="H4343">
            <v>0</v>
          </cell>
          <cell r="I4343">
            <v>0</v>
          </cell>
          <cell r="J4343">
            <v>0</v>
          </cell>
          <cell r="K4343">
            <v>0</v>
          </cell>
        </row>
        <row r="4344">
          <cell r="A4344">
            <v>37761</v>
          </cell>
          <cell r="B4344">
            <v>0</v>
          </cell>
          <cell r="C4344" t="str">
            <v>[   ]M</v>
          </cell>
          <cell r="D4344">
            <v>0</v>
          </cell>
          <cell r="E4344" t="str">
            <v>[   ]M</v>
          </cell>
          <cell r="F4344">
            <v>0</v>
          </cell>
          <cell r="G4344">
            <v>0</v>
          </cell>
          <cell r="H4344">
            <v>0</v>
          </cell>
          <cell r="I4344">
            <v>0</v>
          </cell>
          <cell r="J4344">
            <v>0</v>
          </cell>
          <cell r="K4344">
            <v>0</v>
          </cell>
        </row>
        <row r="4345">
          <cell r="A4345">
            <v>37762</v>
          </cell>
          <cell r="B4345">
            <v>0</v>
          </cell>
          <cell r="C4345" t="str">
            <v>[   ]M</v>
          </cell>
          <cell r="D4345">
            <v>0</v>
          </cell>
          <cell r="E4345" t="str">
            <v>[   ]M</v>
          </cell>
          <cell r="F4345">
            <v>0</v>
          </cell>
          <cell r="G4345">
            <v>0</v>
          </cell>
          <cell r="H4345">
            <v>0</v>
          </cell>
          <cell r="I4345">
            <v>0</v>
          </cell>
          <cell r="J4345">
            <v>0</v>
          </cell>
          <cell r="K4345">
            <v>0</v>
          </cell>
        </row>
        <row r="4346">
          <cell r="A4346">
            <v>37763</v>
          </cell>
          <cell r="B4346">
            <v>0</v>
          </cell>
          <cell r="C4346" t="str">
            <v>[   ]M</v>
          </cell>
          <cell r="D4346">
            <v>0</v>
          </cell>
          <cell r="E4346" t="str">
            <v>[   ]M</v>
          </cell>
          <cell r="F4346">
            <v>0</v>
          </cell>
          <cell r="G4346">
            <v>0</v>
          </cell>
          <cell r="H4346">
            <v>0</v>
          </cell>
          <cell r="I4346">
            <v>0</v>
          </cell>
          <cell r="J4346">
            <v>0</v>
          </cell>
          <cell r="K4346">
            <v>0</v>
          </cell>
        </row>
        <row r="4347">
          <cell r="A4347">
            <v>37764</v>
          </cell>
          <cell r="B4347">
            <v>0</v>
          </cell>
          <cell r="C4347" t="str">
            <v>[   ]M</v>
          </cell>
          <cell r="D4347">
            <v>0</v>
          </cell>
          <cell r="E4347" t="str">
            <v>[   ]M</v>
          </cell>
          <cell r="F4347">
            <v>0</v>
          </cell>
          <cell r="G4347">
            <v>0</v>
          </cell>
          <cell r="H4347">
            <v>0</v>
          </cell>
          <cell r="I4347">
            <v>0</v>
          </cell>
          <cell r="J4347">
            <v>0</v>
          </cell>
          <cell r="K4347">
            <v>0</v>
          </cell>
        </row>
        <row r="4348">
          <cell r="A4348">
            <v>37765</v>
          </cell>
          <cell r="B4348">
            <v>0</v>
          </cell>
          <cell r="C4348" t="str">
            <v>[   ]M</v>
          </cell>
          <cell r="D4348">
            <v>0</v>
          </cell>
          <cell r="E4348" t="str">
            <v>[   ]M</v>
          </cell>
          <cell r="F4348">
            <v>0</v>
          </cell>
          <cell r="G4348">
            <v>0</v>
          </cell>
          <cell r="H4348">
            <v>0</v>
          </cell>
          <cell r="I4348">
            <v>0</v>
          </cell>
          <cell r="J4348">
            <v>0</v>
          </cell>
          <cell r="K4348">
            <v>0</v>
          </cell>
        </row>
        <row r="4349">
          <cell r="A4349">
            <v>37766</v>
          </cell>
          <cell r="B4349">
            <v>0</v>
          </cell>
          <cell r="C4349" t="str">
            <v>[   ]M</v>
          </cell>
          <cell r="D4349">
            <v>0</v>
          </cell>
          <cell r="E4349" t="str">
            <v>[   ]M</v>
          </cell>
          <cell r="F4349">
            <v>0</v>
          </cell>
          <cell r="G4349">
            <v>0</v>
          </cell>
          <cell r="H4349">
            <v>0</v>
          </cell>
          <cell r="I4349">
            <v>0</v>
          </cell>
          <cell r="J4349">
            <v>0</v>
          </cell>
          <cell r="K4349">
            <v>0</v>
          </cell>
        </row>
        <row r="4350">
          <cell r="A4350">
            <v>37767</v>
          </cell>
          <cell r="B4350">
            <v>0</v>
          </cell>
          <cell r="C4350" t="str">
            <v>[   ]M</v>
          </cell>
          <cell r="D4350">
            <v>0</v>
          </cell>
          <cell r="E4350" t="str">
            <v>[   ]M</v>
          </cell>
          <cell r="F4350">
            <v>0</v>
          </cell>
          <cell r="G4350">
            <v>0</v>
          </cell>
          <cell r="H4350">
            <v>0</v>
          </cell>
          <cell r="I4350">
            <v>0</v>
          </cell>
          <cell r="J4350">
            <v>0</v>
          </cell>
          <cell r="K4350">
            <v>0</v>
          </cell>
        </row>
        <row r="4351">
          <cell r="A4351">
            <v>37768</v>
          </cell>
          <cell r="B4351">
            <v>0</v>
          </cell>
          <cell r="C4351" t="str">
            <v>[   ]M</v>
          </cell>
          <cell r="D4351">
            <v>0</v>
          </cell>
          <cell r="E4351" t="str">
            <v>[   ]M</v>
          </cell>
          <cell r="F4351">
            <v>0</v>
          </cell>
          <cell r="G4351">
            <v>0</v>
          </cell>
          <cell r="H4351">
            <v>0</v>
          </cell>
          <cell r="I4351">
            <v>0</v>
          </cell>
          <cell r="J4351">
            <v>0</v>
          </cell>
          <cell r="K4351">
            <v>0</v>
          </cell>
        </row>
        <row r="4352">
          <cell r="A4352">
            <v>37769</v>
          </cell>
          <cell r="B4352">
            <v>0</v>
          </cell>
          <cell r="C4352" t="str">
            <v>[   ]M</v>
          </cell>
          <cell r="D4352">
            <v>0</v>
          </cell>
          <cell r="E4352" t="str">
            <v>[   ]M</v>
          </cell>
          <cell r="F4352">
            <v>0</v>
          </cell>
          <cell r="G4352">
            <v>0</v>
          </cell>
          <cell r="H4352">
            <v>0</v>
          </cell>
          <cell r="I4352">
            <v>0</v>
          </cell>
          <cell r="J4352">
            <v>0</v>
          </cell>
          <cell r="K4352">
            <v>0</v>
          </cell>
        </row>
        <row r="4353">
          <cell r="A4353">
            <v>37770</v>
          </cell>
          <cell r="B4353">
            <v>0</v>
          </cell>
          <cell r="C4353" t="str">
            <v>[   ]M</v>
          </cell>
          <cell r="D4353">
            <v>0</v>
          </cell>
          <cell r="E4353" t="str">
            <v>[   ]M</v>
          </cell>
          <cell r="F4353">
            <v>0</v>
          </cell>
          <cell r="G4353">
            <v>0</v>
          </cell>
          <cell r="H4353">
            <v>0</v>
          </cell>
          <cell r="I4353">
            <v>0</v>
          </cell>
          <cell r="J4353">
            <v>0</v>
          </cell>
          <cell r="K4353">
            <v>0</v>
          </cell>
        </row>
        <row r="4354">
          <cell r="A4354">
            <v>37771</v>
          </cell>
          <cell r="B4354">
            <v>0</v>
          </cell>
          <cell r="C4354" t="str">
            <v>[   ]M</v>
          </cell>
          <cell r="D4354">
            <v>0</v>
          </cell>
          <cell r="E4354" t="str">
            <v>[   ]M</v>
          </cell>
          <cell r="F4354">
            <v>0</v>
          </cell>
          <cell r="G4354">
            <v>0</v>
          </cell>
          <cell r="H4354">
            <v>0</v>
          </cell>
          <cell r="I4354">
            <v>0</v>
          </cell>
          <cell r="J4354">
            <v>0</v>
          </cell>
          <cell r="K4354">
            <v>0</v>
          </cell>
        </row>
        <row r="4355">
          <cell r="A4355">
            <v>37772</v>
          </cell>
          <cell r="B4355">
            <v>0</v>
          </cell>
          <cell r="C4355" t="str">
            <v>[   ]M</v>
          </cell>
          <cell r="D4355">
            <v>0</v>
          </cell>
          <cell r="E4355" t="str">
            <v>[   ]M</v>
          </cell>
          <cell r="F4355">
            <v>0</v>
          </cell>
          <cell r="G4355">
            <v>0</v>
          </cell>
          <cell r="H4355">
            <v>0</v>
          </cell>
          <cell r="I4355">
            <v>0</v>
          </cell>
          <cell r="J4355">
            <v>0</v>
          </cell>
          <cell r="K4355">
            <v>0</v>
          </cell>
        </row>
        <row r="4356">
          <cell r="A4356">
            <v>37773</v>
          </cell>
          <cell r="B4356">
            <v>0</v>
          </cell>
          <cell r="C4356" t="str">
            <v>[   ]M</v>
          </cell>
          <cell r="D4356">
            <v>0</v>
          </cell>
          <cell r="E4356" t="str">
            <v>[   ]M</v>
          </cell>
          <cell r="F4356">
            <v>0</v>
          </cell>
          <cell r="G4356">
            <v>0</v>
          </cell>
          <cell r="H4356">
            <v>0</v>
          </cell>
          <cell r="I4356">
            <v>0</v>
          </cell>
          <cell r="J4356">
            <v>0</v>
          </cell>
          <cell r="K4356">
            <v>0</v>
          </cell>
        </row>
        <row r="4357">
          <cell r="A4357">
            <v>37774</v>
          </cell>
          <cell r="B4357">
            <v>0</v>
          </cell>
          <cell r="C4357" t="str">
            <v>[   ]M</v>
          </cell>
          <cell r="D4357">
            <v>0</v>
          </cell>
          <cell r="E4357" t="str">
            <v>[   ]M</v>
          </cell>
          <cell r="F4357">
            <v>0</v>
          </cell>
          <cell r="G4357">
            <v>0</v>
          </cell>
          <cell r="H4357">
            <v>0</v>
          </cell>
          <cell r="I4357">
            <v>0</v>
          </cell>
          <cell r="J4357">
            <v>0</v>
          </cell>
          <cell r="K4357">
            <v>0</v>
          </cell>
        </row>
        <row r="4358">
          <cell r="A4358">
            <v>37775</v>
          </cell>
          <cell r="B4358">
            <v>0</v>
          </cell>
          <cell r="C4358" t="str">
            <v>[   ]M</v>
          </cell>
          <cell r="D4358">
            <v>0</v>
          </cell>
          <cell r="E4358" t="str">
            <v>[   ]M</v>
          </cell>
          <cell r="F4358">
            <v>0</v>
          </cell>
          <cell r="G4358">
            <v>0</v>
          </cell>
          <cell r="H4358">
            <v>0</v>
          </cell>
          <cell r="I4358">
            <v>0</v>
          </cell>
          <cell r="J4358">
            <v>0</v>
          </cell>
          <cell r="K4358">
            <v>0</v>
          </cell>
        </row>
        <row r="4359">
          <cell r="A4359">
            <v>37776</v>
          </cell>
          <cell r="B4359">
            <v>0</v>
          </cell>
          <cell r="C4359" t="str">
            <v>[   ]M</v>
          </cell>
          <cell r="D4359">
            <v>0</v>
          </cell>
          <cell r="E4359" t="str">
            <v>[   ]M</v>
          </cell>
          <cell r="F4359">
            <v>0</v>
          </cell>
          <cell r="G4359">
            <v>0</v>
          </cell>
          <cell r="H4359">
            <v>0</v>
          </cell>
          <cell r="I4359">
            <v>0</v>
          </cell>
          <cell r="J4359">
            <v>0</v>
          </cell>
          <cell r="K4359">
            <v>0</v>
          </cell>
        </row>
        <row r="4360">
          <cell r="A4360">
            <v>37777</v>
          </cell>
          <cell r="B4360">
            <v>0</v>
          </cell>
          <cell r="C4360" t="str">
            <v>[   ]M</v>
          </cell>
          <cell r="D4360">
            <v>0</v>
          </cell>
          <cell r="E4360" t="str">
            <v>[   ]M</v>
          </cell>
          <cell r="F4360">
            <v>0</v>
          </cell>
          <cell r="G4360">
            <v>0</v>
          </cell>
          <cell r="H4360">
            <v>0</v>
          </cell>
          <cell r="I4360">
            <v>0</v>
          </cell>
          <cell r="J4360">
            <v>0</v>
          </cell>
          <cell r="K4360">
            <v>0</v>
          </cell>
        </row>
        <row r="4361">
          <cell r="A4361">
            <v>37778</v>
          </cell>
          <cell r="B4361">
            <v>0</v>
          </cell>
          <cell r="C4361" t="str">
            <v>[   ]M</v>
          </cell>
          <cell r="D4361">
            <v>0</v>
          </cell>
          <cell r="E4361" t="str">
            <v>[   ]M</v>
          </cell>
          <cell r="F4361">
            <v>0</v>
          </cell>
          <cell r="G4361">
            <v>0</v>
          </cell>
          <cell r="H4361">
            <v>0</v>
          </cell>
          <cell r="I4361">
            <v>0</v>
          </cell>
          <cell r="J4361">
            <v>0</v>
          </cell>
          <cell r="K4361">
            <v>0</v>
          </cell>
        </row>
        <row r="4362">
          <cell r="A4362">
            <v>37779</v>
          </cell>
          <cell r="B4362">
            <v>0</v>
          </cell>
          <cell r="C4362" t="str">
            <v>[   ]M</v>
          </cell>
          <cell r="D4362">
            <v>0</v>
          </cell>
          <cell r="E4362" t="str">
            <v>[   ]M</v>
          </cell>
          <cell r="F4362">
            <v>0</v>
          </cell>
          <cell r="G4362">
            <v>0</v>
          </cell>
          <cell r="H4362">
            <v>0</v>
          </cell>
          <cell r="I4362">
            <v>0</v>
          </cell>
          <cell r="J4362">
            <v>0</v>
          </cell>
          <cell r="K4362">
            <v>0</v>
          </cell>
        </row>
        <row r="4363">
          <cell r="A4363">
            <v>37780</v>
          </cell>
          <cell r="B4363">
            <v>0</v>
          </cell>
          <cell r="C4363" t="str">
            <v>[   ]M</v>
          </cell>
          <cell r="D4363">
            <v>0</v>
          </cell>
          <cell r="E4363" t="str">
            <v>[   ]M</v>
          </cell>
          <cell r="F4363">
            <v>0</v>
          </cell>
          <cell r="G4363">
            <v>0</v>
          </cell>
          <cell r="H4363">
            <v>0</v>
          </cell>
          <cell r="I4363">
            <v>0</v>
          </cell>
          <cell r="J4363">
            <v>0.04</v>
          </cell>
          <cell r="K4363">
            <v>0</v>
          </cell>
        </row>
        <row r="4364">
          <cell r="A4364">
            <v>37781</v>
          </cell>
          <cell r="B4364">
            <v>0</v>
          </cell>
          <cell r="C4364" t="str">
            <v>[   ]M</v>
          </cell>
          <cell r="D4364">
            <v>0</v>
          </cell>
          <cell r="E4364" t="str">
            <v>[   ]M</v>
          </cell>
          <cell r="F4364">
            <v>0</v>
          </cell>
          <cell r="G4364">
            <v>0.04</v>
          </cell>
          <cell r="H4364">
            <v>0.04</v>
          </cell>
          <cell r="I4364">
            <v>0.04</v>
          </cell>
          <cell r="J4364">
            <v>0.04</v>
          </cell>
          <cell r="K4364">
            <v>0</v>
          </cell>
        </row>
        <row r="4365">
          <cell r="A4365">
            <v>37782</v>
          </cell>
          <cell r="B4365">
            <v>0</v>
          </cell>
          <cell r="C4365" t="str">
            <v>[   ]M</v>
          </cell>
          <cell r="D4365">
            <v>0.04</v>
          </cell>
          <cell r="E4365" t="str">
            <v>[   ]M</v>
          </cell>
          <cell r="F4365">
            <v>0</v>
          </cell>
          <cell r="G4365">
            <v>0</v>
          </cell>
          <cell r="H4365">
            <v>0</v>
          </cell>
          <cell r="I4365">
            <v>0</v>
          </cell>
          <cell r="J4365">
            <v>0</v>
          </cell>
          <cell r="K4365">
            <v>0.04</v>
          </cell>
        </row>
        <row r="4366">
          <cell r="A4366">
            <v>37783</v>
          </cell>
          <cell r="B4366">
            <v>0</v>
          </cell>
          <cell r="C4366" t="str">
            <v>[   ]M</v>
          </cell>
          <cell r="D4366">
            <v>0</v>
          </cell>
          <cell r="E4366" t="str">
            <v>[   ]M</v>
          </cell>
          <cell r="F4366">
            <v>0</v>
          </cell>
          <cell r="G4366">
            <v>0</v>
          </cell>
          <cell r="H4366">
            <v>0</v>
          </cell>
          <cell r="I4366">
            <v>0</v>
          </cell>
          <cell r="J4366">
            <v>0</v>
          </cell>
          <cell r="K4366">
            <v>0</v>
          </cell>
        </row>
        <row r="4367">
          <cell r="A4367">
            <v>37784</v>
          </cell>
          <cell r="B4367">
            <v>0</v>
          </cell>
          <cell r="C4367" t="str">
            <v>[   ]M</v>
          </cell>
          <cell r="D4367">
            <v>0</v>
          </cell>
          <cell r="E4367" t="str">
            <v>[   ]M</v>
          </cell>
          <cell r="F4367">
            <v>0</v>
          </cell>
          <cell r="G4367">
            <v>0</v>
          </cell>
          <cell r="H4367">
            <v>0</v>
          </cell>
          <cell r="I4367">
            <v>0</v>
          </cell>
          <cell r="J4367">
            <v>0</v>
          </cell>
          <cell r="K4367">
            <v>0</v>
          </cell>
        </row>
        <row r="4368">
          <cell r="A4368">
            <v>37785</v>
          </cell>
          <cell r="B4368">
            <v>0</v>
          </cell>
          <cell r="C4368" t="str">
            <v>[   ]M</v>
          </cell>
          <cell r="D4368">
            <v>0</v>
          </cell>
          <cell r="E4368" t="str">
            <v>[   ]M</v>
          </cell>
          <cell r="F4368">
            <v>0</v>
          </cell>
          <cell r="G4368">
            <v>0</v>
          </cell>
          <cell r="H4368">
            <v>0</v>
          </cell>
          <cell r="I4368">
            <v>0</v>
          </cell>
          <cell r="J4368">
            <v>0</v>
          </cell>
          <cell r="K4368">
            <v>0</v>
          </cell>
        </row>
        <row r="4369">
          <cell r="A4369">
            <v>37786</v>
          </cell>
          <cell r="B4369">
            <v>0</v>
          </cell>
          <cell r="C4369" t="str">
            <v>[   ]M</v>
          </cell>
          <cell r="D4369">
            <v>0</v>
          </cell>
          <cell r="E4369" t="str">
            <v>[   ]M</v>
          </cell>
          <cell r="F4369">
            <v>0</v>
          </cell>
          <cell r="G4369">
            <v>0</v>
          </cell>
          <cell r="H4369">
            <v>0</v>
          </cell>
          <cell r="I4369">
            <v>0</v>
          </cell>
          <cell r="J4369">
            <v>0</v>
          </cell>
          <cell r="K4369">
            <v>0</v>
          </cell>
        </row>
        <row r="4370">
          <cell r="A4370">
            <v>37787</v>
          </cell>
          <cell r="B4370">
            <v>0</v>
          </cell>
          <cell r="C4370" t="str">
            <v>[   ]M</v>
          </cell>
          <cell r="D4370">
            <v>0</v>
          </cell>
          <cell r="E4370" t="str">
            <v>[   ]M</v>
          </cell>
          <cell r="F4370">
            <v>0</v>
          </cell>
          <cell r="G4370">
            <v>0</v>
          </cell>
          <cell r="H4370">
            <v>0</v>
          </cell>
          <cell r="I4370">
            <v>0</v>
          </cell>
          <cell r="J4370">
            <v>0</v>
          </cell>
          <cell r="K4370">
            <v>0</v>
          </cell>
        </row>
        <row r="4371">
          <cell r="A4371">
            <v>37788</v>
          </cell>
          <cell r="B4371">
            <v>0</v>
          </cell>
          <cell r="C4371" t="str">
            <v>[   ]M</v>
          </cell>
          <cell r="D4371">
            <v>0</v>
          </cell>
          <cell r="E4371" t="str">
            <v>[   ]M</v>
          </cell>
          <cell r="F4371">
            <v>0</v>
          </cell>
          <cell r="G4371">
            <v>0</v>
          </cell>
          <cell r="H4371">
            <v>0</v>
          </cell>
          <cell r="I4371">
            <v>0</v>
          </cell>
          <cell r="J4371">
            <v>0</v>
          </cell>
          <cell r="K4371">
            <v>0</v>
          </cell>
        </row>
        <row r="4372">
          <cell r="A4372">
            <v>37789</v>
          </cell>
          <cell r="B4372">
            <v>0</v>
          </cell>
          <cell r="C4372" t="str">
            <v>[   ]M</v>
          </cell>
          <cell r="D4372">
            <v>0</v>
          </cell>
          <cell r="E4372" t="str">
            <v>[   ]M</v>
          </cell>
          <cell r="F4372">
            <v>0</v>
          </cell>
          <cell r="G4372">
            <v>0</v>
          </cell>
          <cell r="H4372">
            <v>0</v>
          </cell>
          <cell r="I4372">
            <v>0</v>
          </cell>
          <cell r="J4372">
            <v>0</v>
          </cell>
          <cell r="K4372">
            <v>0</v>
          </cell>
        </row>
        <row r="4373">
          <cell r="A4373">
            <v>37790</v>
          </cell>
          <cell r="B4373">
            <v>0</v>
          </cell>
          <cell r="C4373" t="str">
            <v>[   ]M</v>
          </cell>
          <cell r="D4373">
            <v>0</v>
          </cell>
          <cell r="E4373" t="str">
            <v>[   ]M</v>
          </cell>
          <cell r="F4373">
            <v>0</v>
          </cell>
          <cell r="G4373">
            <v>0</v>
          </cell>
          <cell r="H4373">
            <v>0</v>
          </cell>
          <cell r="I4373">
            <v>0</v>
          </cell>
          <cell r="J4373">
            <v>0</v>
          </cell>
          <cell r="K4373">
            <v>0</v>
          </cell>
        </row>
        <row r="4374">
          <cell r="A4374">
            <v>37791</v>
          </cell>
          <cell r="B4374">
            <v>0</v>
          </cell>
          <cell r="C4374" t="str">
            <v>[   ]M</v>
          </cell>
          <cell r="D4374">
            <v>0</v>
          </cell>
          <cell r="E4374" t="str">
            <v>[   ]M</v>
          </cell>
          <cell r="F4374">
            <v>0</v>
          </cell>
          <cell r="G4374">
            <v>0</v>
          </cell>
          <cell r="H4374">
            <v>0</v>
          </cell>
          <cell r="I4374">
            <v>0</v>
          </cell>
          <cell r="J4374">
            <v>0</v>
          </cell>
          <cell r="K4374">
            <v>0</v>
          </cell>
        </row>
        <row r="4375">
          <cell r="A4375">
            <v>37792</v>
          </cell>
          <cell r="B4375">
            <v>0</v>
          </cell>
          <cell r="C4375" t="str">
            <v>[   ]M</v>
          </cell>
          <cell r="D4375">
            <v>0</v>
          </cell>
          <cell r="E4375" t="str">
            <v>[   ]M</v>
          </cell>
          <cell r="F4375">
            <v>0</v>
          </cell>
          <cell r="G4375">
            <v>0</v>
          </cell>
          <cell r="H4375">
            <v>0</v>
          </cell>
          <cell r="I4375">
            <v>0</v>
          </cell>
          <cell r="J4375">
            <v>0</v>
          </cell>
          <cell r="K4375">
            <v>0</v>
          </cell>
        </row>
        <row r="4376">
          <cell r="A4376">
            <v>37793</v>
          </cell>
          <cell r="B4376">
            <v>0</v>
          </cell>
          <cell r="C4376" t="str">
            <v>[   ]M</v>
          </cell>
          <cell r="D4376">
            <v>0</v>
          </cell>
          <cell r="E4376" t="str">
            <v>[   ]M</v>
          </cell>
          <cell r="F4376">
            <v>0</v>
          </cell>
          <cell r="G4376">
            <v>0</v>
          </cell>
          <cell r="H4376">
            <v>0</v>
          </cell>
          <cell r="I4376">
            <v>0</v>
          </cell>
          <cell r="J4376">
            <v>0</v>
          </cell>
          <cell r="K4376">
            <v>0</v>
          </cell>
        </row>
        <row r="4377">
          <cell r="A4377">
            <v>37794</v>
          </cell>
          <cell r="B4377">
            <v>0</v>
          </cell>
          <cell r="C4377" t="str">
            <v>[   ]M</v>
          </cell>
          <cell r="D4377">
            <v>0</v>
          </cell>
          <cell r="E4377" t="str">
            <v>[   ]M</v>
          </cell>
          <cell r="F4377">
            <v>0</v>
          </cell>
          <cell r="G4377">
            <v>0.04</v>
          </cell>
          <cell r="H4377">
            <v>0.04</v>
          </cell>
          <cell r="I4377">
            <v>0</v>
          </cell>
          <cell r="J4377">
            <v>0</v>
          </cell>
          <cell r="K4377">
            <v>0</v>
          </cell>
        </row>
        <row r="4378">
          <cell r="A4378">
            <v>37795</v>
          </cell>
          <cell r="B4378">
            <v>0</v>
          </cell>
          <cell r="C4378" t="str">
            <v>[   ]M</v>
          </cell>
          <cell r="D4378">
            <v>0</v>
          </cell>
          <cell r="E4378" t="str">
            <v>[   ]M</v>
          </cell>
          <cell r="F4378">
            <v>0</v>
          </cell>
          <cell r="G4378">
            <v>0</v>
          </cell>
          <cell r="H4378">
            <v>0</v>
          </cell>
          <cell r="I4378">
            <v>0.08</v>
          </cell>
          <cell r="J4378">
            <v>0</v>
          </cell>
          <cell r="K4378">
            <v>0</v>
          </cell>
        </row>
        <row r="4379">
          <cell r="A4379">
            <v>37796</v>
          </cell>
          <cell r="B4379">
            <v>0</v>
          </cell>
          <cell r="C4379" t="str">
            <v>[   ]M</v>
          </cell>
          <cell r="D4379">
            <v>0</v>
          </cell>
          <cell r="E4379" t="str">
            <v>[   ]M</v>
          </cell>
          <cell r="F4379">
            <v>0</v>
          </cell>
          <cell r="G4379">
            <v>0</v>
          </cell>
          <cell r="H4379">
            <v>0</v>
          </cell>
          <cell r="I4379">
            <v>0</v>
          </cell>
          <cell r="J4379">
            <v>0</v>
          </cell>
          <cell r="K4379">
            <v>0</v>
          </cell>
        </row>
        <row r="4380">
          <cell r="A4380">
            <v>37797</v>
          </cell>
          <cell r="B4380">
            <v>0</v>
          </cell>
          <cell r="C4380" t="str">
            <v>[   ]M</v>
          </cell>
          <cell r="D4380">
            <v>0</v>
          </cell>
          <cell r="E4380" t="str">
            <v>[   ]M</v>
          </cell>
          <cell r="F4380">
            <v>0</v>
          </cell>
          <cell r="G4380">
            <v>0</v>
          </cell>
          <cell r="H4380">
            <v>0</v>
          </cell>
          <cell r="I4380">
            <v>0</v>
          </cell>
          <cell r="J4380">
            <v>0</v>
          </cell>
          <cell r="K4380">
            <v>0</v>
          </cell>
        </row>
        <row r="4381">
          <cell r="A4381">
            <v>37798</v>
          </cell>
          <cell r="B4381">
            <v>0</v>
          </cell>
          <cell r="C4381" t="str">
            <v>[   ]M</v>
          </cell>
          <cell r="D4381">
            <v>0</v>
          </cell>
          <cell r="E4381" t="str">
            <v>[   ]M</v>
          </cell>
          <cell r="F4381">
            <v>0</v>
          </cell>
          <cell r="G4381">
            <v>0</v>
          </cell>
          <cell r="H4381">
            <v>0</v>
          </cell>
          <cell r="I4381">
            <v>0</v>
          </cell>
          <cell r="J4381">
            <v>0</v>
          </cell>
          <cell r="K4381">
            <v>0</v>
          </cell>
        </row>
        <row r="4382">
          <cell r="A4382">
            <v>37799</v>
          </cell>
          <cell r="B4382">
            <v>0</v>
          </cell>
          <cell r="C4382" t="str">
            <v>[   ]M</v>
          </cell>
          <cell r="D4382">
            <v>0</v>
          </cell>
          <cell r="E4382" t="str">
            <v>[   ]M</v>
          </cell>
          <cell r="F4382">
            <v>0</v>
          </cell>
          <cell r="G4382">
            <v>0</v>
          </cell>
          <cell r="H4382">
            <v>0</v>
          </cell>
          <cell r="I4382">
            <v>0</v>
          </cell>
          <cell r="J4382">
            <v>0</v>
          </cell>
          <cell r="K4382">
            <v>0</v>
          </cell>
        </row>
        <row r="4383">
          <cell r="A4383">
            <v>37800</v>
          </cell>
          <cell r="B4383">
            <v>0</v>
          </cell>
          <cell r="C4383" t="str">
            <v>[   ]M</v>
          </cell>
          <cell r="D4383">
            <v>0</v>
          </cell>
          <cell r="E4383" t="str">
            <v>[   ]M</v>
          </cell>
          <cell r="F4383">
            <v>0</v>
          </cell>
          <cell r="G4383">
            <v>0</v>
          </cell>
          <cell r="H4383">
            <v>0</v>
          </cell>
          <cell r="I4383">
            <v>0</v>
          </cell>
          <cell r="J4383">
            <v>0</v>
          </cell>
          <cell r="K4383">
            <v>0</v>
          </cell>
        </row>
        <row r="4384">
          <cell r="A4384">
            <v>37801</v>
          </cell>
          <cell r="B4384">
            <v>0</v>
          </cell>
          <cell r="C4384" t="str">
            <v>[   ]M</v>
          </cell>
          <cell r="D4384">
            <v>0</v>
          </cell>
          <cell r="E4384" t="str">
            <v>[   ]M</v>
          </cell>
          <cell r="F4384">
            <v>0</v>
          </cell>
          <cell r="G4384">
            <v>0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</row>
        <row r="4385">
          <cell r="A4385">
            <v>37802</v>
          </cell>
          <cell r="B4385">
            <v>0</v>
          </cell>
          <cell r="C4385" t="str">
            <v>[   ]M</v>
          </cell>
          <cell r="D4385">
            <v>0</v>
          </cell>
          <cell r="E4385" t="str">
            <v>[   ]M</v>
          </cell>
          <cell r="F4385">
            <v>0</v>
          </cell>
          <cell r="G4385">
            <v>0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</row>
        <row r="4386">
          <cell r="A4386">
            <v>37803</v>
          </cell>
          <cell r="B4386">
            <v>0</v>
          </cell>
          <cell r="C4386" t="str">
            <v>[   ]M</v>
          </cell>
          <cell r="D4386">
            <v>0</v>
          </cell>
          <cell r="E4386">
            <v>0</v>
          </cell>
          <cell r="F4386">
            <v>0</v>
          </cell>
          <cell r="G4386">
            <v>0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</row>
        <row r="4387">
          <cell r="A4387">
            <v>37804</v>
          </cell>
          <cell r="B4387">
            <v>0</v>
          </cell>
          <cell r="C4387" t="str">
            <v>[   ]M</v>
          </cell>
          <cell r="D4387">
            <v>0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</row>
        <row r="4388">
          <cell r="A4388">
            <v>37805</v>
          </cell>
          <cell r="B4388">
            <v>0</v>
          </cell>
          <cell r="C4388" t="str">
            <v>[   ]M</v>
          </cell>
          <cell r="D4388">
            <v>0</v>
          </cell>
          <cell r="E4388">
            <v>0</v>
          </cell>
          <cell r="F4388">
            <v>0</v>
          </cell>
          <cell r="G4388">
            <v>0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</row>
        <row r="4389">
          <cell r="A4389">
            <v>37806</v>
          </cell>
          <cell r="B4389">
            <v>0</v>
          </cell>
          <cell r="C4389" t="str">
            <v>[   ]M</v>
          </cell>
          <cell r="D4389">
            <v>0</v>
          </cell>
          <cell r="E4389">
            <v>0</v>
          </cell>
          <cell r="F4389">
            <v>0</v>
          </cell>
          <cell r="G4389">
            <v>0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</row>
        <row r="4390">
          <cell r="A4390">
            <v>37807</v>
          </cell>
          <cell r="B4390">
            <v>0</v>
          </cell>
          <cell r="C4390" t="str">
            <v>[   ]M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</row>
        <row r="4391">
          <cell r="A4391">
            <v>37808</v>
          </cell>
          <cell r="B4391">
            <v>0</v>
          </cell>
          <cell r="C4391" t="str">
            <v>[   ]M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</row>
        <row r="4392">
          <cell r="A4392">
            <v>37809</v>
          </cell>
          <cell r="B4392">
            <v>0</v>
          </cell>
          <cell r="C4392" t="str">
            <v>[   ]M</v>
          </cell>
          <cell r="D4392">
            <v>0</v>
          </cell>
          <cell r="E4392">
            <v>0</v>
          </cell>
          <cell r="F4392">
            <v>0</v>
          </cell>
          <cell r="G4392">
            <v>0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</row>
        <row r="4393">
          <cell r="A4393">
            <v>37810</v>
          </cell>
          <cell r="B4393">
            <v>0</v>
          </cell>
          <cell r="C4393" t="str">
            <v>[   ]M</v>
          </cell>
          <cell r="D4393">
            <v>0</v>
          </cell>
          <cell r="E4393">
            <v>0</v>
          </cell>
          <cell r="F4393">
            <v>0</v>
          </cell>
          <cell r="G4393">
            <v>0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</row>
        <row r="4394">
          <cell r="A4394">
            <v>37811</v>
          </cell>
          <cell r="B4394">
            <v>0</v>
          </cell>
          <cell r="C4394" t="str">
            <v>[   ]M</v>
          </cell>
          <cell r="D4394">
            <v>0</v>
          </cell>
          <cell r="E4394">
            <v>0</v>
          </cell>
          <cell r="F4394">
            <v>0</v>
          </cell>
          <cell r="G4394">
            <v>0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</row>
        <row r="4395">
          <cell r="A4395">
            <v>37812</v>
          </cell>
          <cell r="B4395">
            <v>0</v>
          </cell>
          <cell r="C4395" t="str">
            <v>[   ]M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</row>
        <row r="4396">
          <cell r="A4396">
            <v>37813</v>
          </cell>
          <cell r="B4396">
            <v>0</v>
          </cell>
          <cell r="C4396" t="str">
            <v>[   ]M</v>
          </cell>
          <cell r="D4396">
            <v>0</v>
          </cell>
          <cell r="E4396">
            <v>0</v>
          </cell>
          <cell r="F4396">
            <v>0</v>
          </cell>
          <cell r="G4396">
            <v>0</v>
          </cell>
          <cell r="H4396">
            <v>0</v>
          </cell>
          <cell r="I4396">
            <v>0</v>
          </cell>
          <cell r="J4396">
            <v>0</v>
          </cell>
          <cell r="K4396">
            <v>0</v>
          </cell>
        </row>
        <row r="4397">
          <cell r="A4397">
            <v>37814</v>
          </cell>
          <cell r="B4397">
            <v>0</v>
          </cell>
          <cell r="C4397" t="str">
            <v>[   ]M</v>
          </cell>
          <cell r="D4397">
            <v>0</v>
          </cell>
          <cell r="E4397">
            <v>0</v>
          </cell>
          <cell r="F4397">
            <v>0</v>
          </cell>
          <cell r="G4397">
            <v>0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</row>
        <row r="4398">
          <cell r="A4398">
            <v>37815</v>
          </cell>
          <cell r="B4398">
            <v>0</v>
          </cell>
          <cell r="C4398" t="str">
            <v>[   ]M</v>
          </cell>
          <cell r="D4398">
            <v>0</v>
          </cell>
          <cell r="E4398">
            <v>0</v>
          </cell>
          <cell r="F4398">
            <v>0</v>
          </cell>
          <cell r="G4398">
            <v>0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</row>
        <row r="4399">
          <cell r="A4399">
            <v>37816</v>
          </cell>
          <cell r="B4399">
            <v>0</v>
          </cell>
          <cell r="C4399" t="str">
            <v>[   ]M</v>
          </cell>
          <cell r="D4399">
            <v>0</v>
          </cell>
          <cell r="E4399">
            <v>0</v>
          </cell>
          <cell r="F4399">
            <v>0</v>
          </cell>
          <cell r="G4399">
            <v>0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</row>
        <row r="4400">
          <cell r="A4400">
            <v>37817</v>
          </cell>
          <cell r="B4400">
            <v>0</v>
          </cell>
          <cell r="C4400" t="str">
            <v>[   ]M</v>
          </cell>
          <cell r="D4400">
            <v>0</v>
          </cell>
          <cell r="E4400">
            <v>0</v>
          </cell>
          <cell r="F4400">
            <v>0</v>
          </cell>
          <cell r="G4400">
            <v>0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</row>
        <row r="4401">
          <cell r="A4401">
            <v>37818</v>
          </cell>
          <cell r="B4401">
            <v>0</v>
          </cell>
          <cell r="C4401" t="str">
            <v>[   ]M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</row>
        <row r="4402">
          <cell r="A4402">
            <v>37819</v>
          </cell>
          <cell r="B4402">
            <v>0</v>
          </cell>
          <cell r="C4402" t="str">
            <v>[   ]M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</row>
        <row r="4403">
          <cell r="A4403">
            <v>37820</v>
          </cell>
          <cell r="B4403">
            <v>0</v>
          </cell>
          <cell r="C4403" t="str">
            <v>[   ]M</v>
          </cell>
          <cell r="D4403">
            <v>0</v>
          </cell>
          <cell r="E4403">
            <v>0</v>
          </cell>
          <cell r="F4403">
            <v>0</v>
          </cell>
          <cell r="G4403">
            <v>0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</row>
        <row r="4404">
          <cell r="A4404">
            <v>37821</v>
          </cell>
          <cell r="B4404">
            <v>0</v>
          </cell>
          <cell r="C4404" t="str">
            <v>[   ]M</v>
          </cell>
          <cell r="D4404">
            <v>0</v>
          </cell>
          <cell r="E4404">
            <v>0</v>
          </cell>
          <cell r="F4404">
            <v>0</v>
          </cell>
          <cell r="G4404">
            <v>0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</row>
        <row r="4405">
          <cell r="A4405">
            <v>37822</v>
          </cell>
          <cell r="B4405">
            <v>0</v>
          </cell>
          <cell r="C4405" t="str">
            <v>[   ]M</v>
          </cell>
          <cell r="D4405">
            <v>0</v>
          </cell>
          <cell r="E4405">
            <v>0</v>
          </cell>
          <cell r="F4405">
            <v>0</v>
          </cell>
          <cell r="G4405">
            <v>0</v>
          </cell>
          <cell r="H4405">
            <v>0</v>
          </cell>
          <cell r="I4405">
            <v>0</v>
          </cell>
          <cell r="J4405">
            <v>0</v>
          </cell>
          <cell r="K4405">
            <v>0</v>
          </cell>
        </row>
        <row r="4406">
          <cell r="A4406">
            <v>37823</v>
          </cell>
          <cell r="B4406">
            <v>0</v>
          </cell>
          <cell r="C4406" t="str">
            <v>[   ]M</v>
          </cell>
          <cell r="D4406">
            <v>0</v>
          </cell>
          <cell r="E4406">
            <v>0</v>
          </cell>
          <cell r="F4406">
            <v>0</v>
          </cell>
          <cell r="G4406">
            <v>0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</row>
        <row r="4407">
          <cell r="A4407">
            <v>37824</v>
          </cell>
          <cell r="B4407">
            <v>0</v>
          </cell>
          <cell r="C4407" t="str">
            <v>[   ]M</v>
          </cell>
          <cell r="D4407">
            <v>0</v>
          </cell>
          <cell r="E4407">
            <v>0</v>
          </cell>
          <cell r="F4407">
            <v>0</v>
          </cell>
          <cell r="G4407">
            <v>0</v>
          </cell>
          <cell r="H4407">
            <v>0</v>
          </cell>
          <cell r="I4407">
            <v>0</v>
          </cell>
          <cell r="J4407">
            <v>0</v>
          </cell>
          <cell r="K4407">
            <v>0</v>
          </cell>
        </row>
        <row r="4408">
          <cell r="A4408">
            <v>37825</v>
          </cell>
          <cell r="B4408">
            <v>0</v>
          </cell>
          <cell r="C4408" t="str">
            <v>[   ]M</v>
          </cell>
          <cell r="D4408">
            <v>0</v>
          </cell>
          <cell r="E4408">
            <v>0</v>
          </cell>
          <cell r="F4408">
            <v>0</v>
          </cell>
          <cell r="G4408">
            <v>0</v>
          </cell>
          <cell r="H4408">
            <v>0</v>
          </cell>
          <cell r="I4408">
            <v>0</v>
          </cell>
          <cell r="J4408">
            <v>0</v>
          </cell>
          <cell r="K4408">
            <v>0</v>
          </cell>
        </row>
        <row r="4409">
          <cell r="A4409">
            <v>37826</v>
          </cell>
          <cell r="B4409">
            <v>0</v>
          </cell>
          <cell r="C4409" t="str">
            <v>[   ]M</v>
          </cell>
          <cell r="D4409">
            <v>0</v>
          </cell>
          <cell r="E4409">
            <v>0</v>
          </cell>
          <cell r="F4409">
            <v>0</v>
          </cell>
          <cell r="G4409">
            <v>0</v>
          </cell>
          <cell r="H4409">
            <v>0</v>
          </cell>
          <cell r="I4409">
            <v>0</v>
          </cell>
          <cell r="J4409">
            <v>0</v>
          </cell>
          <cell r="K4409">
            <v>0</v>
          </cell>
        </row>
        <row r="4410">
          <cell r="A4410">
            <v>37827</v>
          </cell>
          <cell r="B4410">
            <v>0</v>
          </cell>
          <cell r="C4410" t="str">
            <v>[   ]M</v>
          </cell>
          <cell r="D4410">
            <v>0</v>
          </cell>
          <cell r="E4410">
            <v>0</v>
          </cell>
          <cell r="F4410">
            <v>0</v>
          </cell>
          <cell r="G4410">
            <v>0</v>
          </cell>
          <cell r="H4410">
            <v>0</v>
          </cell>
          <cell r="I4410">
            <v>0</v>
          </cell>
          <cell r="J4410">
            <v>0</v>
          </cell>
          <cell r="K4410">
            <v>0</v>
          </cell>
        </row>
        <row r="4411">
          <cell r="A4411">
            <v>37828</v>
          </cell>
          <cell r="B4411">
            <v>0</v>
          </cell>
          <cell r="C4411" t="str">
            <v>[   ]M</v>
          </cell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</row>
        <row r="4412">
          <cell r="A4412">
            <v>37829</v>
          </cell>
          <cell r="B4412">
            <v>0</v>
          </cell>
          <cell r="C4412" t="str">
            <v>[   ]M</v>
          </cell>
          <cell r="D4412">
            <v>0</v>
          </cell>
          <cell r="E4412">
            <v>0</v>
          </cell>
          <cell r="F4412">
            <v>0</v>
          </cell>
          <cell r="G4412">
            <v>0</v>
          </cell>
          <cell r="H4412">
            <v>0</v>
          </cell>
          <cell r="I4412">
            <v>0</v>
          </cell>
          <cell r="J4412">
            <v>0</v>
          </cell>
          <cell r="K4412">
            <v>0</v>
          </cell>
        </row>
        <row r="4413">
          <cell r="A4413">
            <v>37830</v>
          </cell>
          <cell r="B4413">
            <v>0</v>
          </cell>
          <cell r="C4413" t="str">
            <v>[   ]M</v>
          </cell>
          <cell r="D4413">
            <v>0.08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</row>
        <row r="4414">
          <cell r="A4414">
            <v>37831</v>
          </cell>
          <cell r="B4414">
            <v>0</v>
          </cell>
          <cell r="C4414" t="str">
            <v>[   ]M</v>
          </cell>
          <cell r="D4414">
            <v>0.04</v>
          </cell>
          <cell r="E4414">
            <v>0</v>
          </cell>
          <cell r="F4414">
            <v>0.04</v>
          </cell>
          <cell r="G4414">
            <v>0</v>
          </cell>
          <cell r="H4414">
            <v>0</v>
          </cell>
          <cell r="I4414">
            <v>0</v>
          </cell>
          <cell r="J4414">
            <v>0</v>
          </cell>
          <cell r="K4414">
            <v>0.04</v>
          </cell>
        </row>
        <row r="4415">
          <cell r="A4415">
            <v>37832</v>
          </cell>
          <cell r="B4415">
            <v>0.2</v>
          </cell>
          <cell r="C4415" t="str">
            <v>[   ]M</v>
          </cell>
          <cell r="D4415">
            <v>0</v>
          </cell>
          <cell r="E4415">
            <v>0</v>
          </cell>
          <cell r="F4415">
            <v>0.2</v>
          </cell>
          <cell r="G4415">
            <v>0.12</v>
          </cell>
          <cell r="H4415">
            <v>0.12</v>
          </cell>
          <cell r="I4415">
            <v>0.2</v>
          </cell>
          <cell r="J4415">
            <v>0.16</v>
          </cell>
          <cell r="K4415">
            <v>0.08</v>
          </cell>
        </row>
        <row r="4416">
          <cell r="A4416">
            <v>37833</v>
          </cell>
          <cell r="B4416">
            <v>0</v>
          </cell>
          <cell r="C4416" t="str">
            <v>[   ]M</v>
          </cell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  <cell r="K4416">
            <v>0</v>
          </cell>
        </row>
        <row r="4417">
          <cell r="A4417">
            <v>37834</v>
          </cell>
          <cell r="B4417">
            <v>0</v>
          </cell>
          <cell r="C4417" t="str">
            <v>[   ]M</v>
          </cell>
          <cell r="D4417">
            <v>0</v>
          </cell>
          <cell r="E4417">
            <v>0</v>
          </cell>
          <cell r="F4417">
            <v>0</v>
          </cell>
          <cell r="G4417">
            <v>0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</row>
        <row r="4418">
          <cell r="A4418">
            <v>37835</v>
          </cell>
          <cell r="B4418">
            <v>0</v>
          </cell>
          <cell r="C4418" t="str">
            <v>[   ]M</v>
          </cell>
          <cell r="D4418">
            <v>0</v>
          </cell>
          <cell r="E4418">
            <v>0</v>
          </cell>
          <cell r="F4418">
            <v>0</v>
          </cell>
          <cell r="G4418">
            <v>0</v>
          </cell>
          <cell r="H4418">
            <v>0</v>
          </cell>
          <cell r="I4418">
            <v>0</v>
          </cell>
          <cell r="J4418">
            <v>0</v>
          </cell>
          <cell r="K4418">
            <v>0</v>
          </cell>
        </row>
        <row r="4419">
          <cell r="A4419">
            <v>37836</v>
          </cell>
          <cell r="B4419">
            <v>0</v>
          </cell>
          <cell r="C4419" t="str">
            <v>[   ]M</v>
          </cell>
          <cell r="D4419">
            <v>0</v>
          </cell>
          <cell r="E4419">
            <v>0</v>
          </cell>
          <cell r="F4419">
            <v>0</v>
          </cell>
          <cell r="G4419">
            <v>0</v>
          </cell>
          <cell r="H4419">
            <v>0</v>
          </cell>
          <cell r="I4419">
            <v>0</v>
          </cell>
          <cell r="J4419">
            <v>0</v>
          </cell>
          <cell r="K4419">
            <v>0</v>
          </cell>
        </row>
        <row r="4420">
          <cell r="A4420">
            <v>37837</v>
          </cell>
          <cell r="B4420">
            <v>0</v>
          </cell>
          <cell r="C4420" t="str">
            <v>[   ]M</v>
          </cell>
          <cell r="D4420">
            <v>0</v>
          </cell>
          <cell r="E4420">
            <v>0</v>
          </cell>
          <cell r="F4420">
            <v>0</v>
          </cell>
          <cell r="G4420">
            <v>0</v>
          </cell>
          <cell r="H4420">
            <v>0</v>
          </cell>
          <cell r="I4420">
            <v>0</v>
          </cell>
          <cell r="J4420">
            <v>0</v>
          </cell>
          <cell r="K4420">
            <v>0</v>
          </cell>
        </row>
        <row r="4421">
          <cell r="A4421">
            <v>37838</v>
          </cell>
          <cell r="B4421">
            <v>0</v>
          </cell>
          <cell r="C4421" t="str">
            <v>[   ]M</v>
          </cell>
          <cell r="D4421">
            <v>0</v>
          </cell>
          <cell r="E4421">
            <v>0</v>
          </cell>
          <cell r="F4421">
            <v>0</v>
          </cell>
          <cell r="G4421">
            <v>0</v>
          </cell>
          <cell r="H4421">
            <v>0</v>
          </cell>
          <cell r="I4421">
            <v>0</v>
          </cell>
          <cell r="J4421">
            <v>0</v>
          </cell>
          <cell r="K4421">
            <v>0</v>
          </cell>
        </row>
        <row r="4422">
          <cell r="A4422">
            <v>37839</v>
          </cell>
          <cell r="B4422">
            <v>0</v>
          </cell>
          <cell r="C4422" t="str">
            <v>[   ]M</v>
          </cell>
          <cell r="D4422">
            <v>0</v>
          </cell>
          <cell r="E4422">
            <v>0</v>
          </cell>
          <cell r="F4422">
            <v>0</v>
          </cell>
          <cell r="G4422">
            <v>0</v>
          </cell>
          <cell r="H4422">
            <v>0</v>
          </cell>
          <cell r="I4422">
            <v>0</v>
          </cell>
          <cell r="J4422">
            <v>0</v>
          </cell>
          <cell r="K4422">
            <v>0</v>
          </cell>
        </row>
        <row r="4423">
          <cell r="A4423">
            <v>37840</v>
          </cell>
          <cell r="B4423">
            <v>0</v>
          </cell>
          <cell r="C4423" t="str">
            <v>[   ]M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>
            <v>0</v>
          </cell>
          <cell r="I4423">
            <v>0</v>
          </cell>
          <cell r="J4423">
            <v>0</v>
          </cell>
          <cell r="K4423">
            <v>0</v>
          </cell>
        </row>
        <row r="4424">
          <cell r="A4424">
            <v>37841</v>
          </cell>
          <cell r="B4424">
            <v>0</v>
          </cell>
          <cell r="C4424" t="str">
            <v>[   ]M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>
            <v>0</v>
          </cell>
          <cell r="I4424">
            <v>0</v>
          </cell>
          <cell r="J4424">
            <v>0</v>
          </cell>
          <cell r="K4424">
            <v>0</v>
          </cell>
        </row>
        <row r="4425">
          <cell r="A4425">
            <v>37842</v>
          </cell>
          <cell r="B4425">
            <v>0</v>
          </cell>
          <cell r="C4425" t="str">
            <v>[   ]M</v>
          </cell>
          <cell r="D4425">
            <v>0</v>
          </cell>
          <cell r="E4425">
            <v>0</v>
          </cell>
          <cell r="F4425">
            <v>0</v>
          </cell>
          <cell r="G4425">
            <v>0</v>
          </cell>
          <cell r="H4425">
            <v>0</v>
          </cell>
          <cell r="I4425">
            <v>0</v>
          </cell>
          <cell r="J4425">
            <v>0</v>
          </cell>
          <cell r="K4425">
            <v>0</v>
          </cell>
        </row>
        <row r="4426">
          <cell r="A4426">
            <v>37843</v>
          </cell>
          <cell r="B4426">
            <v>0</v>
          </cell>
          <cell r="C4426" t="str">
            <v>[   ]M</v>
          </cell>
          <cell r="D4426">
            <v>0</v>
          </cell>
          <cell r="E4426">
            <v>0</v>
          </cell>
          <cell r="F4426">
            <v>0</v>
          </cell>
          <cell r="G4426">
            <v>0</v>
          </cell>
          <cell r="H4426">
            <v>0</v>
          </cell>
          <cell r="I4426">
            <v>0</v>
          </cell>
          <cell r="J4426">
            <v>0</v>
          </cell>
          <cell r="K4426">
            <v>0</v>
          </cell>
        </row>
        <row r="4427">
          <cell r="A4427">
            <v>37844</v>
          </cell>
          <cell r="B4427">
            <v>0</v>
          </cell>
          <cell r="C4427" t="str">
            <v>[   ]M</v>
          </cell>
          <cell r="D4427">
            <v>0</v>
          </cell>
          <cell r="E4427">
            <v>0</v>
          </cell>
          <cell r="F4427">
            <v>0</v>
          </cell>
          <cell r="G4427">
            <v>0</v>
          </cell>
          <cell r="H4427">
            <v>0</v>
          </cell>
          <cell r="I4427">
            <v>0</v>
          </cell>
          <cell r="J4427">
            <v>0</v>
          </cell>
          <cell r="K4427">
            <v>0</v>
          </cell>
        </row>
        <row r="4428">
          <cell r="A4428">
            <v>37845</v>
          </cell>
          <cell r="B4428">
            <v>0</v>
          </cell>
          <cell r="C4428" t="str">
            <v>[   ]M</v>
          </cell>
          <cell r="D4428">
            <v>0</v>
          </cell>
          <cell r="E4428">
            <v>0</v>
          </cell>
          <cell r="F4428">
            <v>0</v>
          </cell>
          <cell r="G4428">
            <v>0</v>
          </cell>
          <cell r="H4428">
            <v>0</v>
          </cell>
          <cell r="I4428">
            <v>0</v>
          </cell>
          <cell r="J4428">
            <v>0</v>
          </cell>
          <cell r="K4428">
            <v>0</v>
          </cell>
        </row>
        <row r="4429">
          <cell r="A4429">
            <v>37846</v>
          </cell>
          <cell r="B4429">
            <v>0</v>
          </cell>
          <cell r="C4429" t="str">
            <v>[   ]M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  <cell r="H4429">
            <v>0</v>
          </cell>
          <cell r="I4429">
            <v>0</v>
          </cell>
          <cell r="J4429">
            <v>0</v>
          </cell>
          <cell r="K4429">
            <v>0</v>
          </cell>
        </row>
        <row r="4430">
          <cell r="A4430">
            <v>37847</v>
          </cell>
          <cell r="B4430">
            <v>0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  <cell r="H4430">
            <v>0</v>
          </cell>
          <cell r="I4430">
            <v>0</v>
          </cell>
          <cell r="J4430">
            <v>0</v>
          </cell>
          <cell r="K4430">
            <v>0</v>
          </cell>
        </row>
        <row r="4431">
          <cell r="A4431">
            <v>37848</v>
          </cell>
          <cell r="B4431">
            <v>0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  <cell r="H4431">
            <v>0</v>
          </cell>
          <cell r="I4431">
            <v>0</v>
          </cell>
          <cell r="J4431">
            <v>0</v>
          </cell>
          <cell r="K4431">
            <v>0</v>
          </cell>
        </row>
        <row r="4432">
          <cell r="A4432">
            <v>37849</v>
          </cell>
          <cell r="B4432">
            <v>0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0</v>
          </cell>
          <cell r="H4432">
            <v>0</v>
          </cell>
          <cell r="I4432">
            <v>0</v>
          </cell>
          <cell r="J4432">
            <v>0</v>
          </cell>
          <cell r="K4432">
            <v>0</v>
          </cell>
        </row>
        <row r="4433">
          <cell r="A4433">
            <v>37850</v>
          </cell>
          <cell r="B4433">
            <v>0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0</v>
          </cell>
          <cell r="H4433">
            <v>0</v>
          </cell>
          <cell r="I4433">
            <v>0</v>
          </cell>
          <cell r="J4433">
            <v>0</v>
          </cell>
          <cell r="K4433">
            <v>0</v>
          </cell>
        </row>
        <row r="4434">
          <cell r="A4434">
            <v>37851</v>
          </cell>
          <cell r="B4434">
            <v>0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  <cell r="H4434">
            <v>0</v>
          </cell>
          <cell r="I4434">
            <v>0</v>
          </cell>
          <cell r="J4434">
            <v>0</v>
          </cell>
          <cell r="K4434">
            <v>0</v>
          </cell>
        </row>
        <row r="4435">
          <cell r="A4435">
            <v>37852</v>
          </cell>
          <cell r="B4435">
            <v>0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>
            <v>0</v>
          </cell>
          <cell r="I4435">
            <v>0</v>
          </cell>
          <cell r="J4435">
            <v>0</v>
          </cell>
          <cell r="K4435">
            <v>0</v>
          </cell>
        </row>
        <row r="4436">
          <cell r="A4436">
            <v>37853</v>
          </cell>
          <cell r="B4436">
            <v>0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  <cell r="H4436">
            <v>0</v>
          </cell>
          <cell r="I4436">
            <v>0</v>
          </cell>
          <cell r="J4436">
            <v>0</v>
          </cell>
          <cell r="K4436">
            <v>0</v>
          </cell>
        </row>
        <row r="4437">
          <cell r="A4437">
            <v>37854</v>
          </cell>
          <cell r="B4437">
            <v>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  <cell r="K4437">
            <v>0</v>
          </cell>
        </row>
        <row r="4438">
          <cell r="A4438">
            <v>37855</v>
          </cell>
          <cell r="B4438">
            <v>0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  <cell r="K4438">
            <v>0</v>
          </cell>
        </row>
        <row r="4439">
          <cell r="A4439">
            <v>37856</v>
          </cell>
          <cell r="B4439">
            <v>0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  <cell r="H4439">
            <v>0</v>
          </cell>
          <cell r="I4439">
            <v>0</v>
          </cell>
          <cell r="J4439">
            <v>0</v>
          </cell>
          <cell r="K4439">
            <v>0</v>
          </cell>
        </row>
        <row r="4440">
          <cell r="A4440">
            <v>37857</v>
          </cell>
          <cell r="B4440">
            <v>0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  <cell r="H4440">
            <v>0</v>
          </cell>
          <cell r="I4440">
            <v>0</v>
          </cell>
          <cell r="J4440">
            <v>0</v>
          </cell>
          <cell r="K4440">
            <v>0</v>
          </cell>
        </row>
        <row r="4441">
          <cell r="A4441">
            <v>37858</v>
          </cell>
          <cell r="B4441">
            <v>0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  <cell r="H4441">
            <v>0</v>
          </cell>
          <cell r="I4441">
            <v>0</v>
          </cell>
          <cell r="J4441">
            <v>0</v>
          </cell>
          <cell r="K4441">
            <v>0</v>
          </cell>
        </row>
        <row r="4442">
          <cell r="A4442">
            <v>37859</v>
          </cell>
          <cell r="B4442">
            <v>0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  <cell r="H4442">
            <v>0</v>
          </cell>
          <cell r="I4442">
            <v>0</v>
          </cell>
          <cell r="J4442">
            <v>0</v>
          </cell>
          <cell r="K4442">
            <v>0</v>
          </cell>
        </row>
        <row r="4443">
          <cell r="A4443">
            <v>37860</v>
          </cell>
          <cell r="B4443">
            <v>0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  <cell r="H4443">
            <v>0</v>
          </cell>
          <cell r="I4443">
            <v>0</v>
          </cell>
          <cell r="J4443">
            <v>0</v>
          </cell>
          <cell r="K4443">
            <v>0</v>
          </cell>
        </row>
        <row r="4444">
          <cell r="A4444">
            <v>37861</v>
          </cell>
          <cell r="B4444">
            <v>0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  <cell r="H4444">
            <v>0</v>
          </cell>
          <cell r="I4444">
            <v>0</v>
          </cell>
          <cell r="J4444">
            <v>0</v>
          </cell>
          <cell r="K4444">
            <v>0</v>
          </cell>
        </row>
        <row r="4445">
          <cell r="A4445">
            <v>37862</v>
          </cell>
          <cell r="B4445">
            <v>0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  <cell r="K4445">
            <v>0</v>
          </cell>
        </row>
        <row r="4446">
          <cell r="A4446">
            <v>37863</v>
          </cell>
          <cell r="B4446">
            <v>0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>
            <v>0</v>
          </cell>
          <cell r="I4446">
            <v>0</v>
          </cell>
          <cell r="J4446">
            <v>0</v>
          </cell>
          <cell r="K4446">
            <v>0</v>
          </cell>
        </row>
        <row r="4447">
          <cell r="A4447">
            <v>37864</v>
          </cell>
          <cell r="B4447">
            <v>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  <cell r="K4447">
            <v>0</v>
          </cell>
        </row>
        <row r="4448">
          <cell r="A4448">
            <v>37865</v>
          </cell>
          <cell r="B4448">
            <v>0</v>
          </cell>
          <cell r="C4448" t="str">
            <v>[   ]M</v>
          </cell>
          <cell r="D4448">
            <v>0</v>
          </cell>
          <cell r="E4448">
            <v>0</v>
          </cell>
          <cell r="F4448">
            <v>0</v>
          </cell>
          <cell r="G4448">
            <v>0</v>
          </cell>
          <cell r="H4448">
            <v>0</v>
          </cell>
          <cell r="I4448">
            <v>0</v>
          </cell>
          <cell r="J4448">
            <v>0</v>
          </cell>
          <cell r="K4448">
            <v>0</v>
          </cell>
        </row>
        <row r="4449">
          <cell r="A4449">
            <v>37866</v>
          </cell>
          <cell r="B4449">
            <v>0</v>
          </cell>
          <cell r="C4449" t="str">
            <v>[   ]M</v>
          </cell>
          <cell r="D4449">
            <v>0</v>
          </cell>
          <cell r="E4449">
            <v>0</v>
          </cell>
          <cell r="F4449">
            <v>0</v>
          </cell>
          <cell r="G4449">
            <v>0</v>
          </cell>
          <cell r="H4449">
            <v>0</v>
          </cell>
          <cell r="I4449">
            <v>0</v>
          </cell>
          <cell r="J4449">
            <v>0</v>
          </cell>
          <cell r="K4449">
            <v>0</v>
          </cell>
        </row>
        <row r="4450">
          <cell r="A4450">
            <v>37867</v>
          </cell>
          <cell r="B4450">
            <v>0</v>
          </cell>
          <cell r="C4450" t="str">
            <v>[   ]M</v>
          </cell>
          <cell r="D4450">
            <v>0</v>
          </cell>
          <cell r="E4450">
            <v>0</v>
          </cell>
          <cell r="F4450">
            <v>0</v>
          </cell>
          <cell r="G4450">
            <v>0</v>
          </cell>
          <cell r="H4450">
            <v>0</v>
          </cell>
          <cell r="I4450">
            <v>0</v>
          </cell>
          <cell r="J4450">
            <v>0</v>
          </cell>
          <cell r="K4450">
            <v>0</v>
          </cell>
        </row>
        <row r="4451">
          <cell r="A4451">
            <v>37868</v>
          </cell>
          <cell r="B4451">
            <v>0</v>
          </cell>
          <cell r="C4451" t="str">
            <v>[   ]M</v>
          </cell>
          <cell r="D4451">
            <v>0</v>
          </cell>
          <cell r="E4451">
            <v>0</v>
          </cell>
          <cell r="F4451">
            <v>0</v>
          </cell>
          <cell r="G4451">
            <v>0</v>
          </cell>
          <cell r="H4451">
            <v>0</v>
          </cell>
          <cell r="I4451">
            <v>0</v>
          </cell>
          <cell r="J4451">
            <v>0</v>
          </cell>
          <cell r="K4451">
            <v>0</v>
          </cell>
        </row>
        <row r="4452">
          <cell r="A4452">
            <v>37869</v>
          </cell>
          <cell r="B4452">
            <v>0</v>
          </cell>
          <cell r="C4452" t="str">
            <v>[   ]M</v>
          </cell>
          <cell r="D4452">
            <v>0</v>
          </cell>
          <cell r="E4452">
            <v>0</v>
          </cell>
          <cell r="F4452">
            <v>0</v>
          </cell>
          <cell r="G4452">
            <v>0</v>
          </cell>
          <cell r="H4452">
            <v>0</v>
          </cell>
          <cell r="I4452">
            <v>0</v>
          </cell>
          <cell r="J4452">
            <v>0</v>
          </cell>
          <cell r="K4452">
            <v>0</v>
          </cell>
        </row>
        <row r="4453">
          <cell r="A4453">
            <v>37870</v>
          </cell>
          <cell r="B4453">
            <v>0</v>
          </cell>
          <cell r="C4453" t="str">
            <v>[   ]M</v>
          </cell>
          <cell r="D4453">
            <v>0</v>
          </cell>
          <cell r="E4453">
            <v>0</v>
          </cell>
          <cell r="F4453">
            <v>0</v>
          </cell>
          <cell r="G4453">
            <v>0</v>
          </cell>
          <cell r="H4453">
            <v>0</v>
          </cell>
          <cell r="I4453">
            <v>0</v>
          </cell>
          <cell r="J4453">
            <v>0</v>
          </cell>
          <cell r="K4453">
            <v>0</v>
          </cell>
        </row>
        <row r="4454">
          <cell r="A4454">
            <v>37871</v>
          </cell>
          <cell r="B4454">
            <v>0</v>
          </cell>
          <cell r="C4454" t="str">
            <v>[   ]M</v>
          </cell>
          <cell r="D4454">
            <v>0</v>
          </cell>
          <cell r="E4454">
            <v>0</v>
          </cell>
          <cell r="F4454">
            <v>0</v>
          </cell>
          <cell r="G4454">
            <v>0</v>
          </cell>
          <cell r="H4454">
            <v>0</v>
          </cell>
          <cell r="I4454">
            <v>0</v>
          </cell>
          <cell r="J4454">
            <v>0</v>
          </cell>
          <cell r="K4454">
            <v>0</v>
          </cell>
        </row>
        <row r="4455">
          <cell r="A4455">
            <v>37872</v>
          </cell>
          <cell r="B4455">
            <v>0</v>
          </cell>
          <cell r="C4455" t="str">
            <v>[   ]M</v>
          </cell>
          <cell r="D4455">
            <v>0</v>
          </cell>
          <cell r="E4455">
            <v>0</v>
          </cell>
          <cell r="F4455">
            <v>0</v>
          </cell>
          <cell r="G4455">
            <v>0</v>
          </cell>
          <cell r="H4455">
            <v>0</v>
          </cell>
          <cell r="I4455">
            <v>0</v>
          </cell>
          <cell r="J4455">
            <v>0</v>
          </cell>
          <cell r="K4455">
            <v>0</v>
          </cell>
        </row>
        <row r="4456">
          <cell r="A4456">
            <v>37873</v>
          </cell>
          <cell r="B4456">
            <v>0</v>
          </cell>
          <cell r="C4456" t="str">
            <v>[   ]M</v>
          </cell>
          <cell r="D4456">
            <v>0</v>
          </cell>
          <cell r="E4456">
            <v>0</v>
          </cell>
          <cell r="F4456">
            <v>0</v>
          </cell>
          <cell r="G4456">
            <v>0</v>
          </cell>
          <cell r="H4456">
            <v>0</v>
          </cell>
          <cell r="I4456">
            <v>0</v>
          </cell>
          <cell r="J4456">
            <v>0</v>
          </cell>
          <cell r="K4456">
            <v>0</v>
          </cell>
        </row>
        <row r="4457">
          <cell r="A4457">
            <v>37874</v>
          </cell>
          <cell r="B4457">
            <v>0</v>
          </cell>
          <cell r="C4457" t="str">
            <v>[   ]M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  <cell r="H4457">
            <v>0</v>
          </cell>
          <cell r="I4457">
            <v>0</v>
          </cell>
          <cell r="J4457">
            <v>0</v>
          </cell>
          <cell r="K4457">
            <v>0</v>
          </cell>
        </row>
        <row r="4458">
          <cell r="A4458">
            <v>37875</v>
          </cell>
          <cell r="B4458">
            <v>0</v>
          </cell>
          <cell r="C4458" t="str">
            <v>[   ]M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  <cell r="H4458">
            <v>0</v>
          </cell>
          <cell r="I4458">
            <v>0</v>
          </cell>
          <cell r="J4458">
            <v>0</v>
          </cell>
          <cell r="K4458">
            <v>0</v>
          </cell>
        </row>
        <row r="4459">
          <cell r="A4459">
            <v>37876</v>
          </cell>
          <cell r="B4459">
            <v>0</v>
          </cell>
          <cell r="C4459" t="str">
            <v>[   ]M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  <cell r="K4459">
            <v>0</v>
          </cell>
        </row>
        <row r="4460">
          <cell r="A4460">
            <v>37877</v>
          </cell>
          <cell r="B4460">
            <v>0</v>
          </cell>
          <cell r="C4460" t="str">
            <v>[   ]M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  <cell r="K4460">
            <v>0</v>
          </cell>
        </row>
        <row r="4461">
          <cell r="A4461">
            <v>37878</v>
          </cell>
          <cell r="B4461">
            <v>0</v>
          </cell>
          <cell r="C4461">
            <v>0</v>
          </cell>
          <cell r="D4461">
            <v>0</v>
          </cell>
          <cell r="E4461">
            <v>0</v>
          </cell>
          <cell r="F4461">
            <v>0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  <cell r="K4461">
            <v>0</v>
          </cell>
        </row>
        <row r="4462">
          <cell r="A4462">
            <v>37879</v>
          </cell>
          <cell r="B4462">
            <v>0</v>
          </cell>
          <cell r="C4462">
            <v>0</v>
          </cell>
          <cell r="D4462">
            <v>0</v>
          </cell>
          <cell r="E4462">
            <v>0</v>
          </cell>
          <cell r="F4462">
            <v>0</v>
          </cell>
          <cell r="G4462">
            <v>0</v>
          </cell>
          <cell r="H4462">
            <v>0</v>
          </cell>
          <cell r="I4462">
            <v>0</v>
          </cell>
          <cell r="J4462">
            <v>0</v>
          </cell>
          <cell r="K4462">
            <v>0</v>
          </cell>
        </row>
        <row r="4463">
          <cell r="A4463">
            <v>37880</v>
          </cell>
          <cell r="B4463">
            <v>0</v>
          </cell>
          <cell r="C4463">
            <v>0</v>
          </cell>
          <cell r="D4463">
            <v>0</v>
          </cell>
          <cell r="E4463">
            <v>0</v>
          </cell>
          <cell r="F4463">
            <v>0</v>
          </cell>
          <cell r="G4463">
            <v>0</v>
          </cell>
          <cell r="H4463">
            <v>0</v>
          </cell>
          <cell r="I4463">
            <v>0</v>
          </cell>
          <cell r="J4463">
            <v>0</v>
          </cell>
          <cell r="K4463">
            <v>0</v>
          </cell>
        </row>
        <row r="4464">
          <cell r="A4464">
            <v>37881</v>
          </cell>
          <cell r="B4464">
            <v>0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  <cell r="G4464">
            <v>0</v>
          </cell>
          <cell r="H4464">
            <v>0</v>
          </cell>
          <cell r="I4464">
            <v>0</v>
          </cell>
          <cell r="J4464">
            <v>0</v>
          </cell>
          <cell r="K4464">
            <v>0</v>
          </cell>
        </row>
        <row r="4465">
          <cell r="A4465">
            <v>37882</v>
          </cell>
          <cell r="B4465">
            <v>0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  <cell r="G4465">
            <v>0</v>
          </cell>
          <cell r="H4465">
            <v>0</v>
          </cell>
          <cell r="I4465">
            <v>0</v>
          </cell>
          <cell r="J4465">
            <v>0</v>
          </cell>
          <cell r="K4465">
            <v>0</v>
          </cell>
        </row>
        <row r="4466">
          <cell r="A4466">
            <v>37883</v>
          </cell>
          <cell r="B4466">
            <v>0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  <cell r="G4466">
            <v>0</v>
          </cell>
          <cell r="H4466">
            <v>0</v>
          </cell>
          <cell r="I4466" t="str">
            <v>[   ]</v>
          </cell>
          <cell r="J4466">
            <v>0</v>
          </cell>
          <cell r="K4466">
            <v>0</v>
          </cell>
        </row>
        <row r="4467">
          <cell r="A4467">
            <v>37884</v>
          </cell>
          <cell r="B4467">
            <v>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  <cell r="G4467">
            <v>0</v>
          </cell>
          <cell r="H4467">
            <v>0</v>
          </cell>
          <cell r="I4467" t="str">
            <v>[   ]</v>
          </cell>
          <cell r="J4467">
            <v>0</v>
          </cell>
          <cell r="K4467">
            <v>0</v>
          </cell>
        </row>
        <row r="4468">
          <cell r="A4468">
            <v>37885</v>
          </cell>
          <cell r="B4468">
            <v>0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>
            <v>0</v>
          </cell>
          <cell r="I4468" t="str">
            <v>[   ]</v>
          </cell>
          <cell r="J4468">
            <v>0</v>
          </cell>
          <cell r="K4468">
            <v>0</v>
          </cell>
        </row>
        <row r="4469">
          <cell r="A4469">
            <v>37886</v>
          </cell>
          <cell r="B4469">
            <v>0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  <cell r="G4469">
            <v>0</v>
          </cell>
          <cell r="H4469">
            <v>0</v>
          </cell>
          <cell r="I4469" t="str">
            <v>[   ]</v>
          </cell>
          <cell r="J4469">
            <v>0</v>
          </cell>
          <cell r="K4469">
            <v>0</v>
          </cell>
        </row>
        <row r="4470">
          <cell r="A4470">
            <v>37887</v>
          </cell>
          <cell r="B4470">
            <v>0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  <cell r="G4470">
            <v>0</v>
          </cell>
          <cell r="H4470">
            <v>0</v>
          </cell>
          <cell r="I4470" t="str">
            <v>[   ]</v>
          </cell>
          <cell r="J4470">
            <v>0</v>
          </cell>
          <cell r="K4470">
            <v>0</v>
          </cell>
        </row>
        <row r="4471">
          <cell r="A4471">
            <v>37888</v>
          </cell>
          <cell r="B4471">
            <v>0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  <cell r="G4471">
            <v>0</v>
          </cell>
          <cell r="H4471">
            <v>0</v>
          </cell>
          <cell r="I4471" t="str">
            <v>[   ]</v>
          </cell>
          <cell r="J4471">
            <v>0</v>
          </cell>
          <cell r="K4471">
            <v>0</v>
          </cell>
        </row>
        <row r="4472">
          <cell r="A4472">
            <v>37889</v>
          </cell>
          <cell r="B4472">
            <v>0</v>
          </cell>
          <cell r="C4472">
            <v>0</v>
          </cell>
          <cell r="D4472">
            <v>0</v>
          </cell>
          <cell r="E4472">
            <v>0</v>
          </cell>
          <cell r="F4472" t="str">
            <v>[   ]</v>
          </cell>
          <cell r="G4472">
            <v>0</v>
          </cell>
          <cell r="H4472">
            <v>0</v>
          </cell>
          <cell r="I4472" t="str">
            <v>[   ]</v>
          </cell>
          <cell r="J4472" t="str">
            <v>[   ]</v>
          </cell>
          <cell r="K4472">
            <v>0</v>
          </cell>
        </row>
        <row r="4473">
          <cell r="A4473">
            <v>37890</v>
          </cell>
          <cell r="B4473">
            <v>0</v>
          </cell>
          <cell r="C4473">
            <v>0</v>
          </cell>
          <cell r="D4473">
            <v>0</v>
          </cell>
          <cell r="E4473">
            <v>0</v>
          </cell>
          <cell r="F4473" t="str">
            <v>[   ]</v>
          </cell>
          <cell r="G4473">
            <v>0</v>
          </cell>
          <cell r="H4473">
            <v>0</v>
          </cell>
          <cell r="I4473" t="str">
            <v>[   ]</v>
          </cell>
          <cell r="J4473" t="str">
            <v>[   ]</v>
          </cell>
          <cell r="K4473">
            <v>0</v>
          </cell>
        </row>
        <row r="4474">
          <cell r="A4474">
            <v>37891</v>
          </cell>
          <cell r="B4474">
            <v>0</v>
          </cell>
          <cell r="C4474">
            <v>0</v>
          </cell>
          <cell r="D4474">
            <v>0</v>
          </cell>
          <cell r="E4474">
            <v>0</v>
          </cell>
          <cell r="F4474" t="str">
            <v>[   ]</v>
          </cell>
          <cell r="G4474">
            <v>0</v>
          </cell>
          <cell r="H4474">
            <v>0</v>
          </cell>
          <cell r="I4474" t="str">
            <v>[   ]</v>
          </cell>
          <cell r="J4474" t="str">
            <v>[   ]</v>
          </cell>
          <cell r="K4474">
            <v>0</v>
          </cell>
        </row>
        <row r="4475">
          <cell r="A4475">
            <v>37892</v>
          </cell>
          <cell r="B4475">
            <v>0</v>
          </cell>
          <cell r="C4475">
            <v>0</v>
          </cell>
          <cell r="D4475">
            <v>0</v>
          </cell>
          <cell r="E4475">
            <v>0</v>
          </cell>
          <cell r="F4475" t="str">
            <v>[   ]</v>
          </cell>
          <cell r="G4475">
            <v>0</v>
          </cell>
          <cell r="H4475">
            <v>0</v>
          </cell>
          <cell r="I4475" t="str">
            <v>[   ]</v>
          </cell>
          <cell r="J4475" t="str">
            <v>[   ]</v>
          </cell>
          <cell r="K4475">
            <v>0</v>
          </cell>
        </row>
        <row r="4476">
          <cell r="A4476">
            <v>37893</v>
          </cell>
          <cell r="B4476">
            <v>0</v>
          </cell>
          <cell r="C4476">
            <v>0</v>
          </cell>
          <cell r="D4476">
            <v>0</v>
          </cell>
          <cell r="E4476">
            <v>0</v>
          </cell>
          <cell r="F4476" t="str">
            <v>[   ]</v>
          </cell>
          <cell r="G4476">
            <v>0</v>
          </cell>
          <cell r="H4476">
            <v>0</v>
          </cell>
          <cell r="I4476" t="str">
            <v>[   ]</v>
          </cell>
          <cell r="J4476" t="str">
            <v>[   ]</v>
          </cell>
          <cell r="K4476">
            <v>0</v>
          </cell>
        </row>
        <row r="4477">
          <cell r="A4477">
            <v>37894</v>
          </cell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 t="str">
            <v>[   ]</v>
          </cell>
          <cell r="G4477">
            <v>0</v>
          </cell>
          <cell r="H4477">
            <v>0</v>
          </cell>
          <cell r="I4477" t="str">
            <v>[   ]</v>
          </cell>
          <cell r="J4477" t="str">
            <v>[   ]</v>
          </cell>
          <cell r="K4477">
            <v>0</v>
          </cell>
        </row>
        <row r="4478">
          <cell r="A4478">
            <v>37895</v>
          </cell>
          <cell r="B4478">
            <v>0</v>
          </cell>
          <cell r="C4478">
            <v>0</v>
          </cell>
          <cell r="D4478">
            <v>0</v>
          </cell>
          <cell r="E4478">
            <v>0</v>
          </cell>
          <cell r="F4478" t="str">
            <v>[   ]</v>
          </cell>
          <cell r="G4478">
            <v>0</v>
          </cell>
          <cell r="H4478">
            <v>0</v>
          </cell>
          <cell r="I4478" t="str">
            <v>[   ]</v>
          </cell>
          <cell r="J4478" t="str">
            <v>[   ]</v>
          </cell>
          <cell r="K4478">
            <v>0</v>
          </cell>
        </row>
        <row r="4479">
          <cell r="A4479">
            <v>37896</v>
          </cell>
          <cell r="B4479">
            <v>0</v>
          </cell>
          <cell r="C4479">
            <v>0</v>
          </cell>
          <cell r="D4479">
            <v>0</v>
          </cell>
          <cell r="E4479">
            <v>0</v>
          </cell>
          <cell r="F4479" t="str">
            <v>[   ]</v>
          </cell>
          <cell r="G4479">
            <v>0</v>
          </cell>
          <cell r="H4479">
            <v>0</v>
          </cell>
          <cell r="I4479" t="str">
            <v>[   ]</v>
          </cell>
          <cell r="J4479" t="str">
            <v>[   ]</v>
          </cell>
          <cell r="K4479">
            <v>0</v>
          </cell>
        </row>
        <row r="4480">
          <cell r="A4480">
            <v>37897</v>
          </cell>
          <cell r="B4480">
            <v>0</v>
          </cell>
          <cell r="C4480">
            <v>0</v>
          </cell>
          <cell r="D4480">
            <v>0</v>
          </cell>
          <cell r="E4480">
            <v>0</v>
          </cell>
          <cell r="F4480" t="str">
            <v>[   ]</v>
          </cell>
          <cell r="G4480">
            <v>0</v>
          </cell>
          <cell r="H4480">
            <v>0</v>
          </cell>
          <cell r="I4480" t="str">
            <v>[   ]</v>
          </cell>
          <cell r="J4480" t="str">
            <v>[   ]</v>
          </cell>
          <cell r="K4480">
            <v>0</v>
          </cell>
        </row>
        <row r="4481">
          <cell r="A4481">
            <v>37898</v>
          </cell>
          <cell r="B4481">
            <v>0</v>
          </cell>
          <cell r="C4481">
            <v>0</v>
          </cell>
          <cell r="D4481">
            <v>0</v>
          </cell>
          <cell r="E4481">
            <v>0</v>
          </cell>
          <cell r="F4481" t="str">
            <v>[   ]</v>
          </cell>
          <cell r="G4481">
            <v>0</v>
          </cell>
          <cell r="H4481">
            <v>0</v>
          </cell>
          <cell r="I4481" t="str">
            <v>[   ]</v>
          </cell>
          <cell r="J4481" t="str">
            <v>[   ]</v>
          </cell>
          <cell r="K4481">
            <v>0</v>
          </cell>
        </row>
        <row r="4482">
          <cell r="A4482">
            <v>37899</v>
          </cell>
          <cell r="B4482">
            <v>0</v>
          </cell>
          <cell r="C4482">
            <v>0</v>
          </cell>
          <cell r="D4482">
            <v>0</v>
          </cell>
          <cell r="E4482">
            <v>0</v>
          </cell>
          <cell r="F4482" t="str">
            <v>[   ]</v>
          </cell>
          <cell r="G4482">
            <v>0</v>
          </cell>
          <cell r="H4482">
            <v>0</v>
          </cell>
          <cell r="I4482" t="str">
            <v>[   ]</v>
          </cell>
          <cell r="J4482" t="str">
            <v>[   ]</v>
          </cell>
          <cell r="K4482">
            <v>0</v>
          </cell>
        </row>
        <row r="4483">
          <cell r="A4483">
            <v>37900</v>
          </cell>
          <cell r="B4483">
            <v>0</v>
          </cell>
          <cell r="C4483">
            <v>0</v>
          </cell>
          <cell r="D4483" t="str">
            <v>[   ]M</v>
          </cell>
          <cell r="E4483">
            <v>0</v>
          </cell>
          <cell r="F4483" t="str">
            <v>[   ]</v>
          </cell>
          <cell r="G4483">
            <v>0</v>
          </cell>
          <cell r="H4483">
            <v>0</v>
          </cell>
          <cell r="I4483" t="str">
            <v>[   ]</v>
          </cell>
          <cell r="J4483" t="str">
            <v>[   ]</v>
          </cell>
          <cell r="K4483">
            <v>0</v>
          </cell>
        </row>
        <row r="4484">
          <cell r="A4484">
            <v>37901</v>
          </cell>
          <cell r="B4484">
            <v>0</v>
          </cell>
          <cell r="C4484">
            <v>0</v>
          </cell>
          <cell r="D4484" t="str">
            <v>[   ]M</v>
          </cell>
          <cell r="E4484">
            <v>0</v>
          </cell>
          <cell r="F4484" t="str">
            <v>[   ]</v>
          </cell>
          <cell r="G4484">
            <v>0</v>
          </cell>
          <cell r="H4484">
            <v>0</v>
          </cell>
          <cell r="I4484" t="str">
            <v>[   ]</v>
          </cell>
          <cell r="J4484" t="str">
            <v>[   ]</v>
          </cell>
          <cell r="K4484">
            <v>0</v>
          </cell>
        </row>
        <row r="4485">
          <cell r="A4485">
            <v>37902</v>
          </cell>
          <cell r="B4485">
            <v>0</v>
          </cell>
          <cell r="C4485">
            <v>0</v>
          </cell>
          <cell r="D4485">
            <v>0</v>
          </cell>
          <cell r="E4485">
            <v>0</v>
          </cell>
          <cell r="F4485" t="str">
            <v>[   ]</v>
          </cell>
          <cell r="G4485">
            <v>0</v>
          </cell>
          <cell r="H4485">
            <v>0</v>
          </cell>
          <cell r="I4485" t="str">
            <v>[   ]</v>
          </cell>
          <cell r="J4485" t="str">
            <v>[   ]</v>
          </cell>
          <cell r="K4485">
            <v>0</v>
          </cell>
        </row>
        <row r="4486">
          <cell r="A4486">
            <v>37903</v>
          </cell>
          <cell r="B4486">
            <v>0</v>
          </cell>
          <cell r="C4486">
            <v>0</v>
          </cell>
          <cell r="D4486">
            <v>0</v>
          </cell>
          <cell r="E4486">
            <v>0</v>
          </cell>
          <cell r="F4486" t="str">
            <v>[   ]</v>
          </cell>
          <cell r="G4486">
            <v>0</v>
          </cell>
          <cell r="H4486">
            <v>0</v>
          </cell>
          <cell r="I4486" t="str">
            <v>[   ]</v>
          </cell>
          <cell r="J4486" t="str">
            <v>[   ]</v>
          </cell>
          <cell r="K4486" t="str">
            <v>[   ]</v>
          </cell>
        </row>
        <row r="4487">
          <cell r="A4487">
            <v>37904</v>
          </cell>
          <cell r="B4487">
            <v>0</v>
          </cell>
          <cell r="C4487">
            <v>0</v>
          </cell>
          <cell r="D4487">
            <v>0</v>
          </cell>
          <cell r="E4487">
            <v>0</v>
          </cell>
          <cell r="F4487" t="str">
            <v>[   ]</v>
          </cell>
          <cell r="G4487">
            <v>0</v>
          </cell>
          <cell r="H4487">
            <v>0</v>
          </cell>
          <cell r="I4487" t="str">
            <v>[   ]</v>
          </cell>
          <cell r="J4487" t="str">
            <v>[   ]</v>
          </cell>
          <cell r="K4487" t="str">
            <v>[   ]</v>
          </cell>
        </row>
        <row r="4488">
          <cell r="A4488">
            <v>37905</v>
          </cell>
          <cell r="B4488">
            <v>0</v>
          </cell>
          <cell r="C4488">
            <v>0</v>
          </cell>
          <cell r="D4488">
            <v>0</v>
          </cell>
          <cell r="E4488">
            <v>0</v>
          </cell>
          <cell r="F4488" t="str">
            <v>[   ]</v>
          </cell>
          <cell r="G4488">
            <v>0</v>
          </cell>
          <cell r="H4488">
            <v>0</v>
          </cell>
          <cell r="I4488" t="str">
            <v>[   ]</v>
          </cell>
          <cell r="J4488" t="str">
            <v>[   ]</v>
          </cell>
          <cell r="K4488" t="str">
            <v>[   ]</v>
          </cell>
        </row>
        <row r="4489">
          <cell r="A4489">
            <v>37906</v>
          </cell>
          <cell r="B4489">
            <v>0</v>
          </cell>
          <cell r="C4489">
            <v>0</v>
          </cell>
          <cell r="D4489">
            <v>0</v>
          </cell>
          <cell r="E4489">
            <v>0</v>
          </cell>
          <cell r="F4489" t="str">
            <v>[   ]</v>
          </cell>
          <cell r="G4489">
            <v>0</v>
          </cell>
          <cell r="H4489">
            <v>0</v>
          </cell>
          <cell r="I4489" t="str">
            <v>[   ]</v>
          </cell>
          <cell r="J4489" t="str">
            <v>[   ]</v>
          </cell>
          <cell r="K4489" t="str">
            <v>[   ]</v>
          </cell>
        </row>
        <row r="4490">
          <cell r="A4490">
            <v>37907</v>
          </cell>
          <cell r="B4490">
            <v>0</v>
          </cell>
          <cell r="C4490">
            <v>0</v>
          </cell>
          <cell r="D4490">
            <v>0</v>
          </cell>
          <cell r="E4490">
            <v>0</v>
          </cell>
          <cell r="F4490" t="str">
            <v>[   ]</v>
          </cell>
          <cell r="G4490">
            <v>0</v>
          </cell>
          <cell r="H4490">
            <v>0</v>
          </cell>
          <cell r="I4490" t="str">
            <v>[   ]</v>
          </cell>
          <cell r="J4490" t="str">
            <v>[   ]</v>
          </cell>
          <cell r="K4490" t="str">
            <v>[   ]</v>
          </cell>
        </row>
        <row r="4491">
          <cell r="A4491">
            <v>37908</v>
          </cell>
          <cell r="B4491">
            <v>0</v>
          </cell>
          <cell r="C4491">
            <v>0</v>
          </cell>
          <cell r="D4491">
            <v>0</v>
          </cell>
          <cell r="E4491">
            <v>0</v>
          </cell>
          <cell r="F4491" t="str">
            <v>[   ]</v>
          </cell>
          <cell r="G4491">
            <v>0</v>
          </cell>
          <cell r="H4491">
            <v>0</v>
          </cell>
          <cell r="I4491" t="str">
            <v>[   ]</v>
          </cell>
          <cell r="J4491" t="str">
            <v>[   ]</v>
          </cell>
          <cell r="K4491" t="str">
            <v>[   ]</v>
          </cell>
        </row>
        <row r="4492">
          <cell r="A4492">
            <v>37909</v>
          </cell>
          <cell r="B4492">
            <v>0</v>
          </cell>
          <cell r="C4492">
            <v>0</v>
          </cell>
          <cell r="D4492">
            <v>0</v>
          </cell>
          <cell r="E4492">
            <v>0</v>
          </cell>
          <cell r="F4492" t="str">
            <v>[   ]</v>
          </cell>
          <cell r="G4492">
            <v>0</v>
          </cell>
          <cell r="H4492">
            <v>0</v>
          </cell>
          <cell r="I4492" t="str">
            <v>[   ]</v>
          </cell>
          <cell r="J4492" t="str">
            <v>[   ]</v>
          </cell>
          <cell r="K4492" t="str">
            <v>[   ]</v>
          </cell>
        </row>
        <row r="4493">
          <cell r="A4493">
            <v>37910</v>
          </cell>
          <cell r="B4493">
            <v>0</v>
          </cell>
          <cell r="C4493">
            <v>0</v>
          </cell>
          <cell r="D4493">
            <v>0</v>
          </cell>
          <cell r="E4493">
            <v>0</v>
          </cell>
          <cell r="F4493" t="str">
            <v>[   ]</v>
          </cell>
          <cell r="G4493">
            <v>0</v>
          </cell>
          <cell r="H4493">
            <v>0</v>
          </cell>
          <cell r="I4493" t="str">
            <v>[   ]</v>
          </cell>
          <cell r="J4493" t="str">
            <v>[   ]</v>
          </cell>
          <cell r="K4493" t="str">
            <v>[   ]</v>
          </cell>
        </row>
        <row r="4494">
          <cell r="A4494">
            <v>37911</v>
          </cell>
          <cell r="B4494">
            <v>0</v>
          </cell>
          <cell r="C4494">
            <v>0</v>
          </cell>
          <cell r="D4494">
            <v>0</v>
          </cell>
          <cell r="E4494">
            <v>0</v>
          </cell>
          <cell r="F4494" t="str">
            <v>[   ]</v>
          </cell>
          <cell r="G4494">
            <v>0</v>
          </cell>
          <cell r="H4494">
            <v>0</v>
          </cell>
          <cell r="I4494" t="str">
            <v>[   ]</v>
          </cell>
          <cell r="J4494" t="str">
            <v>[   ]</v>
          </cell>
          <cell r="K4494" t="str">
            <v>[   ]</v>
          </cell>
        </row>
        <row r="4495">
          <cell r="A4495">
            <v>37912</v>
          </cell>
          <cell r="B4495">
            <v>0</v>
          </cell>
          <cell r="C4495">
            <v>0</v>
          </cell>
          <cell r="D4495">
            <v>0</v>
          </cell>
          <cell r="E4495">
            <v>0</v>
          </cell>
          <cell r="F4495" t="str">
            <v>[   ]</v>
          </cell>
          <cell r="G4495">
            <v>0</v>
          </cell>
          <cell r="H4495">
            <v>0</v>
          </cell>
          <cell r="I4495" t="str">
            <v>[   ]</v>
          </cell>
          <cell r="J4495" t="str">
            <v>[   ]</v>
          </cell>
          <cell r="K4495" t="str">
            <v>[   ]</v>
          </cell>
        </row>
        <row r="4496">
          <cell r="A4496">
            <v>37913</v>
          </cell>
          <cell r="B4496">
            <v>0</v>
          </cell>
          <cell r="C4496">
            <v>0</v>
          </cell>
          <cell r="D4496">
            <v>0</v>
          </cell>
          <cell r="E4496">
            <v>0</v>
          </cell>
          <cell r="F4496" t="str">
            <v>[   ]</v>
          </cell>
          <cell r="G4496">
            <v>0</v>
          </cell>
          <cell r="H4496">
            <v>0</v>
          </cell>
          <cell r="I4496" t="str">
            <v>[   ]</v>
          </cell>
          <cell r="J4496" t="str">
            <v>[   ]</v>
          </cell>
          <cell r="K4496" t="str">
            <v>[   ]</v>
          </cell>
        </row>
        <row r="4497">
          <cell r="A4497">
            <v>37914</v>
          </cell>
          <cell r="B4497">
            <v>0</v>
          </cell>
          <cell r="C4497">
            <v>0</v>
          </cell>
          <cell r="D4497">
            <v>0</v>
          </cell>
          <cell r="E4497">
            <v>0</v>
          </cell>
          <cell r="F4497" t="str">
            <v>[   ]</v>
          </cell>
          <cell r="G4497">
            <v>0</v>
          </cell>
          <cell r="H4497">
            <v>0</v>
          </cell>
          <cell r="I4497" t="str">
            <v>[   ]</v>
          </cell>
          <cell r="J4497" t="str">
            <v>[   ]</v>
          </cell>
          <cell r="K4497" t="str">
            <v>[   ]</v>
          </cell>
        </row>
        <row r="4498">
          <cell r="A4498">
            <v>37915</v>
          </cell>
          <cell r="B4498">
            <v>0</v>
          </cell>
          <cell r="C4498">
            <v>0</v>
          </cell>
          <cell r="D4498">
            <v>0</v>
          </cell>
          <cell r="E4498">
            <v>0</v>
          </cell>
          <cell r="F4498" t="str">
            <v>[   ]</v>
          </cell>
          <cell r="G4498">
            <v>0</v>
          </cell>
          <cell r="H4498">
            <v>0</v>
          </cell>
          <cell r="I4498" t="str">
            <v>[   ]</v>
          </cell>
          <cell r="J4498" t="str">
            <v>[   ]</v>
          </cell>
          <cell r="K4498" t="str">
            <v>[   ]</v>
          </cell>
        </row>
        <row r="4499">
          <cell r="A4499">
            <v>37916</v>
          </cell>
          <cell r="B4499">
            <v>0</v>
          </cell>
          <cell r="C4499">
            <v>0</v>
          </cell>
          <cell r="D4499">
            <v>0</v>
          </cell>
          <cell r="E4499">
            <v>0</v>
          </cell>
          <cell r="F4499" t="str">
            <v>[   ]</v>
          </cell>
          <cell r="G4499">
            <v>0</v>
          </cell>
          <cell r="H4499">
            <v>0</v>
          </cell>
          <cell r="I4499" t="str">
            <v>[   ]</v>
          </cell>
          <cell r="J4499" t="str">
            <v>[   ]</v>
          </cell>
          <cell r="K4499" t="str">
            <v>[   ]</v>
          </cell>
        </row>
        <row r="4500">
          <cell r="A4500">
            <v>37917</v>
          </cell>
          <cell r="B4500">
            <v>0</v>
          </cell>
          <cell r="C4500">
            <v>0</v>
          </cell>
          <cell r="D4500">
            <v>0</v>
          </cell>
          <cell r="E4500">
            <v>0</v>
          </cell>
          <cell r="F4500" t="str">
            <v>[   ]</v>
          </cell>
          <cell r="G4500">
            <v>0</v>
          </cell>
          <cell r="H4500">
            <v>0</v>
          </cell>
          <cell r="I4500" t="str">
            <v>[   ]</v>
          </cell>
          <cell r="J4500" t="str">
            <v>[   ]</v>
          </cell>
          <cell r="K4500" t="str">
            <v>[   ]</v>
          </cell>
        </row>
        <row r="4501">
          <cell r="A4501">
            <v>37918</v>
          </cell>
          <cell r="B4501">
            <v>0</v>
          </cell>
          <cell r="C4501">
            <v>0</v>
          </cell>
          <cell r="D4501">
            <v>0</v>
          </cell>
          <cell r="E4501">
            <v>0</v>
          </cell>
          <cell r="F4501" t="str">
            <v>[   ]</v>
          </cell>
          <cell r="G4501">
            <v>0</v>
          </cell>
          <cell r="H4501">
            <v>0</v>
          </cell>
          <cell r="I4501" t="str">
            <v>[   ]</v>
          </cell>
          <cell r="J4501" t="str">
            <v>[   ]</v>
          </cell>
          <cell r="K4501" t="str">
            <v>[   ]</v>
          </cell>
        </row>
        <row r="4502">
          <cell r="A4502">
            <v>37919</v>
          </cell>
          <cell r="B4502">
            <v>0</v>
          </cell>
          <cell r="C4502">
            <v>0</v>
          </cell>
          <cell r="D4502">
            <v>0</v>
          </cell>
          <cell r="E4502">
            <v>0</v>
          </cell>
          <cell r="F4502" t="str">
            <v>[   ]</v>
          </cell>
          <cell r="G4502">
            <v>0</v>
          </cell>
          <cell r="H4502">
            <v>0</v>
          </cell>
          <cell r="I4502" t="str">
            <v>[   ]</v>
          </cell>
          <cell r="J4502" t="str">
            <v>[   ]</v>
          </cell>
          <cell r="K4502" t="str">
            <v>[   ]</v>
          </cell>
        </row>
        <row r="4503">
          <cell r="A4503">
            <v>37920</v>
          </cell>
          <cell r="B4503">
            <v>0</v>
          </cell>
          <cell r="C4503">
            <v>0</v>
          </cell>
          <cell r="D4503">
            <v>0</v>
          </cell>
          <cell r="E4503">
            <v>0</v>
          </cell>
          <cell r="F4503" t="str">
            <v>[   ]</v>
          </cell>
          <cell r="G4503">
            <v>0</v>
          </cell>
          <cell r="H4503">
            <v>0</v>
          </cell>
          <cell r="I4503" t="str">
            <v>[   ]</v>
          </cell>
          <cell r="J4503" t="str">
            <v>[   ]</v>
          </cell>
          <cell r="K4503" t="str">
            <v>[   ]</v>
          </cell>
        </row>
        <row r="4504">
          <cell r="A4504">
            <v>37921</v>
          </cell>
          <cell r="B4504">
            <v>0</v>
          </cell>
          <cell r="C4504">
            <v>0</v>
          </cell>
          <cell r="D4504">
            <v>0</v>
          </cell>
          <cell r="E4504">
            <v>0</v>
          </cell>
          <cell r="F4504" t="str">
            <v>[   ]</v>
          </cell>
          <cell r="G4504">
            <v>0</v>
          </cell>
          <cell r="H4504">
            <v>0</v>
          </cell>
          <cell r="I4504" t="str">
            <v>[   ]</v>
          </cell>
          <cell r="J4504" t="str">
            <v>[   ]</v>
          </cell>
          <cell r="K4504" t="str">
            <v>[   ]</v>
          </cell>
        </row>
        <row r="4505">
          <cell r="A4505">
            <v>37922</v>
          </cell>
          <cell r="B4505">
            <v>0</v>
          </cell>
          <cell r="C4505">
            <v>0</v>
          </cell>
          <cell r="D4505">
            <v>0</v>
          </cell>
          <cell r="E4505">
            <v>0</v>
          </cell>
          <cell r="F4505" t="str">
            <v>[   ]</v>
          </cell>
          <cell r="G4505">
            <v>0</v>
          </cell>
          <cell r="H4505">
            <v>0</v>
          </cell>
          <cell r="I4505" t="str">
            <v>[   ]</v>
          </cell>
          <cell r="J4505" t="str">
            <v>[   ]</v>
          </cell>
          <cell r="K4505" t="str">
            <v>[   ]</v>
          </cell>
        </row>
        <row r="4506">
          <cell r="A4506">
            <v>37923</v>
          </cell>
          <cell r="B4506">
            <v>0</v>
          </cell>
          <cell r="C4506">
            <v>0</v>
          </cell>
          <cell r="D4506">
            <v>0</v>
          </cell>
          <cell r="E4506">
            <v>0</v>
          </cell>
          <cell r="F4506" t="str">
            <v>[   ]</v>
          </cell>
          <cell r="G4506">
            <v>0</v>
          </cell>
          <cell r="H4506">
            <v>0</v>
          </cell>
          <cell r="I4506" t="str">
            <v>[   ]</v>
          </cell>
          <cell r="J4506" t="str">
            <v>[   ]</v>
          </cell>
          <cell r="K4506" t="str">
            <v>[   ]</v>
          </cell>
        </row>
        <row r="4507">
          <cell r="A4507">
            <v>37924</v>
          </cell>
          <cell r="B4507">
            <v>0</v>
          </cell>
          <cell r="C4507">
            <v>0</v>
          </cell>
          <cell r="D4507">
            <v>0</v>
          </cell>
          <cell r="E4507">
            <v>0</v>
          </cell>
          <cell r="F4507" t="str">
            <v>[   ]</v>
          </cell>
          <cell r="G4507">
            <v>0</v>
          </cell>
          <cell r="H4507">
            <v>0</v>
          </cell>
          <cell r="I4507" t="str">
            <v>[   ]</v>
          </cell>
          <cell r="J4507" t="str">
            <v>[   ]</v>
          </cell>
          <cell r="K4507" t="str">
            <v>[   ]</v>
          </cell>
        </row>
        <row r="4508">
          <cell r="A4508">
            <v>37925</v>
          </cell>
          <cell r="B4508">
            <v>0</v>
          </cell>
          <cell r="C4508">
            <v>0.08</v>
          </cell>
          <cell r="D4508">
            <v>0.32</v>
          </cell>
          <cell r="E4508">
            <v>0</v>
          </cell>
          <cell r="F4508" t="str">
            <v>[   ]</v>
          </cell>
          <cell r="G4508">
            <v>0</v>
          </cell>
          <cell r="H4508">
            <v>0</v>
          </cell>
          <cell r="I4508" t="str">
            <v>[   ]</v>
          </cell>
          <cell r="J4508" t="str">
            <v>[   ]</v>
          </cell>
          <cell r="K4508" t="str">
            <v>[   ]</v>
          </cell>
        </row>
        <row r="4509">
          <cell r="A4509">
            <v>37926</v>
          </cell>
          <cell r="B4509">
            <v>0.16</v>
          </cell>
          <cell r="C4509">
            <v>0.04</v>
          </cell>
          <cell r="D4509">
            <v>0.08</v>
          </cell>
          <cell r="E4509">
            <v>0</v>
          </cell>
          <cell r="F4509" t="str">
            <v>[   ]</v>
          </cell>
          <cell r="G4509">
            <v>0.24</v>
          </cell>
          <cell r="H4509">
            <v>0.24</v>
          </cell>
          <cell r="I4509" t="str">
            <v>[   ]</v>
          </cell>
          <cell r="J4509" t="str">
            <v>[   ]</v>
          </cell>
          <cell r="K4509" t="str">
            <v>[   ]</v>
          </cell>
        </row>
        <row r="4510">
          <cell r="A4510">
            <v>37927</v>
          </cell>
          <cell r="B4510">
            <v>0</v>
          </cell>
          <cell r="C4510">
            <v>0</v>
          </cell>
          <cell r="D4510">
            <v>0</v>
          </cell>
          <cell r="E4510">
            <v>0</v>
          </cell>
          <cell r="F4510" t="str">
            <v>[   ]</v>
          </cell>
          <cell r="G4510">
            <v>0</v>
          </cell>
          <cell r="H4510">
            <v>0</v>
          </cell>
          <cell r="I4510" t="str">
            <v>[   ]</v>
          </cell>
          <cell r="J4510" t="str">
            <v>[   ]</v>
          </cell>
          <cell r="K4510" t="str">
            <v>[   ]</v>
          </cell>
        </row>
        <row r="4511">
          <cell r="A4511">
            <v>37928</v>
          </cell>
          <cell r="B4511">
            <v>0</v>
          </cell>
          <cell r="C4511">
            <v>0.04</v>
          </cell>
          <cell r="D4511">
            <v>0.04</v>
          </cell>
          <cell r="E4511">
            <v>0</v>
          </cell>
          <cell r="F4511" t="str">
            <v>[   ]</v>
          </cell>
          <cell r="G4511">
            <v>0</v>
          </cell>
          <cell r="H4511">
            <v>0</v>
          </cell>
          <cell r="I4511" t="str">
            <v>[   ]</v>
          </cell>
          <cell r="J4511" t="str">
            <v>[   ]</v>
          </cell>
          <cell r="K4511" t="str">
            <v>[   ]</v>
          </cell>
        </row>
        <row r="4512">
          <cell r="A4512">
            <v>37929</v>
          </cell>
          <cell r="B4512">
            <v>0</v>
          </cell>
          <cell r="C4512">
            <v>0</v>
          </cell>
          <cell r="D4512">
            <v>0</v>
          </cell>
          <cell r="E4512">
            <v>0</v>
          </cell>
          <cell r="F4512" t="str">
            <v>[   ]</v>
          </cell>
          <cell r="G4512">
            <v>0</v>
          </cell>
          <cell r="H4512">
            <v>0</v>
          </cell>
          <cell r="I4512" t="str">
            <v>[   ]</v>
          </cell>
          <cell r="J4512" t="str">
            <v>[   ]</v>
          </cell>
          <cell r="K4512" t="str">
            <v>[   ]</v>
          </cell>
        </row>
        <row r="4513">
          <cell r="A4513">
            <v>37930</v>
          </cell>
          <cell r="B4513">
            <v>0</v>
          </cell>
          <cell r="C4513">
            <v>0</v>
          </cell>
          <cell r="D4513">
            <v>0</v>
          </cell>
          <cell r="E4513">
            <v>0</v>
          </cell>
          <cell r="F4513" t="str">
            <v>[   ]</v>
          </cell>
          <cell r="G4513">
            <v>0</v>
          </cell>
          <cell r="H4513">
            <v>0</v>
          </cell>
          <cell r="I4513" t="str">
            <v>[   ]</v>
          </cell>
          <cell r="J4513" t="str">
            <v>[   ]</v>
          </cell>
          <cell r="K4513" t="str">
            <v>[   ]</v>
          </cell>
        </row>
        <row r="4514">
          <cell r="A4514">
            <v>37931</v>
          </cell>
          <cell r="B4514">
            <v>0</v>
          </cell>
          <cell r="C4514">
            <v>0</v>
          </cell>
          <cell r="D4514">
            <v>0</v>
          </cell>
          <cell r="E4514">
            <v>0</v>
          </cell>
          <cell r="F4514" t="str">
            <v>[   ]</v>
          </cell>
          <cell r="G4514">
            <v>0</v>
          </cell>
          <cell r="H4514">
            <v>0</v>
          </cell>
          <cell r="I4514" t="str">
            <v>[   ]</v>
          </cell>
          <cell r="J4514" t="str">
            <v>[   ]</v>
          </cell>
          <cell r="K4514" t="str">
            <v>[   ]</v>
          </cell>
        </row>
        <row r="4515">
          <cell r="A4515">
            <v>37932</v>
          </cell>
          <cell r="B4515">
            <v>0</v>
          </cell>
          <cell r="C4515">
            <v>0</v>
          </cell>
          <cell r="D4515">
            <v>0</v>
          </cell>
          <cell r="E4515">
            <v>0</v>
          </cell>
          <cell r="F4515" t="str">
            <v>[   ]</v>
          </cell>
          <cell r="G4515">
            <v>0</v>
          </cell>
          <cell r="H4515">
            <v>0</v>
          </cell>
          <cell r="I4515" t="str">
            <v>[   ]</v>
          </cell>
          <cell r="J4515" t="str">
            <v>[   ]</v>
          </cell>
          <cell r="K4515" t="str">
            <v>[   ]</v>
          </cell>
        </row>
        <row r="4516">
          <cell r="A4516">
            <v>37933</v>
          </cell>
          <cell r="B4516">
            <v>0</v>
          </cell>
          <cell r="C4516">
            <v>0</v>
          </cell>
          <cell r="D4516">
            <v>0</v>
          </cell>
          <cell r="E4516">
            <v>0</v>
          </cell>
          <cell r="F4516" t="str">
            <v>[   ]</v>
          </cell>
          <cell r="G4516">
            <v>0</v>
          </cell>
          <cell r="H4516">
            <v>0</v>
          </cell>
          <cell r="I4516" t="str">
            <v>[   ]</v>
          </cell>
          <cell r="J4516" t="str">
            <v>[   ]</v>
          </cell>
          <cell r="K4516" t="str">
            <v>[   ]</v>
          </cell>
        </row>
        <row r="4517">
          <cell r="A4517">
            <v>37934</v>
          </cell>
          <cell r="B4517">
            <v>0</v>
          </cell>
          <cell r="C4517">
            <v>0</v>
          </cell>
          <cell r="D4517">
            <v>0</v>
          </cell>
          <cell r="E4517">
            <v>0</v>
          </cell>
          <cell r="F4517" t="str">
            <v>[   ]</v>
          </cell>
          <cell r="G4517">
            <v>0</v>
          </cell>
          <cell r="H4517">
            <v>0</v>
          </cell>
          <cell r="I4517" t="str">
            <v>[   ]</v>
          </cell>
          <cell r="J4517" t="str">
            <v>[   ]</v>
          </cell>
          <cell r="K4517" t="str">
            <v>[   ]</v>
          </cell>
        </row>
        <row r="4518">
          <cell r="A4518">
            <v>37935</v>
          </cell>
          <cell r="B4518">
            <v>0</v>
          </cell>
          <cell r="C4518">
            <v>0</v>
          </cell>
          <cell r="D4518">
            <v>0</v>
          </cell>
          <cell r="E4518">
            <v>0</v>
          </cell>
          <cell r="F4518" t="str">
            <v>[   ]</v>
          </cell>
          <cell r="G4518">
            <v>0</v>
          </cell>
          <cell r="H4518">
            <v>0</v>
          </cell>
          <cell r="I4518" t="str">
            <v>[   ]</v>
          </cell>
          <cell r="J4518" t="str">
            <v>[   ]</v>
          </cell>
          <cell r="K4518" t="str">
            <v>[   ]</v>
          </cell>
        </row>
        <row r="4519">
          <cell r="A4519">
            <v>37936</v>
          </cell>
          <cell r="B4519">
            <v>0</v>
          </cell>
          <cell r="C4519">
            <v>0</v>
          </cell>
          <cell r="D4519">
            <v>0</v>
          </cell>
          <cell r="E4519">
            <v>0</v>
          </cell>
          <cell r="F4519" t="str">
            <v>[   ]</v>
          </cell>
          <cell r="G4519">
            <v>0</v>
          </cell>
          <cell r="H4519">
            <v>0</v>
          </cell>
          <cell r="I4519" t="str">
            <v>[   ]</v>
          </cell>
          <cell r="J4519" t="str">
            <v>[   ]</v>
          </cell>
          <cell r="K4519" t="str">
            <v>[   ]</v>
          </cell>
        </row>
        <row r="4520">
          <cell r="A4520">
            <v>37937</v>
          </cell>
          <cell r="B4520">
            <v>0</v>
          </cell>
          <cell r="C4520">
            <v>0.08</v>
          </cell>
          <cell r="D4520">
            <v>0.08</v>
          </cell>
          <cell r="E4520">
            <v>0</v>
          </cell>
          <cell r="F4520" t="str">
            <v>[   ]</v>
          </cell>
          <cell r="G4520">
            <v>0.04</v>
          </cell>
          <cell r="H4520">
            <v>0.04</v>
          </cell>
          <cell r="I4520" t="str">
            <v>[   ]</v>
          </cell>
          <cell r="J4520" t="str">
            <v>[   ]</v>
          </cell>
          <cell r="K4520" t="str">
            <v>[   ]</v>
          </cell>
        </row>
        <row r="4521">
          <cell r="A4521">
            <v>37938</v>
          </cell>
          <cell r="B4521">
            <v>0</v>
          </cell>
          <cell r="C4521">
            <v>0</v>
          </cell>
          <cell r="D4521">
            <v>0</v>
          </cell>
          <cell r="E4521">
            <v>0</v>
          </cell>
          <cell r="F4521" t="str">
            <v>[   ]</v>
          </cell>
          <cell r="G4521">
            <v>0</v>
          </cell>
          <cell r="H4521">
            <v>0</v>
          </cell>
          <cell r="I4521" t="str">
            <v>[   ]</v>
          </cell>
          <cell r="J4521" t="str">
            <v>[   ]</v>
          </cell>
          <cell r="K4521" t="str">
            <v>[   ]</v>
          </cell>
        </row>
        <row r="4522">
          <cell r="A4522">
            <v>37939</v>
          </cell>
          <cell r="B4522">
            <v>0</v>
          </cell>
          <cell r="C4522">
            <v>0</v>
          </cell>
          <cell r="D4522">
            <v>0</v>
          </cell>
          <cell r="E4522">
            <v>0</v>
          </cell>
          <cell r="F4522" t="str">
            <v>[   ]</v>
          </cell>
          <cell r="G4522">
            <v>0</v>
          </cell>
          <cell r="H4522">
            <v>0</v>
          </cell>
          <cell r="I4522" t="str">
            <v>[   ]</v>
          </cell>
          <cell r="J4522" t="str">
            <v>[   ]</v>
          </cell>
          <cell r="K4522" t="str">
            <v>[   ]</v>
          </cell>
        </row>
        <row r="4523">
          <cell r="A4523">
            <v>37940</v>
          </cell>
          <cell r="B4523">
            <v>0.08</v>
          </cell>
          <cell r="C4523">
            <v>0</v>
          </cell>
          <cell r="D4523">
            <v>0</v>
          </cell>
          <cell r="E4523">
            <v>0</v>
          </cell>
          <cell r="F4523" t="str">
            <v>[   ]</v>
          </cell>
          <cell r="G4523">
            <v>0.08</v>
          </cell>
          <cell r="H4523">
            <v>0.08</v>
          </cell>
          <cell r="I4523" t="str">
            <v>[   ]</v>
          </cell>
          <cell r="J4523" t="str">
            <v>[   ]</v>
          </cell>
          <cell r="K4523" t="str">
            <v>[   ]</v>
          </cell>
        </row>
        <row r="4524">
          <cell r="A4524">
            <v>37941</v>
          </cell>
          <cell r="B4524">
            <v>0.04</v>
          </cell>
          <cell r="C4524">
            <v>0</v>
          </cell>
          <cell r="D4524">
            <v>0.04</v>
          </cell>
          <cell r="E4524">
            <v>0</v>
          </cell>
          <cell r="F4524" t="str">
            <v>[   ]</v>
          </cell>
          <cell r="G4524">
            <v>0</v>
          </cell>
          <cell r="H4524">
            <v>0</v>
          </cell>
          <cell r="I4524" t="str">
            <v>[   ]</v>
          </cell>
          <cell r="J4524" t="str">
            <v>[   ]</v>
          </cell>
          <cell r="K4524" t="str">
            <v>[   ]</v>
          </cell>
        </row>
        <row r="4525">
          <cell r="A4525">
            <v>37942</v>
          </cell>
          <cell r="B4525">
            <v>0</v>
          </cell>
          <cell r="C4525">
            <v>0</v>
          </cell>
          <cell r="D4525">
            <v>0</v>
          </cell>
          <cell r="E4525">
            <v>0</v>
          </cell>
          <cell r="F4525" t="str">
            <v>[   ]</v>
          </cell>
          <cell r="G4525">
            <v>0</v>
          </cell>
          <cell r="H4525">
            <v>0</v>
          </cell>
          <cell r="I4525" t="str">
            <v>[   ]</v>
          </cell>
          <cell r="J4525" t="str">
            <v>[   ]</v>
          </cell>
          <cell r="K4525" t="str">
            <v>[   ]</v>
          </cell>
        </row>
        <row r="4526">
          <cell r="A4526">
            <v>37943</v>
          </cell>
          <cell r="B4526">
            <v>0</v>
          </cell>
          <cell r="C4526">
            <v>0</v>
          </cell>
          <cell r="D4526">
            <v>0</v>
          </cell>
          <cell r="E4526">
            <v>0</v>
          </cell>
          <cell r="F4526" t="str">
            <v>[   ]</v>
          </cell>
          <cell r="G4526">
            <v>0</v>
          </cell>
          <cell r="H4526">
            <v>0</v>
          </cell>
          <cell r="I4526" t="str">
            <v>[   ]</v>
          </cell>
          <cell r="J4526" t="str">
            <v>[   ]</v>
          </cell>
          <cell r="K4526" t="str">
            <v>[   ]</v>
          </cell>
        </row>
        <row r="4527">
          <cell r="A4527">
            <v>37944</v>
          </cell>
          <cell r="B4527">
            <v>0</v>
          </cell>
          <cell r="C4527">
            <v>0</v>
          </cell>
          <cell r="D4527">
            <v>0</v>
          </cell>
          <cell r="E4527">
            <v>0</v>
          </cell>
          <cell r="F4527" t="str">
            <v>[   ]</v>
          </cell>
          <cell r="G4527">
            <v>0</v>
          </cell>
          <cell r="H4527">
            <v>0</v>
          </cell>
          <cell r="I4527" t="str">
            <v>[   ]</v>
          </cell>
          <cell r="J4527" t="str">
            <v>[   ]</v>
          </cell>
          <cell r="K4527" t="str">
            <v>[   ]</v>
          </cell>
        </row>
        <row r="4528">
          <cell r="A4528">
            <v>37945</v>
          </cell>
          <cell r="B4528">
            <v>0</v>
          </cell>
          <cell r="C4528">
            <v>0</v>
          </cell>
          <cell r="D4528">
            <v>0</v>
          </cell>
          <cell r="E4528">
            <v>0</v>
          </cell>
          <cell r="F4528" t="str">
            <v>[   ]</v>
          </cell>
          <cell r="G4528">
            <v>0</v>
          </cell>
          <cell r="H4528">
            <v>0</v>
          </cell>
          <cell r="I4528" t="str">
            <v>[   ]</v>
          </cell>
          <cell r="J4528" t="str">
            <v>[   ]</v>
          </cell>
          <cell r="K4528" t="str">
            <v>[   ]</v>
          </cell>
        </row>
        <row r="4529">
          <cell r="A4529">
            <v>37946</v>
          </cell>
          <cell r="B4529">
            <v>0</v>
          </cell>
          <cell r="C4529">
            <v>0</v>
          </cell>
          <cell r="D4529">
            <v>0</v>
          </cell>
          <cell r="E4529">
            <v>0</v>
          </cell>
          <cell r="F4529" t="str">
            <v>[   ]</v>
          </cell>
          <cell r="G4529">
            <v>0</v>
          </cell>
          <cell r="H4529">
            <v>0</v>
          </cell>
          <cell r="I4529" t="str">
            <v>[   ]</v>
          </cell>
          <cell r="J4529" t="str">
            <v>[   ]</v>
          </cell>
          <cell r="K4529" t="str">
            <v>[   ]</v>
          </cell>
        </row>
        <row r="4530">
          <cell r="A4530">
            <v>37947</v>
          </cell>
          <cell r="B4530">
            <v>0</v>
          </cell>
          <cell r="C4530">
            <v>0</v>
          </cell>
          <cell r="D4530">
            <v>0</v>
          </cell>
          <cell r="E4530">
            <v>0</v>
          </cell>
          <cell r="F4530" t="str">
            <v>[   ]</v>
          </cell>
          <cell r="G4530">
            <v>0</v>
          </cell>
          <cell r="H4530">
            <v>0</v>
          </cell>
          <cell r="I4530" t="str">
            <v>[   ]</v>
          </cell>
          <cell r="J4530" t="str">
            <v>[   ]</v>
          </cell>
          <cell r="K4530" t="str">
            <v>[   ]</v>
          </cell>
        </row>
        <row r="4531">
          <cell r="A4531">
            <v>37948</v>
          </cell>
          <cell r="B4531">
            <v>0</v>
          </cell>
          <cell r="C4531">
            <v>0</v>
          </cell>
          <cell r="D4531">
            <v>0</v>
          </cell>
          <cell r="E4531">
            <v>0</v>
          </cell>
          <cell r="F4531" t="str">
            <v>[   ]</v>
          </cell>
          <cell r="G4531">
            <v>0</v>
          </cell>
          <cell r="H4531">
            <v>0</v>
          </cell>
          <cell r="I4531" t="str">
            <v>[   ]</v>
          </cell>
          <cell r="J4531" t="str">
            <v>[   ]</v>
          </cell>
          <cell r="K4531" t="str">
            <v>[   ]</v>
          </cell>
        </row>
        <row r="4532">
          <cell r="A4532">
            <v>37949</v>
          </cell>
          <cell r="B4532">
            <v>0</v>
          </cell>
          <cell r="C4532">
            <v>0</v>
          </cell>
          <cell r="D4532">
            <v>0</v>
          </cell>
          <cell r="E4532">
            <v>0</v>
          </cell>
          <cell r="F4532" t="str">
            <v>[   ]</v>
          </cell>
          <cell r="G4532">
            <v>0</v>
          </cell>
          <cell r="H4532">
            <v>0</v>
          </cell>
          <cell r="I4532" t="str">
            <v>[   ]</v>
          </cell>
          <cell r="J4532" t="str">
            <v>[   ]</v>
          </cell>
          <cell r="K4532" t="str">
            <v>[   ]</v>
          </cell>
        </row>
        <row r="4533">
          <cell r="A4533">
            <v>37950</v>
          </cell>
          <cell r="B4533">
            <v>0</v>
          </cell>
          <cell r="C4533">
            <v>0</v>
          </cell>
          <cell r="D4533">
            <v>0</v>
          </cell>
          <cell r="E4533">
            <v>0</v>
          </cell>
          <cell r="F4533" t="str">
            <v>[   ]</v>
          </cell>
          <cell r="G4533">
            <v>0</v>
          </cell>
          <cell r="H4533">
            <v>0</v>
          </cell>
          <cell r="I4533" t="str">
            <v>[   ]</v>
          </cell>
          <cell r="J4533" t="str">
            <v>[   ]</v>
          </cell>
          <cell r="K4533" t="str">
            <v>[   ]</v>
          </cell>
        </row>
        <row r="4534">
          <cell r="A4534">
            <v>37951</v>
          </cell>
          <cell r="B4534">
            <v>0</v>
          </cell>
          <cell r="C4534">
            <v>0</v>
          </cell>
          <cell r="D4534">
            <v>0</v>
          </cell>
          <cell r="E4534">
            <v>0</v>
          </cell>
          <cell r="F4534" t="str">
            <v>[   ]</v>
          </cell>
          <cell r="G4534">
            <v>0</v>
          </cell>
          <cell r="H4534">
            <v>0</v>
          </cell>
          <cell r="I4534" t="str">
            <v>[   ]</v>
          </cell>
          <cell r="J4534" t="str">
            <v>[   ]</v>
          </cell>
          <cell r="K4534" t="str">
            <v>[   ]</v>
          </cell>
        </row>
        <row r="4535">
          <cell r="A4535">
            <v>37952</v>
          </cell>
          <cell r="B4535">
            <v>0</v>
          </cell>
          <cell r="C4535">
            <v>0</v>
          </cell>
          <cell r="D4535">
            <v>0</v>
          </cell>
          <cell r="E4535">
            <v>0</v>
          </cell>
          <cell r="F4535" t="str">
            <v>[   ]</v>
          </cell>
          <cell r="G4535">
            <v>0</v>
          </cell>
          <cell r="H4535">
            <v>0</v>
          </cell>
          <cell r="I4535" t="str">
            <v>[   ]</v>
          </cell>
          <cell r="J4535" t="str">
            <v>[   ]</v>
          </cell>
          <cell r="K4535" t="str">
            <v>[   ]</v>
          </cell>
        </row>
        <row r="4536">
          <cell r="A4536">
            <v>37953</v>
          </cell>
          <cell r="B4536">
            <v>0</v>
          </cell>
          <cell r="C4536">
            <v>0</v>
          </cell>
          <cell r="D4536">
            <v>0</v>
          </cell>
          <cell r="E4536">
            <v>0</v>
          </cell>
          <cell r="F4536" t="str">
            <v>[   ]</v>
          </cell>
          <cell r="G4536">
            <v>0</v>
          </cell>
          <cell r="H4536">
            <v>0</v>
          </cell>
          <cell r="I4536" t="str">
            <v>[   ]</v>
          </cell>
          <cell r="J4536" t="str">
            <v>[   ]</v>
          </cell>
          <cell r="K4536" t="str">
            <v>[   ]</v>
          </cell>
        </row>
        <row r="4537">
          <cell r="A4537">
            <v>37954</v>
          </cell>
          <cell r="B4537">
            <v>0</v>
          </cell>
          <cell r="C4537">
            <v>0</v>
          </cell>
          <cell r="D4537">
            <v>0</v>
          </cell>
          <cell r="E4537">
            <v>0</v>
          </cell>
          <cell r="F4537" t="str">
            <v>[   ]</v>
          </cell>
          <cell r="G4537">
            <v>0</v>
          </cell>
          <cell r="H4537">
            <v>0</v>
          </cell>
          <cell r="I4537" t="str">
            <v>[   ]</v>
          </cell>
          <cell r="J4537" t="str">
            <v>[   ]</v>
          </cell>
          <cell r="K4537" t="str">
            <v>[   ]</v>
          </cell>
        </row>
        <row r="4538">
          <cell r="A4538">
            <v>37955</v>
          </cell>
          <cell r="B4538">
            <v>0</v>
          </cell>
          <cell r="C4538">
            <v>0</v>
          </cell>
          <cell r="D4538">
            <v>0</v>
          </cell>
          <cell r="E4538">
            <v>0</v>
          </cell>
          <cell r="F4538" t="str">
            <v>[   ]</v>
          </cell>
          <cell r="G4538">
            <v>0</v>
          </cell>
          <cell r="H4538">
            <v>0</v>
          </cell>
          <cell r="I4538" t="str">
            <v>[   ]</v>
          </cell>
          <cell r="J4538" t="str">
            <v>[   ]</v>
          </cell>
          <cell r="K4538" t="str">
            <v>[   ]</v>
          </cell>
        </row>
        <row r="4539">
          <cell r="A4539">
            <v>37956</v>
          </cell>
          <cell r="B4539">
            <v>0</v>
          </cell>
          <cell r="C4539">
            <v>0</v>
          </cell>
          <cell r="D4539">
            <v>0</v>
          </cell>
          <cell r="E4539">
            <v>0</v>
          </cell>
          <cell r="F4539" t="str">
            <v>[   ]</v>
          </cell>
          <cell r="G4539">
            <v>0</v>
          </cell>
          <cell r="H4539">
            <v>0</v>
          </cell>
          <cell r="I4539" t="str">
            <v>[   ]</v>
          </cell>
          <cell r="J4539" t="str">
            <v>[   ]</v>
          </cell>
          <cell r="K4539" t="str">
            <v>[   ]</v>
          </cell>
        </row>
        <row r="4540">
          <cell r="A4540">
            <v>37957</v>
          </cell>
          <cell r="B4540">
            <v>0</v>
          </cell>
          <cell r="C4540">
            <v>0</v>
          </cell>
          <cell r="D4540">
            <v>0</v>
          </cell>
          <cell r="E4540">
            <v>0</v>
          </cell>
          <cell r="F4540" t="str">
            <v>[   ]</v>
          </cell>
          <cell r="G4540">
            <v>0</v>
          </cell>
          <cell r="H4540">
            <v>0</v>
          </cell>
          <cell r="I4540" t="str">
            <v>[   ]</v>
          </cell>
          <cell r="J4540" t="str">
            <v>[   ]</v>
          </cell>
          <cell r="K4540" t="str">
            <v>[   ]</v>
          </cell>
        </row>
        <row r="4541">
          <cell r="A4541">
            <v>37958</v>
          </cell>
          <cell r="B4541">
            <v>0</v>
          </cell>
          <cell r="C4541">
            <v>0</v>
          </cell>
          <cell r="D4541">
            <v>0</v>
          </cell>
          <cell r="E4541">
            <v>0</v>
          </cell>
          <cell r="F4541" t="str">
            <v>[   ]</v>
          </cell>
          <cell r="G4541">
            <v>0</v>
          </cell>
          <cell r="H4541">
            <v>0</v>
          </cell>
          <cell r="I4541" t="str">
            <v>[   ]</v>
          </cell>
          <cell r="J4541" t="str">
            <v>[   ]</v>
          </cell>
          <cell r="K4541" t="str">
            <v>[   ]</v>
          </cell>
        </row>
        <row r="4542">
          <cell r="A4542">
            <v>37959</v>
          </cell>
          <cell r="B4542">
            <v>0</v>
          </cell>
          <cell r="C4542">
            <v>0</v>
          </cell>
          <cell r="D4542">
            <v>0</v>
          </cell>
          <cell r="E4542">
            <v>0</v>
          </cell>
          <cell r="F4542" t="str">
            <v>[   ]</v>
          </cell>
          <cell r="G4542">
            <v>0</v>
          </cell>
          <cell r="H4542">
            <v>0</v>
          </cell>
          <cell r="I4542" t="str">
            <v>[   ]</v>
          </cell>
          <cell r="J4542" t="str">
            <v>[   ]</v>
          </cell>
          <cell r="K4542" t="str">
            <v>[   ]</v>
          </cell>
        </row>
        <row r="4543">
          <cell r="A4543">
            <v>37960</v>
          </cell>
          <cell r="B4543">
            <v>0</v>
          </cell>
          <cell r="C4543">
            <v>0</v>
          </cell>
          <cell r="D4543">
            <v>0</v>
          </cell>
          <cell r="E4543">
            <v>0</v>
          </cell>
          <cell r="F4543" t="str">
            <v>[   ]</v>
          </cell>
          <cell r="G4543">
            <v>0</v>
          </cell>
          <cell r="H4543">
            <v>0</v>
          </cell>
          <cell r="I4543" t="str">
            <v>[   ]</v>
          </cell>
          <cell r="J4543" t="str">
            <v>[   ]</v>
          </cell>
          <cell r="K4543" t="str">
            <v>[   ]</v>
          </cell>
        </row>
        <row r="4544">
          <cell r="A4544">
            <v>37961</v>
          </cell>
          <cell r="B4544">
            <v>0</v>
          </cell>
          <cell r="C4544">
            <v>0</v>
          </cell>
          <cell r="D4544">
            <v>0</v>
          </cell>
          <cell r="E4544">
            <v>0</v>
          </cell>
          <cell r="F4544" t="str">
            <v>[   ]</v>
          </cell>
          <cell r="G4544">
            <v>0</v>
          </cell>
          <cell r="H4544">
            <v>0</v>
          </cell>
          <cell r="I4544" t="str">
            <v>[   ]</v>
          </cell>
          <cell r="J4544" t="str">
            <v>[   ]</v>
          </cell>
          <cell r="K4544" t="str">
            <v>[   ]</v>
          </cell>
        </row>
        <row r="4545">
          <cell r="A4545">
            <v>37962</v>
          </cell>
          <cell r="B4545">
            <v>0.12</v>
          </cell>
          <cell r="C4545">
            <v>0.12</v>
          </cell>
          <cell r="D4545">
            <v>0.12</v>
          </cell>
          <cell r="E4545">
            <v>0</v>
          </cell>
          <cell r="F4545" t="str">
            <v>[   ]</v>
          </cell>
          <cell r="G4545">
            <v>0.2</v>
          </cell>
          <cell r="H4545">
            <v>0.2</v>
          </cell>
          <cell r="I4545" t="str">
            <v>[   ]</v>
          </cell>
          <cell r="J4545" t="str">
            <v>[   ]</v>
          </cell>
          <cell r="K4545" t="str">
            <v>[   ]</v>
          </cell>
        </row>
        <row r="4546">
          <cell r="A4546">
            <v>37963</v>
          </cell>
          <cell r="B4546">
            <v>0</v>
          </cell>
          <cell r="C4546">
            <v>0</v>
          </cell>
          <cell r="D4546">
            <v>0</v>
          </cell>
          <cell r="E4546">
            <v>0</v>
          </cell>
          <cell r="F4546" t="str">
            <v>[   ]</v>
          </cell>
          <cell r="G4546">
            <v>0</v>
          </cell>
          <cell r="H4546">
            <v>0</v>
          </cell>
          <cell r="I4546" t="str">
            <v>[   ]</v>
          </cell>
          <cell r="J4546" t="str">
            <v>[   ]</v>
          </cell>
          <cell r="K4546" t="str">
            <v>[   ]</v>
          </cell>
        </row>
        <row r="4547">
          <cell r="A4547">
            <v>37964</v>
          </cell>
          <cell r="B4547">
            <v>0</v>
          </cell>
          <cell r="C4547">
            <v>0</v>
          </cell>
          <cell r="D4547">
            <v>0</v>
          </cell>
          <cell r="E4547">
            <v>0</v>
          </cell>
          <cell r="F4547" t="str">
            <v>[   ]</v>
          </cell>
          <cell r="G4547">
            <v>0</v>
          </cell>
          <cell r="H4547">
            <v>0</v>
          </cell>
          <cell r="I4547" t="str">
            <v>[   ]</v>
          </cell>
          <cell r="J4547" t="str">
            <v>[   ]</v>
          </cell>
          <cell r="K4547" t="str">
            <v>[   ]</v>
          </cell>
        </row>
        <row r="4548">
          <cell r="A4548">
            <v>37965</v>
          </cell>
          <cell r="B4548">
            <v>0</v>
          </cell>
          <cell r="C4548">
            <v>0</v>
          </cell>
          <cell r="D4548">
            <v>0</v>
          </cell>
          <cell r="E4548">
            <v>0</v>
          </cell>
          <cell r="F4548" t="str">
            <v>[   ]</v>
          </cell>
          <cell r="G4548">
            <v>0</v>
          </cell>
          <cell r="H4548">
            <v>0</v>
          </cell>
          <cell r="I4548" t="str">
            <v>[   ]</v>
          </cell>
          <cell r="J4548" t="str">
            <v>[   ]</v>
          </cell>
          <cell r="K4548" t="str">
            <v>[   ]</v>
          </cell>
        </row>
        <row r="4549">
          <cell r="A4549">
            <v>37966</v>
          </cell>
          <cell r="B4549">
            <v>0</v>
          </cell>
          <cell r="C4549">
            <v>0.04</v>
          </cell>
          <cell r="D4549">
            <v>0.04</v>
          </cell>
          <cell r="E4549">
            <v>0</v>
          </cell>
          <cell r="F4549" t="str">
            <v>[   ]</v>
          </cell>
          <cell r="G4549">
            <v>0</v>
          </cell>
          <cell r="H4549">
            <v>0</v>
          </cell>
          <cell r="I4549" t="str">
            <v>[   ]</v>
          </cell>
          <cell r="J4549" t="str">
            <v>[   ]</v>
          </cell>
          <cell r="K4549" t="str">
            <v>[   ]</v>
          </cell>
        </row>
        <row r="4550">
          <cell r="A4550">
            <v>37967</v>
          </cell>
          <cell r="B4550">
            <v>0</v>
          </cell>
          <cell r="C4550">
            <v>0</v>
          </cell>
          <cell r="D4550">
            <v>0</v>
          </cell>
          <cell r="E4550">
            <v>0</v>
          </cell>
          <cell r="F4550" t="str">
            <v>[   ]</v>
          </cell>
          <cell r="G4550">
            <v>0</v>
          </cell>
          <cell r="H4550">
            <v>0</v>
          </cell>
          <cell r="I4550" t="str">
            <v>[   ]</v>
          </cell>
          <cell r="J4550" t="str">
            <v>[   ]</v>
          </cell>
          <cell r="K4550" t="str">
            <v>[   ]</v>
          </cell>
        </row>
        <row r="4551">
          <cell r="A4551">
            <v>37968</v>
          </cell>
          <cell r="B4551">
            <v>0</v>
          </cell>
          <cell r="C4551">
            <v>0</v>
          </cell>
          <cell r="D4551">
            <v>0</v>
          </cell>
          <cell r="E4551">
            <v>0</v>
          </cell>
          <cell r="F4551" t="str">
            <v>[   ]</v>
          </cell>
          <cell r="G4551">
            <v>0</v>
          </cell>
          <cell r="H4551">
            <v>0</v>
          </cell>
          <cell r="I4551" t="str">
            <v>[   ]</v>
          </cell>
          <cell r="J4551" t="str">
            <v>[   ]</v>
          </cell>
          <cell r="K4551" t="str">
            <v>[   ]</v>
          </cell>
        </row>
        <row r="4552">
          <cell r="A4552">
            <v>37969</v>
          </cell>
          <cell r="B4552">
            <v>0.12</v>
          </cell>
          <cell r="C4552">
            <v>0.12</v>
          </cell>
          <cell r="D4552">
            <v>0.16</v>
          </cell>
          <cell r="E4552">
            <v>0</v>
          </cell>
          <cell r="F4552" t="str">
            <v>[   ]</v>
          </cell>
          <cell r="G4552">
            <v>0.12</v>
          </cell>
          <cell r="H4552">
            <v>0.12</v>
          </cell>
          <cell r="I4552" t="str">
            <v>[   ]</v>
          </cell>
          <cell r="J4552" t="str">
            <v>[   ]</v>
          </cell>
          <cell r="K4552" t="str">
            <v>[   ]</v>
          </cell>
        </row>
        <row r="4553">
          <cell r="A4553">
            <v>37970</v>
          </cell>
          <cell r="B4553">
            <v>0</v>
          </cell>
          <cell r="C4553">
            <v>0</v>
          </cell>
          <cell r="D4553">
            <v>0</v>
          </cell>
          <cell r="E4553">
            <v>0</v>
          </cell>
          <cell r="F4553" t="str">
            <v>[   ]</v>
          </cell>
          <cell r="G4553">
            <v>0</v>
          </cell>
          <cell r="H4553">
            <v>0</v>
          </cell>
          <cell r="I4553" t="str">
            <v>[   ]</v>
          </cell>
          <cell r="J4553" t="str">
            <v>[   ]</v>
          </cell>
          <cell r="K4553" t="str">
            <v>[   ]</v>
          </cell>
        </row>
        <row r="4554">
          <cell r="A4554">
            <v>37971</v>
          </cell>
          <cell r="B4554">
            <v>0</v>
          </cell>
          <cell r="C4554">
            <v>0</v>
          </cell>
          <cell r="D4554">
            <v>0</v>
          </cell>
          <cell r="E4554">
            <v>0</v>
          </cell>
          <cell r="F4554" t="str">
            <v>[   ]</v>
          </cell>
          <cell r="G4554">
            <v>0</v>
          </cell>
          <cell r="H4554">
            <v>0</v>
          </cell>
          <cell r="I4554" t="str">
            <v>[   ]</v>
          </cell>
          <cell r="J4554" t="str">
            <v>[   ]</v>
          </cell>
          <cell r="K4554" t="str">
            <v>[   ]</v>
          </cell>
        </row>
        <row r="4555">
          <cell r="A4555">
            <v>37972</v>
          </cell>
          <cell r="B4555">
            <v>0</v>
          </cell>
          <cell r="C4555">
            <v>0</v>
          </cell>
          <cell r="D4555">
            <v>0</v>
          </cell>
          <cell r="E4555">
            <v>0</v>
          </cell>
          <cell r="F4555" t="str">
            <v>[   ]</v>
          </cell>
          <cell r="G4555">
            <v>0</v>
          </cell>
          <cell r="H4555">
            <v>0</v>
          </cell>
          <cell r="I4555" t="str">
            <v>[   ]</v>
          </cell>
          <cell r="J4555" t="str">
            <v>[   ]</v>
          </cell>
          <cell r="K4555" t="str">
            <v>[   ]</v>
          </cell>
        </row>
        <row r="4556">
          <cell r="A4556">
            <v>37973</v>
          </cell>
          <cell r="B4556">
            <v>0</v>
          </cell>
          <cell r="C4556">
            <v>0</v>
          </cell>
          <cell r="D4556">
            <v>0</v>
          </cell>
          <cell r="E4556">
            <v>0</v>
          </cell>
          <cell r="F4556" t="str">
            <v>[   ]</v>
          </cell>
          <cell r="G4556">
            <v>0</v>
          </cell>
          <cell r="H4556">
            <v>0</v>
          </cell>
          <cell r="I4556" t="str">
            <v>[   ]</v>
          </cell>
          <cell r="J4556" t="str">
            <v>[   ]</v>
          </cell>
          <cell r="K4556" t="str">
            <v>[   ]</v>
          </cell>
        </row>
        <row r="4557">
          <cell r="A4557">
            <v>37974</v>
          </cell>
          <cell r="B4557">
            <v>0</v>
          </cell>
          <cell r="C4557">
            <v>0</v>
          </cell>
          <cell r="D4557">
            <v>0</v>
          </cell>
          <cell r="E4557">
            <v>0</v>
          </cell>
          <cell r="F4557" t="str">
            <v>[   ]</v>
          </cell>
          <cell r="G4557">
            <v>0</v>
          </cell>
          <cell r="H4557">
            <v>0</v>
          </cell>
          <cell r="I4557" t="str">
            <v>[   ]</v>
          </cell>
          <cell r="J4557" t="str">
            <v>[   ]</v>
          </cell>
          <cell r="K4557" t="str">
            <v>[   ]</v>
          </cell>
        </row>
        <row r="4558">
          <cell r="A4558">
            <v>37975</v>
          </cell>
          <cell r="B4558">
            <v>0</v>
          </cell>
          <cell r="C4558">
            <v>0</v>
          </cell>
          <cell r="D4558">
            <v>0</v>
          </cell>
          <cell r="E4558">
            <v>0</v>
          </cell>
          <cell r="F4558" t="str">
            <v>[   ]</v>
          </cell>
          <cell r="G4558">
            <v>0</v>
          </cell>
          <cell r="H4558">
            <v>0</v>
          </cell>
          <cell r="I4558" t="str">
            <v>[   ]</v>
          </cell>
          <cell r="J4558" t="str">
            <v>[   ]</v>
          </cell>
          <cell r="K4558" t="str">
            <v>[   ]</v>
          </cell>
        </row>
        <row r="4559">
          <cell r="A4559">
            <v>37976</v>
          </cell>
          <cell r="B4559">
            <v>0</v>
          </cell>
          <cell r="C4559">
            <v>0</v>
          </cell>
          <cell r="D4559">
            <v>0</v>
          </cell>
          <cell r="E4559">
            <v>0</v>
          </cell>
          <cell r="F4559" t="str">
            <v>[   ]</v>
          </cell>
          <cell r="G4559">
            <v>0</v>
          </cell>
          <cell r="H4559">
            <v>0</v>
          </cell>
          <cell r="I4559" t="str">
            <v>[   ]</v>
          </cell>
          <cell r="J4559" t="str">
            <v>[   ]</v>
          </cell>
          <cell r="K4559" t="str">
            <v>[   ]</v>
          </cell>
        </row>
        <row r="4560">
          <cell r="A4560">
            <v>37977</v>
          </cell>
          <cell r="B4560">
            <v>0</v>
          </cell>
          <cell r="C4560">
            <v>0</v>
          </cell>
          <cell r="D4560">
            <v>0</v>
          </cell>
          <cell r="E4560">
            <v>0</v>
          </cell>
          <cell r="F4560" t="str">
            <v>[   ]</v>
          </cell>
          <cell r="G4560">
            <v>0</v>
          </cell>
          <cell r="H4560">
            <v>0</v>
          </cell>
          <cell r="I4560" t="str">
            <v>[   ]</v>
          </cell>
          <cell r="J4560" t="str">
            <v>[   ]</v>
          </cell>
          <cell r="K4560" t="str">
            <v>[   ]</v>
          </cell>
        </row>
        <row r="4561">
          <cell r="A4561">
            <v>37978</v>
          </cell>
          <cell r="B4561">
            <v>0</v>
          </cell>
          <cell r="C4561">
            <v>0.04</v>
          </cell>
          <cell r="D4561">
            <v>0</v>
          </cell>
          <cell r="E4561">
            <v>0</v>
          </cell>
          <cell r="F4561" t="str">
            <v>[   ]</v>
          </cell>
          <cell r="G4561">
            <v>0</v>
          </cell>
          <cell r="H4561">
            <v>0</v>
          </cell>
          <cell r="I4561" t="str">
            <v>[   ]</v>
          </cell>
          <cell r="J4561" t="str">
            <v>[   ]</v>
          </cell>
          <cell r="K4561" t="str">
            <v>[   ]</v>
          </cell>
        </row>
        <row r="4562">
          <cell r="A4562">
            <v>37979</v>
          </cell>
          <cell r="B4562">
            <v>0.04</v>
          </cell>
          <cell r="C4562">
            <v>0.04</v>
          </cell>
          <cell r="D4562">
            <v>0.08</v>
          </cell>
          <cell r="E4562">
            <v>0</v>
          </cell>
          <cell r="F4562" t="str">
            <v>[   ]</v>
          </cell>
          <cell r="G4562">
            <v>0.04</v>
          </cell>
          <cell r="H4562">
            <v>0.04</v>
          </cell>
          <cell r="I4562" t="str">
            <v>[   ]</v>
          </cell>
          <cell r="J4562" t="str">
            <v>[   ]</v>
          </cell>
          <cell r="K4562" t="str">
            <v>[   ]</v>
          </cell>
        </row>
        <row r="4563">
          <cell r="A4563">
            <v>37980</v>
          </cell>
          <cell r="B4563">
            <v>0.47</v>
          </cell>
          <cell r="C4563">
            <v>0.72</v>
          </cell>
          <cell r="D4563">
            <v>0.76</v>
          </cell>
          <cell r="E4563">
            <v>0</v>
          </cell>
          <cell r="F4563" t="str">
            <v>[   ]</v>
          </cell>
          <cell r="G4563">
            <v>0.67</v>
          </cell>
          <cell r="H4563">
            <v>0.67</v>
          </cell>
          <cell r="I4563" t="str">
            <v>[   ]</v>
          </cell>
          <cell r="J4563" t="str">
            <v>[   ]</v>
          </cell>
          <cell r="K4563" t="str">
            <v>[   ]</v>
          </cell>
        </row>
        <row r="4564">
          <cell r="A4564">
            <v>37981</v>
          </cell>
          <cell r="B4564">
            <v>0</v>
          </cell>
          <cell r="C4564">
            <v>0</v>
          </cell>
          <cell r="D4564">
            <v>0</v>
          </cell>
          <cell r="E4564">
            <v>0</v>
          </cell>
          <cell r="F4564" t="str">
            <v>[   ]</v>
          </cell>
          <cell r="G4564">
            <v>0</v>
          </cell>
          <cell r="H4564">
            <v>0</v>
          </cell>
          <cell r="I4564" t="str">
            <v>[   ]</v>
          </cell>
          <cell r="J4564" t="str">
            <v>[   ]</v>
          </cell>
          <cell r="K4564" t="str">
            <v>[   ]</v>
          </cell>
        </row>
        <row r="4565">
          <cell r="A4565">
            <v>37982</v>
          </cell>
          <cell r="B4565">
            <v>0</v>
          </cell>
          <cell r="C4565">
            <v>0</v>
          </cell>
          <cell r="D4565">
            <v>0</v>
          </cell>
          <cell r="E4565">
            <v>0</v>
          </cell>
          <cell r="F4565" t="str">
            <v>[   ]</v>
          </cell>
          <cell r="G4565">
            <v>0</v>
          </cell>
          <cell r="H4565">
            <v>0</v>
          </cell>
          <cell r="I4565" t="str">
            <v>[   ]</v>
          </cell>
          <cell r="J4565" t="str">
            <v>[   ]</v>
          </cell>
          <cell r="K4565" t="str">
            <v>[   ]</v>
          </cell>
        </row>
        <row r="4566">
          <cell r="A4566">
            <v>37983</v>
          </cell>
          <cell r="B4566">
            <v>0</v>
          </cell>
          <cell r="C4566">
            <v>0</v>
          </cell>
          <cell r="D4566">
            <v>0</v>
          </cell>
          <cell r="E4566">
            <v>0</v>
          </cell>
          <cell r="F4566" t="str">
            <v>[   ]</v>
          </cell>
          <cell r="G4566">
            <v>0</v>
          </cell>
          <cell r="H4566">
            <v>0</v>
          </cell>
          <cell r="I4566" t="str">
            <v>[   ]</v>
          </cell>
          <cell r="J4566" t="str">
            <v>[   ]</v>
          </cell>
          <cell r="K4566" t="str">
            <v>[   ]</v>
          </cell>
        </row>
        <row r="4567">
          <cell r="A4567">
            <v>37984</v>
          </cell>
          <cell r="B4567">
            <v>0</v>
          </cell>
          <cell r="C4567">
            <v>0</v>
          </cell>
          <cell r="D4567">
            <v>0</v>
          </cell>
          <cell r="E4567">
            <v>0</v>
          </cell>
          <cell r="F4567" t="str">
            <v>[   ]</v>
          </cell>
          <cell r="G4567">
            <v>0</v>
          </cell>
          <cell r="H4567">
            <v>0</v>
          </cell>
          <cell r="I4567" t="str">
            <v>[   ]</v>
          </cell>
          <cell r="J4567" t="str">
            <v>[   ]</v>
          </cell>
          <cell r="K4567" t="str">
            <v>[   ]</v>
          </cell>
        </row>
        <row r="4568">
          <cell r="A4568">
            <v>37985</v>
          </cell>
          <cell r="B4568">
            <v>0</v>
          </cell>
          <cell r="C4568">
            <v>0</v>
          </cell>
          <cell r="D4568">
            <v>0</v>
          </cell>
          <cell r="E4568">
            <v>0</v>
          </cell>
          <cell r="F4568" t="str">
            <v>[   ]</v>
          </cell>
          <cell r="G4568">
            <v>0</v>
          </cell>
          <cell r="H4568">
            <v>0</v>
          </cell>
          <cell r="I4568" t="str">
            <v>[   ]</v>
          </cell>
          <cell r="J4568" t="str">
            <v>[   ]</v>
          </cell>
          <cell r="K4568" t="str">
            <v>[   ]</v>
          </cell>
        </row>
        <row r="4569">
          <cell r="A4569">
            <v>37986</v>
          </cell>
          <cell r="B4569">
            <v>0</v>
          </cell>
          <cell r="C4569">
            <v>0</v>
          </cell>
          <cell r="D4569">
            <v>0</v>
          </cell>
          <cell r="E4569">
            <v>0</v>
          </cell>
          <cell r="F4569" t="str">
            <v>[   ]</v>
          </cell>
          <cell r="G4569">
            <v>0</v>
          </cell>
          <cell r="H4569">
            <v>0</v>
          </cell>
          <cell r="I4569" t="str">
            <v>[   ]</v>
          </cell>
          <cell r="J4569" t="str">
            <v>[   ]</v>
          </cell>
          <cell r="K4569" t="str">
            <v>[   ]</v>
          </cell>
        </row>
        <row r="4570">
          <cell r="A4570">
            <v>37987</v>
          </cell>
          <cell r="B4570">
            <v>0</v>
          </cell>
          <cell r="C4570">
            <v>0</v>
          </cell>
          <cell r="D4570">
            <v>0</v>
          </cell>
          <cell r="E4570">
            <v>0</v>
          </cell>
          <cell r="F4570" t="str">
            <v>[   ]</v>
          </cell>
          <cell r="G4570">
            <v>0</v>
          </cell>
          <cell r="H4570">
            <v>0</v>
          </cell>
          <cell r="I4570" t="str">
            <v>[   ]</v>
          </cell>
          <cell r="J4570" t="str">
            <v>[   ]</v>
          </cell>
          <cell r="K4570" t="str">
            <v>[   ]</v>
          </cell>
        </row>
        <row r="4571">
          <cell r="A4571">
            <v>37988</v>
          </cell>
          <cell r="B4571">
            <v>0.24</v>
          </cell>
          <cell r="C4571">
            <v>0.16</v>
          </cell>
          <cell r="D4571">
            <v>0.16</v>
          </cell>
          <cell r="E4571">
            <v>0</v>
          </cell>
          <cell r="F4571" t="str">
            <v>[   ]</v>
          </cell>
          <cell r="G4571">
            <v>0.31</v>
          </cell>
          <cell r="H4571">
            <v>0.31</v>
          </cell>
          <cell r="I4571" t="str">
            <v>[   ]</v>
          </cell>
          <cell r="J4571" t="str">
            <v>[   ]</v>
          </cell>
          <cell r="K4571" t="str">
            <v>[   ]</v>
          </cell>
        </row>
        <row r="4572">
          <cell r="A4572">
            <v>37989</v>
          </cell>
          <cell r="B4572">
            <v>0</v>
          </cell>
          <cell r="C4572">
            <v>0</v>
          </cell>
          <cell r="D4572">
            <v>0</v>
          </cell>
          <cell r="E4572">
            <v>0</v>
          </cell>
          <cell r="F4572" t="str">
            <v>[   ]</v>
          </cell>
          <cell r="G4572">
            <v>0.04</v>
          </cell>
          <cell r="H4572">
            <v>0.04</v>
          </cell>
          <cell r="I4572" t="str">
            <v>[   ]</v>
          </cell>
          <cell r="J4572" t="str">
            <v>[   ]</v>
          </cell>
          <cell r="K4572" t="str">
            <v>[   ]</v>
          </cell>
        </row>
        <row r="4573">
          <cell r="A4573">
            <v>37990</v>
          </cell>
          <cell r="B4573">
            <v>0</v>
          </cell>
          <cell r="C4573">
            <v>0</v>
          </cell>
          <cell r="D4573">
            <v>0</v>
          </cell>
          <cell r="E4573">
            <v>0</v>
          </cell>
          <cell r="F4573" t="str">
            <v>[   ]</v>
          </cell>
          <cell r="G4573">
            <v>0</v>
          </cell>
          <cell r="H4573">
            <v>0</v>
          </cell>
          <cell r="I4573" t="str">
            <v>[   ]</v>
          </cell>
          <cell r="J4573" t="str">
            <v>[   ]</v>
          </cell>
          <cell r="K4573" t="str">
            <v>[   ]</v>
          </cell>
        </row>
        <row r="4574">
          <cell r="A4574">
            <v>37991</v>
          </cell>
          <cell r="B4574">
            <v>0</v>
          </cell>
          <cell r="C4574">
            <v>0</v>
          </cell>
          <cell r="D4574">
            <v>0</v>
          </cell>
          <cell r="E4574">
            <v>0</v>
          </cell>
          <cell r="F4574" t="str">
            <v>[   ]</v>
          </cell>
          <cell r="G4574">
            <v>0</v>
          </cell>
          <cell r="H4574">
            <v>0</v>
          </cell>
          <cell r="I4574" t="str">
            <v>[   ]</v>
          </cell>
          <cell r="J4574" t="str">
            <v>[   ]</v>
          </cell>
          <cell r="K4574" t="str">
            <v>[   ]</v>
          </cell>
        </row>
        <row r="4575">
          <cell r="A4575">
            <v>37992</v>
          </cell>
          <cell r="B4575">
            <v>0</v>
          </cell>
          <cell r="C4575">
            <v>0</v>
          </cell>
          <cell r="D4575">
            <v>0</v>
          </cell>
          <cell r="E4575">
            <v>0</v>
          </cell>
          <cell r="F4575" t="str">
            <v>[   ]</v>
          </cell>
          <cell r="G4575">
            <v>0</v>
          </cell>
          <cell r="H4575">
            <v>0</v>
          </cell>
          <cell r="I4575" t="str">
            <v>[   ]</v>
          </cell>
          <cell r="J4575" t="str">
            <v>[   ]</v>
          </cell>
          <cell r="K4575" t="str">
            <v>[   ]</v>
          </cell>
        </row>
        <row r="4576">
          <cell r="A4576">
            <v>37993</v>
          </cell>
          <cell r="B4576">
            <v>0</v>
          </cell>
          <cell r="C4576">
            <v>0</v>
          </cell>
          <cell r="D4576">
            <v>0</v>
          </cell>
          <cell r="E4576">
            <v>0</v>
          </cell>
          <cell r="F4576" t="str">
            <v>[   ]</v>
          </cell>
          <cell r="G4576">
            <v>0</v>
          </cell>
          <cell r="H4576">
            <v>0</v>
          </cell>
          <cell r="I4576" t="str">
            <v>[   ]</v>
          </cell>
          <cell r="J4576" t="str">
            <v>[   ]</v>
          </cell>
          <cell r="K4576" t="str">
            <v>[   ]</v>
          </cell>
        </row>
        <row r="4577">
          <cell r="A4577">
            <v>37994</v>
          </cell>
          <cell r="B4577">
            <v>0</v>
          </cell>
          <cell r="C4577">
            <v>0</v>
          </cell>
          <cell r="D4577">
            <v>0</v>
          </cell>
          <cell r="E4577">
            <v>0</v>
          </cell>
          <cell r="F4577" t="str">
            <v>[   ]</v>
          </cell>
          <cell r="G4577">
            <v>0</v>
          </cell>
          <cell r="H4577">
            <v>0</v>
          </cell>
          <cell r="I4577" t="str">
            <v>[   ]</v>
          </cell>
          <cell r="J4577" t="str">
            <v>[   ]</v>
          </cell>
          <cell r="K4577" t="str">
            <v>[   ]</v>
          </cell>
        </row>
        <row r="4578">
          <cell r="A4578">
            <v>37995</v>
          </cell>
          <cell r="B4578">
            <v>0</v>
          </cell>
          <cell r="C4578">
            <v>0</v>
          </cell>
          <cell r="D4578">
            <v>0</v>
          </cell>
          <cell r="E4578">
            <v>0</v>
          </cell>
          <cell r="F4578" t="str">
            <v>[   ]</v>
          </cell>
          <cell r="G4578">
            <v>0</v>
          </cell>
          <cell r="H4578">
            <v>0</v>
          </cell>
          <cell r="I4578" t="str">
            <v>[   ]</v>
          </cell>
          <cell r="J4578" t="str">
            <v>[   ]</v>
          </cell>
          <cell r="K4578" t="str">
            <v>[   ]</v>
          </cell>
        </row>
        <row r="4579">
          <cell r="A4579">
            <v>37996</v>
          </cell>
          <cell r="B4579">
            <v>0</v>
          </cell>
          <cell r="C4579">
            <v>0</v>
          </cell>
          <cell r="D4579">
            <v>0</v>
          </cell>
          <cell r="E4579">
            <v>0</v>
          </cell>
          <cell r="F4579" t="str">
            <v>[   ]</v>
          </cell>
          <cell r="G4579">
            <v>0</v>
          </cell>
          <cell r="H4579">
            <v>0</v>
          </cell>
          <cell r="I4579" t="str">
            <v>[   ]</v>
          </cell>
          <cell r="J4579" t="str">
            <v>[   ]</v>
          </cell>
          <cell r="K4579" t="str">
            <v>[   ]</v>
          </cell>
        </row>
        <row r="4580">
          <cell r="A4580">
            <v>37997</v>
          </cell>
          <cell r="B4580">
            <v>0</v>
          </cell>
          <cell r="C4580">
            <v>0</v>
          </cell>
          <cell r="D4580">
            <v>0</v>
          </cell>
          <cell r="E4580">
            <v>0</v>
          </cell>
          <cell r="F4580" t="str">
            <v>[   ]</v>
          </cell>
          <cell r="G4580">
            <v>0</v>
          </cell>
          <cell r="H4580">
            <v>0</v>
          </cell>
          <cell r="I4580" t="str">
            <v>[   ]</v>
          </cell>
          <cell r="J4580" t="str">
            <v>[   ]</v>
          </cell>
          <cell r="K4580" t="str">
            <v>[   ]</v>
          </cell>
        </row>
        <row r="4581">
          <cell r="A4581">
            <v>37998</v>
          </cell>
          <cell r="B4581">
            <v>0</v>
          </cell>
          <cell r="C4581">
            <v>0</v>
          </cell>
          <cell r="D4581">
            <v>0</v>
          </cell>
          <cell r="E4581">
            <v>0</v>
          </cell>
          <cell r="F4581" t="str">
            <v>[   ]</v>
          </cell>
          <cell r="G4581">
            <v>0</v>
          </cell>
          <cell r="H4581">
            <v>0</v>
          </cell>
          <cell r="I4581" t="str">
            <v>[   ]</v>
          </cell>
          <cell r="J4581" t="str">
            <v>[   ]</v>
          </cell>
          <cell r="K4581" t="str">
            <v>[   ]</v>
          </cell>
        </row>
        <row r="4582">
          <cell r="A4582">
            <v>37999</v>
          </cell>
          <cell r="B4582">
            <v>0</v>
          </cell>
          <cell r="C4582">
            <v>0</v>
          </cell>
          <cell r="D4582">
            <v>0</v>
          </cell>
          <cell r="E4582">
            <v>0</v>
          </cell>
          <cell r="F4582" t="str">
            <v>[   ]</v>
          </cell>
          <cell r="G4582">
            <v>0</v>
          </cell>
          <cell r="H4582">
            <v>0</v>
          </cell>
          <cell r="I4582" t="str">
            <v>[   ]</v>
          </cell>
          <cell r="J4582" t="str">
            <v>[   ]</v>
          </cell>
          <cell r="K4582" t="str">
            <v>[   ]</v>
          </cell>
        </row>
        <row r="4583">
          <cell r="A4583">
            <v>38000</v>
          </cell>
          <cell r="B4583">
            <v>0</v>
          </cell>
          <cell r="C4583">
            <v>0</v>
          </cell>
          <cell r="D4583">
            <v>0</v>
          </cell>
          <cell r="E4583">
            <v>0</v>
          </cell>
          <cell r="F4583" t="str">
            <v>[   ]</v>
          </cell>
          <cell r="G4583">
            <v>0</v>
          </cell>
          <cell r="H4583">
            <v>0</v>
          </cell>
          <cell r="I4583" t="str">
            <v>[   ]</v>
          </cell>
          <cell r="J4583" t="str">
            <v>[   ]</v>
          </cell>
          <cell r="K4583" t="str">
            <v>[   ]</v>
          </cell>
        </row>
        <row r="4584">
          <cell r="A4584">
            <v>38001</v>
          </cell>
          <cell r="B4584">
            <v>0</v>
          </cell>
          <cell r="C4584">
            <v>0</v>
          </cell>
          <cell r="D4584">
            <v>0</v>
          </cell>
          <cell r="E4584">
            <v>0</v>
          </cell>
          <cell r="F4584" t="str">
            <v>[   ]</v>
          </cell>
          <cell r="G4584">
            <v>0</v>
          </cell>
          <cell r="H4584">
            <v>0</v>
          </cell>
          <cell r="I4584" t="str">
            <v>[   ]</v>
          </cell>
          <cell r="J4584" t="str">
            <v>[   ]</v>
          </cell>
          <cell r="K4584" t="str">
            <v>[   ]</v>
          </cell>
        </row>
        <row r="4585">
          <cell r="A4585">
            <v>38002</v>
          </cell>
          <cell r="B4585">
            <v>0</v>
          </cell>
          <cell r="C4585">
            <v>0</v>
          </cell>
          <cell r="D4585">
            <v>0</v>
          </cell>
          <cell r="E4585">
            <v>0</v>
          </cell>
          <cell r="F4585" t="str">
            <v>[   ]</v>
          </cell>
          <cell r="G4585">
            <v>0</v>
          </cell>
          <cell r="H4585">
            <v>0</v>
          </cell>
          <cell r="I4585" t="str">
            <v>[   ]</v>
          </cell>
          <cell r="J4585" t="str">
            <v>[   ]</v>
          </cell>
          <cell r="K4585" t="str">
            <v>[   ]</v>
          </cell>
        </row>
        <row r="4586">
          <cell r="A4586">
            <v>38003</v>
          </cell>
          <cell r="B4586">
            <v>0</v>
          </cell>
          <cell r="C4586">
            <v>0</v>
          </cell>
          <cell r="D4586">
            <v>0</v>
          </cell>
          <cell r="E4586">
            <v>0</v>
          </cell>
          <cell r="F4586" t="str">
            <v>[   ]</v>
          </cell>
          <cell r="G4586">
            <v>0</v>
          </cell>
          <cell r="H4586">
            <v>0</v>
          </cell>
          <cell r="I4586" t="str">
            <v>[   ]</v>
          </cell>
          <cell r="J4586" t="str">
            <v>[   ]</v>
          </cell>
          <cell r="K4586" t="str">
            <v>[   ]</v>
          </cell>
        </row>
        <row r="4587">
          <cell r="A4587">
            <v>38004</v>
          </cell>
          <cell r="B4587">
            <v>0</v>
          </cell>
          <cell r="C4587">
            <v>0</v>
          </cell>
          <cell r="D4587">
            <v>0</v>
          </cell>
          <cell r="E4587">
            <v>0</v>
          </cell>
          <cell r="F4587" t="str">
            <v>[   ]</v>
          </cell>
          <cell r="G4587">
            <v>0</v>
          </cell>
          <cell r="H4587">
            <v>0</v>
          </cell>
          <cell r="I4587" t="str">
            <v>[   ]</v>
          </cell>
          <cell r="J4587" t="str">
            <v>[   ]</v>
          </cell>
          <cell r="K4587" t="str">
            <v>[   ]</v>
          </cell>
        </row>
        <row r="4588">
          <cell r="A4588">
            <v>38005</v>
          </cell>
          <cell r="B4588">
            <v>0.04</v>
          </cell>
          <cell r="C4588">
            <v>0</v>
          </cell>
          <cell r="D4588">
            <v>0</v>
          </cell>
          <cell r="E4588">
            <v>0</v>
          </cell>
          <cell r="F4588" t="str">
            <v>[   ]</v>
          </cell>
          <cell r="G4588">
            <v>0.04</v>
          </cell>
          <cell r="H4588">
            <v>0.04</v>
          </cell>
          <cell r="I4588" t="str">
            <v>[   ]</v>
          </cell>
          <cell r="J4588" t="str">
            <v>[   ]</v>
          </cell>
          <cell r="K4588" t="str">
            <v>[   ]</v>
          </cell>
        </row>
        <row r="4589">
          <cell r="A4589">
            <v>38006</v>
          </cell>
          <cell r="B4589">
            <v>0</v>
          </cell>
          <cell r="C4589">
            <v>0</v>
          </cell>
          <cell r="D4589">
            <v>0</v>
          </cell>
          <cell r="E4589">
            <v>0</v>
          </cell>
          <cell r="F4589" t="str">
            <v>[   ]</v>
          </cell>
          <cell r="G4589">
            <v>0</v>
          </cell>
          <cell r="H4589">
            <v>0</v>
          </cell>
          <cell r="I4589" t="str">
            <v>[   ]</v>
          </cell>
          <cell r="J4589" t="str">
            <v>[   ]</v>
          </cell>
          <cell r="K4589" t="str">
            <v>[   ]</v>
          </cell>
        </row>
        <row r="4590">
          <cell r="A4590">
            <v>38007</v>
          </cell>
          <cell r="B4590">
            <v>0</v>
          </cell>
          <cell r="C4590">
            <v>0</v>
          </cell>
          <cell r="D4590">
            <v>0</v>
          </cell>
          <cell r="E4590">
            <v>0</v>
          </cell>
          <cell r="F4590" t="str">
            <v>[   ]</v>
          </cell>
          <cell r="G4590">
            <v>0</v>
          </cell>
          <cell r="H4590">
            <v>0</v>
          </cell>
          <cell r="I4590" t="str">
            <v>[   ]</v>
          </cell>
          <cell r="J4590" t="str">
            <v>[   ]</v>
          </cell>
          <cell r="K4590" t="str">
            <v>[   ]</v>
          </cell>
        </row>
        <row r="4591">
          <cell r="A4591">
            <v>38008</v>
          </cell>
          <cell r="B4591">
            <v>0</v>
          </cell>
          <cell r="C4591">
            <v>0</v>
          </cell>
          <cell r="D4591">
            <v>0</v>
          </cell>
          <cell r="E4591">
            <v>0</v>
          </cell>
          <cell r="F4591" t="str">
            <v>[   ]</v>
          </cell>
          <cell r="G4591">
            <v>0</v>
          </cell>
          <cell r="H4591">
            <v>0</v>
          </cell>
          <cell r="I4591" t="str">
            <v>[   ]</v>
          </cell>
          <cell r="J4591" t="str">
            <v>[   ]</v>
          </cell>
          <cell r="K4591" t="str">
            <v>[   ]</v>
          </cell>
        </row>
        <row r="4592">
          <cell r="A4592">
            <v>38009</v>
          </cell>
          <cell r="B4592">
            <v>0</v>
          </cell>
          <cell r="C4592">
            <v>0</v>
          </cell>
          <cell r="D4592">
            <v>0</v>
          </cell>
          <cell r="E4592">
            <v>0</v>
          </cell>
          <cell r="F4592" t="str">
            <v>[   ]</v>
          </cell>
          <cell r="G4592">
            <v>0</v>
          </cell>
          <cell r="H4592">
            <v>0</v>
          </cell>
          <cell r="I4592" t="str">
            <v>[   ]</v>
          </cell>
          <cell r="J4592" t="str">
            <v>[   ]</v>
          </cell>
          <cell r="K4592" t="str">
            <v>[   ]</v>
          </cell>
        </row>
        <row r="4593">
          <cell r="A4593">
            <v>38010</v>
          </cell>
          <cell r="B4593">
            <v>0</v>
          </cell>
          <cell r="C4593">
            <v>0</v>
          </cell>
          <cell r="D4593">
            <v>0</v>
          </cell>
          <cell r="E4593">
            <v>0</v>
          </cell>
          <cell r="F4593" t="str">
            <v>[   ]</v>
          </cell>
          <cell r="G4593">
            <v>0</v>
          </cell>
          <cell r="H4593">
            <v>0</v>
          </cell>
          <cell r="I4593" t="str">
            <v>[   ]</v>
          </cell>
          <cell r="J4593" t="str">
            <v>[   ]</v>
          </cell>
          <cell r="K4593" t="str">
            <v>[   ]</v>
          </cell>
        </row>
        <row r="4594">
          <cell r="A4594">
            <v>38011</v>
          </cell>
          <cell r="B4594">
            <v>0</v>
          </cell>
          <cell r="C4594">
            <v>0</v>
          </cell>
          <cell r="D4594">
            <v>0</v>
          </cell>
          <cell r="E4594">
            <v>0</v>
          </cell>
          <cell r="F4594" t="str">
            <v>[   ]</v>
          </cell>
          <cell r="G4594">
            <v>0</v>
          </cell>
          <cell r="H4594">
            <v>0</v>
          </cell>
          <cell r="I4594" t="str">
            <v>[   ]</v>
          </cell>
          <cell r="J4594" t="str">
            <v>[   ]</v>
          </cell>
          <cell r="K4594" t="str">
            <v>[   ]</v>
          </cell>
        </row>
        <row r="4595">
          <cell r="A4595">
            <v>38012</v>
          </cell>
          <cell r="B4595">
            <v>0</v>
          </cell>
          <cell r="C4595">
            <v>0</v>
          </cell>
          <cell r="D4595">
            <v>0</v>
          </cell>
          <cell r="E4595">
            <v>0</v>
          </cell>
          <cell r="F4595" t="str">
            <v>[   ]</v>
          </cell>
          <cell r="G4595">
            <v>0</v>
          </cell>
          <cell r="H4595">
            <v>0</v>
          </cell>
          <cell r="I4595" t="str">
            <v>[   ]</v>
          </cell>
          <cell r="J4595" t="str">
            <v>[   ]</v>
          </cell>
          <cell r="K4595" t="str">
            <v>[   ]</v>
          </cell>
        </row>
        <row r="4596">
          <cell r="A4596">
            <v>38013</v>
          </cell>
          <cell r="B4596">
            <v>0</v>
          </cell>
          <cell r="C4596">
            <v>0</v>
          </cell>
          <cell r="D4596">
            <v>0</v>
          </cell>
          <cell r="E4596">
            <v>0</v>
          </cell>
          <cell r="F4596" t="str">
            <v>[   ]</v>
          </cell>
          <cell r="G4596">
            <v>0</v>
          </cell>
          <cell r="H4596">
            <v>0</v>
          </cell>
          <cell r="I4596" t="str">
            <v>[   ]</v>
          </cell>
          <cell r="J4596" t="str">
            <v>[   ]</v>
          </cell>
          <cell r="K4596" t="str">
            <v>[   ]</v>
          </cell>
        </row>
        <row r="4597">
          <cell r="A4597">
            <v>38014</v>
          </cell>
          <cell r="B4597">
            <v>0.04</v>
          </cell>
          <cell r="C4597">
            <v>0</v>
          </cell>
          <cell r="D4597">
            <v>0</v>
          </cell>
          <cell r="E4597">
            <v>0</v>
          </cell>
          <cell r="F4597" t="str">
            <v>[   ]</v>
          </cell>
          <cell r="G4597">
            <v>0.04</v>
          </cell>
          <cell r="H4597">
            <v>0.04</v>
          </cell>
          <cell r="I4597" t="str">
            <v>[   ]</v>
          </cell>
          <cell r="J4597" t="str">
            <v>[   ]</v>
          </cell>
          <cell r="K4597" t="str">
            <v>[   ]</v>
          </cell>
        </row>
        <row r="4598">
          <cell r="A4598">
            <v>38015</v>
          </cell>
          <cell r="B4598">
            <v>0</v>
          </cell>
          <cell r="C4598">
            <v>0</v>
          </cell>
          <cell r="D4598">
            <v>0</v>
          </cell>
          <cell r="E4598">
            <v>0</v>
          </cell>
          <cell r="F4598" t="str">
            <v>[   ]</v>
          </cell>
          <cell r="G4598">
            <v>0</v>
          </cell>
          <cell r="H4598">
            <v>0</v>
          </cell>
          <cell r="I4598" t="str">
            <v>[   ]</v>
          </cell>
          <cell r="J4598" t="str">
            <v>[   ]</v>
          </cell>
          <cell r="K4598" t="str">
            <v>[   ]</v>
          </cell>
        </row>
        <row r="4599">
          <cell r="A4599">
            <v>38016</v>
          </cell>
          <cell r="B4599">
            <v>0</v>
          </cell>
          <cell r="C4599">
            <v>0</v>
          </cell>
          <cell r="D4599">
            <v>0</v>
          </cell>
          <cell r="E4599">
            <v>0</v>
          </cell>
          <cell r="F4599" t="str">
            <v>[   ]</v>
          </cell>
          <cell r="G4599">
            <v>0</v>
          </cell>
          <cell r="H4599">
            <v>0</v>
          </cell>
          <cell r="I4599" t="str">
            <v>[   ]</v>
          </cell>
          <cell r="J4599" t="str">
            <v>[   ]</v>
          </cell>
          <cell r="K4599" t="str">
            <v>[   ]</v>
          </cell>
        </row>
        <row r="4600">
          <cell r="A4600">
            <v>38017</v>
          </cell>
          <cell r="B4600">
            <v>0.04</v>
          </cell>
          <cell r="C4600">
            <v>0</v>
          </cell>
          <cell r="D4600">
            <v>0</v>
          </cell>
          <cell r="E4600">
            <v>0</v>
          </cell>
          <cell r="F4600" t="str">
            <v>[   ]</v>
          </cell>
          <cell r="G4600">
            <v>0</v>
          </cell>
          <cell r="H4600">
            <v>0</v>
          </cell>
          <cell r="I4600" t="str">
            <v>[   ]</v>
          </cell>
          <cell r="J4600" t="str">
            <v>[   ]</v>
          </cell>
          <cell r="K4600" t="str">
            <v>[   ]</v>
          </cell>
        </row>
        <row r="4601">
          <cell r="A4601">
            <v>38018</v>
          </cell>
          <cell r="B4601">
            <v>0</v>
          </cell>
          <cell r="C4601">
            <v>0</v>
          </cell>
          <cell r="D4601">
            <v>0</v>
          </cell>
          <cell r="E4601">
            <v>0</v>
          </cell>
          <cell r="F4601" t="str">
            <v>[   ]</v>
          </cell>
          <cell r="G4601">
            <v>0</v>
          </cell>
          <cell r="H4601">
            <v>0</v>
          </cell>
          <cell r="I4601" t="str">
            <v>[   ]</v>
          </cell>
          <cell r="J4601" t="str">
            <v>[   ]</v>
          </cell>
          <cell r="K4601" t="str">
            <v>[   ]</v>
          </cell>
        </row>
        <row r="4602">
          <cell r="A4602">
            <v>38019</v>
          </cell>
          <cell r="B4602">
            <v>0.51</v>
          </cell>
          <cell r="C4602">
            <v>0.6</v>
          </cell>
          <cell r="D4602">
            <v>0.88</v>
          </cell>
          <cell r="E4602">
            <v>0</v>
          </cell>
          <cell r="F4602" t="str">
            <v>[   ]</v>
          </cell>
          <cell r="G4602">
            <v>0.59</v>
          </cell>
          <cell r="H4602">
            <v>0.59</v>
          </cell>
          <cell r="I4602" t="str">
            <v>[   ]</v>
          </cell>
          <cell r="J4602" t="str">
            <v>[   ]</v>
          </cell>
          <cell r="K4602" t="str">
            <v>[   ]</v>
          </cell>
        </row>
        <row r="4603">
          <cell r="A4603">
            <v>38020</v>
          </cell>
          <cell r="B4603">
            <v>0</v>
          </cell>
          <cell r="C4603">
            <v>0</v>
          </cell>
          <cell r="D4603">
            <v>0</v>
          </cell>
          <cell r="E4603">
            <v>0</v>
          </cell>
          <cell r="F4603" t="str">
            <v>[   ]</v>
          </cell>
          <cell r="G4603">
            <v>0</v>
          </cell>
          <cell r="H4603">
            <v>0</v>
          </cell>
          <cell r="I4603" t="str">
            <v>[   ]</v>
          </cell>
          <cell r="J4603" t="str">
            <v>[   ]</v>
          </cell>
          <cell r="K4603" t="str">
            <v>[   ]</v>
          </cell>
        </row>
        <row r="4604">
          <cell r="A4604">
            <v>38021</v>
          </cell>
          <cell r="B4604">
            <v>0</v>
          </cell>
          <cell r="C4604">
            <v>0</v>
          </cell>
          <cell r="D4604">
            <v>0</v>
          </cell>
          <cell r="E4604">
            <v>0</v>
          </cell>
          <cell r="F4604" t="str">
            <v>[   ]</v>
          </cell>
          <cell r="G4604">
            <v>0</v>
          </cell>
          <cell r="H4604">
            <v>0</v>
          </cell>
          <cell r="I4604" t="str">
            <v>[   ]</v>
          </cell>
          <cell r="J4604" t="str">
            <v>[   ]</v>
          </cell>
          <cell r="K4604" t="str">
            <v>[   ]</v>
          </cell>
        </row>
        <row r="4605">
          <cell r="A4605">
            <v>38022</v>
          </cell>
          <cell r="B4605">
            <v>0</v>
          </cell>
          <cell r="C4605">
            <v>0</v>
          </cell>
          <cell r="D4605">
            <v>0</v>
          </cell>
          <cell r="E4605">
            <v>0</v>
          </cell>
          <cell r="F4605" t="str">
            <v>[   ]</v>
          </cell>
          <cell r="G4605">
            <v>0</v>
          </cell>
          <cell r="H4605">
            <v>0</v>
          </cell>
          <cell r="I4605" t="str">
            <v>[   ]</v>
          </cell>
          <cell r="J4605" t="str">
            <v>[   ]</v>
          </cell>
          <cell r="K4605" t="str">
            <v>[   ]</v>
          </cell>
        </row>
        <row r="4606">
          <cell r="A4606">
            <v>38023</v>
          </cell>
          <cell r="B4606">
            <v>0</v>
          </cell>
          <cell r="C4606">
            <v>0</v>
          </cell>
          <cell r="D4606">
            <v>0</v>
          </cell>
          <cell r="E4606">
            <v>0</v>
          </cell>
          <cell r="F4606" t="str">
            <v>[   ]</v>
          </cell>
          <cell r="G4606">
            <v>0</v>
          </cell>
          <cell r="H4606">
            <v>0</v>
          </cell>
          <cell r="I4606" t="str">
            <v>[   ]</v>
          </cell>
          <cell r="J4606" t="str">
            <v>[   ]</v>
          </cell>
          <cell r="K4606" t="str">
            <v>[   ]</v>
          </cell>
        </row>
        <row r="4607">
          <cell r="A4607">
            <v>38024</v>
          </cell>
          <cell r="B4607">
            <v>0</v>
          </cell>
          <cell r="C4607">
            <v>0</v>
          </cell>
          <cell r="D4607">
            <v>0</v>
          </cell>
          <cell r="E4607">
            <v>0</v>
          </cell>
          <cell r="F4607" t="str">
            <v>[   ]</v>
          </cell>
          <cell r="G4607">
            <v>0</v>
          </cell>
          <cell r="H4607">
            <v>0</v>
          </cell>
          <cell r="I4607" t="str">
            <v>[   ]</v>
          </cell>
          <cell r="J4607" t="str">
            <v>[   ]</v>
          </cell>
          <cell r="K4607" t="str">
            <v>[   ]</v>
          </cell>
        </row>
        <row r="4608">
          <cell r="A4608">
            <v>38025</v>
          </cell>
          <cell r="B4608">
            <v>0</v>
          </cell>
          <cell r="C4608">
            <v>0</v>
          </cell>
          <cell r="D4608">
            <v>0</v>
          </cell>
          <cell r="E4608">
            <v>0</v>
          </cell>
          <cell r="F4608" t="str">
            <v>[   ]</v>
          </cell>
          <cell r="G4608">
            <v>0</v>
          </cell>
          <cell r="H4608">
            <v>0</v>
          </cell>
          <cell r="I4608" t="str">
            <v>[   ]</v>
          </cell>
          <cell r="J4608" t="str">
            <v>[   ]</v>
          </cell>
          <cell r="K4608" t="str">
            <v>[   ]</v>
          </cell>
        </row>
        <row r="4609">
          <cell r="A4609">
            <v>38026</v>
          </cell>
          <cell r="B4609">
            <v>0</v>
          </cell>
          <cell r="C4609">
            <v>0</v>
          </cell>
          <cell r="D4609">
            <v>0</v>
          </cell>
          <cell r="E4609">
            <v>0</v>
          </cell>
          <cell r="F4609" t="str">
            <v>[   ]</v>
          </cell>
          <cell r="G4609">
            <v>0</v>
          </cell>
          <cell r="H4609">
            <v>0</v>
          </cell>
          <cell r="I4609" t="str">
            <v>[   ]</v>
          </cell>
          <cell r="J4609" t="str">
            <v>[   ]</v>
          </cell>
          <cell r="K4609" t="str">
            <v>[   ]</v>
          </cell>
        </row>
        <row r="4610">
          <cell r="A4610">
            <v>38027</v>
          </cell>
          <cell r="B4610">
            <v>0</v>
          </cell>
          <cell r="C4610">
            <v>0</v>
          </cell>
          <cell r="D4610">
            <v>0</v>
          </cell>
          <cell r="E4610">
            <v>0</v>
          </cell>
          <cell r="F4610" t="str">
            <v>[   ]</v>
          </cell>
          <cell r="G4610">
            <v>0</v>
          </cell>
          <cell r="H4610">
            <v>0</v>
          </cell>
          <cell r="I4610" t="str">
            <v>[   ]</v>
          </cell>
          <cell r="J4610" t="str">
            <v>[   ]</v>
          </cell>
          <cell r="K4610" t="str">
            <v>[   ]</v>
          </cell>
        </row>
        <row r="4611">
          <cell r="A4611">
            <v>38028</v>
          </cell>
          <cell r="B4611">
            <v>0</v>
          </cell>
          <cell r="C4611">
            <v>0</v>
          </cell>
          <cell r="D4611">
            <v>0</v>
          </cell>
          <cell r="E4611">
            <v>0</v>
          </cell>
          <cell r="F4611" t="str">
            <v>[   ]</v>
          </cell>
          <cell r="G4611">
            <v>0</v>
          </cell>
          <cell r="H4611">
            <v>0</v>
          </cell>
          <cell r="I4611" t="str">
            <v>[   ]</v>
          </cell>
          <cell r="J4611" t="str">
            <v>[   ]</v>
          </cell>
          <cell r="K4611" t="str">
            <v>[   ]</v>
          </cell>
        </row>
        <row r="4612">
          <cell r="A4612">
            <v>38029</v>
          </cell>
          <cell r="B4612">
            <v>0</v>
          </cell>
          <cell r="C4612">
            <v>0</v>
          </cell>
          <cell r="D4612">
            <v>0</v>
          </cell>
          <cell r="E4612">
            <v>0</v>
          </cell>
          <cell r="F4612" t="str">
            <v>[   ]</v>
          </cell>
          <cell r="G4612">
            <v>0</v>
          </cell>
          <cell r="H4612">
            <v>0</v>
          </cell>
          <cell r="I4612" t="str">
            <v>[   ]</v>
          </cell>
          <cell r="J4612" t="str">
            <v>[   ]</v>
          </cell>
          <cell r="K4612" t="str">
            <v>[   ]</v>
          </cell>
        </row>
        <row r="4613">
          <cell r="A4613">
            <v>38030</v>
          </cell>
          <cell r="B4613">
            <v>0</v>
          </cell>
          <cell r="C4613">
            <v>0</v>
          </cell>
          <cell r="D4613">
            <v>0</v>
          </cell>
          <cell r="E4613">
            <v>0</v>
          </cell>
          <cell r="F4613" t="str">
            <v>[   ]</v>
          </cell>
          <cell r="G4613">
            <v>0</v>
          </cell>
          <cell r="H4613">
            <v>0</v>
          </cell>
          <cell r="I4613" t="str">
            <v>[   ]</v>
          </cell>
          <cell r="J4613" t="str">
            <v>[   ]</v>
          </cell>
          <cell r="K4613" t="str">
            <v>[   ]</v>
          </cell>
        </row>
        <row r="4614">
          <cell r="A4614">
            <v>38031</v>
          </cell>
          <cell r="B4614">
            <v>0</v>
          </cell>
          <cell r="C4614">
            <v>0</v>
          </cell>
          <cell r="D4614">
            <v>0</v>
          </cell>
          <cell r="E4614">
            <v>0</v>
          </cell>
          <cell r="F4614" t="str">
            <v>[   ]</v>
          </cell>
          <cell r="G4614">
            <v>0</v>
          </cell>
          <cell r="H4614">
            <v>0</v>
          </cell>
          <cell r="I4614" t="str">
            <v>[   ]</v>
          </cell>
          <cell r="J4614" t="str">
            <v>[   ]</v>
          </cell>
          <cell r="K4614" t="str">
            <v>[   ]</v>
          </cell>
        </row>
        <row r="4615">
          <cell r="A4615">
            <v>38032</v>
          </cell>
          <cell r="B4615">
            <v>0</v>
          </cell>
          <cell r="C4615">
            <v>0</v>
          </cell>
          <cell r="D4615">
            <v>0</v>
          </cell>
          <cell r="E4615">
            <v>0</v>
          </cell>
          <cell r="F4615" t="str">
            <v>[   ]</v>
          </cell>
          <cell r="G4615">
            <v>0</v>
          </cell>
          <cell r="H4615">
            <v>0</v>
          </cell>
          <cell r="I4615" t="str">
            <v>[   ]</v>
          </cell>
          <cell r="J4615" t="str">
            <v>[   ]</v>
          </cell>
          <cell r="K4615" t="str">
            <v>[   ]</v>
          </cell>
        </row>
        <row r="4616">
          <cell r="A4616">
            <v>38033</v>
          </cell>
          <cell r="B4616">
            <v>0</v>
          </cell>
          <cell r="C4616">
            <v>0</v>
          </cell>
          <cell r="D4616">
            <v>0</v>
          </cell>
          <cell r="E4616">
            <v>0</v>
          </cell>
          <cell r="F4616" t="str">
            <v>[   ]</v>
          </cell>
          <cell r="G4616">
            <v>0</v>
          </cell>
          <cell r="H4616">
            <v>0</v>
          </cell>
          <cell r="I4616" t="str">
            <v>[   ]</v>
          </cell>
          <cell r="J4616" t="str">
            <v>[   ]</v>
          </cell>
          <cell r="K4616" t="str">
            <v>[   ]</v>
          </cell>
        </row>
        <row r="4617">
          <cell r="A4617">
            <v>38034</v>
          </cell>
          <cell r="B4617">
            <v>0</v>
          </cell>
          <cell r="C4617">
            <v>0</v>
          </cell>
          <cell r="D4617">
            <v>0</v>
          </cell>
          <cell r="E4617">
            <v>0</v>
          </cell>
          <cell r="F4617" t="str">
            <v>[   ]</v>
          </cell>
          <cell r="G4617">
            <v>0</v>
          </cell>
          <cell r="H4617">
            <v>0</v>
          </cell>
          <cell r="I4617" t="str">
            <v>[   ]</v>
          </cell>
          <cell r="J4617" t="str">
            <v>[   ]</v>
          </cell>
          <cell r="K4617" t="str">
            <v>[   ]</v>
          </cell>
        </row>
        <row r="4618">
          <cell r="A4618">
            <v>38035</v>
          </cell>
          <cell r="B4618">
            <v>0.35</v>
          </cell>
          <cell r="C4618">
            <v>0.4</v>
          </cell>
          <cell r="D4618">
            <v>0.4</v>
          </cell>
          <cell r="E4618">
            <v>0</v>
          </cell>
          <cell r="F4618" t="str">
            <v>[   ]</v>
          </cell>
          <cell r="G4618">
            <v>0.55000000000000004</v>
          </cell>
          <cell r="H4618">
            <v>0.55000000000000004</v>
          </cell>
          <cell r="I4618" t="str">
            <v>[   ]</v>
          </cell>
          <cell r="J4618" t="str">
            <v>[   ]</v>
          </cell>
          <cell r="K4618" t="str">
            <v>[   ]</v>
          </cell>
        </row>
        <row r="4619">
          <cell r="A4619">
            <v>38036</v>
          </cell>
          <cell r="B4619">
            <v>0</v>
          </cell>
          <cell r="C4619">
            <v>0</v>
          </cell>
          <cell r="D4619">
            <v>0</v>
          </cell>
          <cell r="E4619">
            <v>0</v>
          </cell>
          <cell r="F4619" t="str">
            <v>[   ]</v>
          </cell>
          <cell r="G4619">
            <v>0</v>
          </cell>
          <cell r="H4619">
            <v>0</v>
          </cell>
          <cell r="I4619" t="str">
            <v>[   ]</v>
          </cell>
          <cell r="J4619" t="str">
            <v>[   ]</v>
          </cell>
          <cell r="K4619" t="str">
            <v>[   ]</v>
          </cell>
        </row>
        <row r="4620">
          <cell r="A4620">
            <v>38037</v>
          </cell>
          <cell r="B4620">
            <v>0</v>
          </cell>
          <cell r="C4620">
            <v>0.04</v>
          </cell>
          <cell r="D4620">
            <v>0</v>
          </cell>
          <cell r="E4620">
            <v>0</v>
          </cell>
          <cell r="F4620" t="str">
            <v>[   ]</v>
          </cell>
          <cell r="G4620">
            <v>0.12</v>
          </cell>
          <cell r="H4620">
            <v>0.12</v>
          </cell>
          <cell r="I4620" t="str">
            <v>[   ]</v>
          </cell>
          <cell r="J4620" t="str">
            <v>[   ]</v>
          </cell>
          <cell r="K4620" t="str">
            <v>[   ]</v>
          </cell>
        </row>
        <row r="4621">
          <cell r="A4621">
            <v>38038</v>
          </cell>
          <cell r="B4621">
            <v>0.12</v>
          </cell>
          <cell r="C4621">
            <v>0.4</v>
          </cell>
          <cell r="D4621">
            <v>0.32</v>
          </cell>
          <cell r="E4621">
            <v>0</v>
          </cell>
          <cell r="F4621" t="str">
            <v>[   ]</v>
          </cell>
          <cell r="G4621">
            <v>0.08</v>
          </cell>
          <cell r="H4621">
            <v>0.08</v>
          </cell>
          <cell r="I4621" t="str">
            <v>[   ]</v>
          </cell>
          <cell r="J4621" t="str">
            <v>[   ]</v>
          </cell>
          <cell r="K4621" t="str">
            <v>[   ]</v>
          </cell>
        </row>
        <row r="4622">
          <cell r="A4622">
            <v>38039</v>
          </cell>
          <cell r="B4622">
            <v>1.18</v>
          </cell>
          <cell r="C4622">
            <v>0.96</v>
          </cell>
          <cell r="D4622">
            <v>1.08</v>
          </cell>
          <cell r="E4622">
            <v>0</v>
          </cell>
          <cell r="F4622" t="str">
            <v>[   ]</v>
          </cell>
          <cell r="G4622">
            <v>1.02</v>
          </cell>
          <cell r="H4622">
            <v>1.02</v>
          </cell>
          <cell r="I4622" t="str">
            <v>[   ]</v>
          </cell>
          <cell r="J4622" t="str">
            <v>[   ]</v>
          </cell>
          <cell r="K4622" t="str">
            <v>[   ]</v>
          </cell>
        </row>
        <row r="4623">
          <cell r="A4623">
            <v>38040</v>
          </cell>
          <cell r="B4623">
            <v>0.08</v>
          </cell>
          <cell r="C4623">
            <v>0.12</v>
          </cell>
          <cell r="D4623">
            <v>0.12</v>
          </cell>
          <cell r="E4623">
            <v>0</v>
          </cell>
          <cell r="F4623" t="str">
            <v>[   ]</v>
          </cell>
          <cell r="G4623">
            <v>0.16</v>
          </cell>
          <cell r="H4623">
            <v>0.16</v>
          </cell>
          <cell r="I4623" t="str">
            <v>[   ]</v>
          </cell>
          <cell r="J4623" t="str">
            <v>[   ]</v>
          </cell>
          <cell r="K4623" t="str">
            <v>[   ]</v>
          </cell>
        </row>
        <row r="4624">
          <cell r="A4624">
            <v>38041</v>
          </cell>
          <cell r="B4624">
            <v>0</v>
          </cell>
          <cell r="C4624">
            <v>0</v>
          </cell>
          <cell r="D4624">
            <v>0</v>
          </cell>
          <cell r="E4624">
            <v>0</v>
          </cell>
          <cell r="F4624" t="str">
            <v>[   ]</v>
          </cell>
          <cell r="G4624">
            <v>0</v>
          </cell>
          <cell r="H4624">
            <v>0</v>
          </cell>
          <cell r="I4624" t="str">
            <v>[   ]</v>
          </cell>
          <cell r="J4624" t="str">
            <v>[   ]</v>
          </cell>
          <cell r="K4624" t="str">
            <v>[   ]</v>
          </cell>
        </row>
        <row r="4625">
          <cell r="A4625">
            <v>38042</v>
          </cell>
          <cell r="B4625">
            <v>0.47</v>
          </cell>
          <cell r="C4625">
            <v>1.04</v>
          </cell>
          <cell r="D4625">
            <v>1.08</v>
          </cell>
          <cell r="E4625">
            <v>0</v>
          </cell>
          <cell r="F4625" t="str">
            <v>[   ]</v>
          </cell>
          <cell r="G4625">
            <v>0.28000000000000003</v>
          </cell>
          <cell r="H4625">
            <v>0.28000000000000003</v>
          </cell>
          <cell r="I4625" t="str">
            <v>[   ]</v>
          </cell>
          <cell r="J4625" t="str">
            <v>[   ]</v>
          </cell>
          <cell r="K4625" t="str">
            <v>[   ]</v>
          </cell>
        </row>
        <row r="4626">
          <cell r="A4626">
            <v>38043</v>
          </cell>
          <cell r="B4626">
            <v>1.93</v>
          </cell>
          <cell r="C4626">
            <v>1.1599999999999999</v>
          </cell>
          <cell r="D4626">
            <v>1.44</v>
          </cell>
          <cell r="E4626">
            <v>0</v>
          </cell>
          <cell r="F4626" t="str">
            <v>[   ]</v>
          </cell>
          <cell r="G4626">
            <v>1.77</v>
          </cell>
          <cell r="H4626">
            <v>1.77</v>
          </cell>
          <cell r="I4626" t="str">
            <v>[   ]</v>
          </cell>
          <cell r="J4626" t="str">
            <v>[   ]</v>
          </cell>
          <cell r="K4626" t="str">
            <v>[   ]</v>
          </cell>
        </row>
        <row r="4627">
          <cell r="A4627">
            <v>38044</v>
          </cell>
          <cell r="B4627">
            <v>0</v>
          </cell>
          <cell r="C4627">
            <v>0</v>
          </cell>
          <cell r="D4627">
            <v>0</v>
          </cell>
          <cell r="E4627">
            <v>0</v>
          </cell>
          <cell r="F4627" t="str">
            <v>[   ]</v>
          </cell>
          <cell r="G4627">
            <v>0</v>
          </cell>
          <cell r="H4627">
            <v>0</v>
          </cell>
          <cell r="I4627" t="str">
            <v>[   ]</v>
          </cell>
          <cell r="J4627" t="str">
            <v>[   ]</v>
          </cell>
          <cell r="K4627" t="str">
            <v>[   ]</v>
          </cell>
        </row>
        <row r="4628">
          <cell r="A4628">
            <v>38045</v>
          </cell>
          <cell r="B4628">
            <v>0</v>
          </cell>
          <cell r="C4628">
            <v>0</v>
          </cell>
          <cell r="D4628">
            <v>0</v>
          </cell>
          <cell r="E4628">
            <v>0</v>
          </cell>
          <cell r="F4628" t="str">
            <v>[   ]</v>
          </cell>
          <cell r="G4628">
            <v>0</v>
          </cell>
          <cell r="H4628">
            <v>0</v>
          </cell>
          <cell r="I4628" t="str">
            <v>[   ]</v>
          </cell>
          <cell r="J4628" t="str">
            <v>[   ]</v>
          </cell>
          <cell r="K4628" t="str">
            <v>[   ]</v>
          </cell>
        </row>
        <row r="4629">
          <cell r="A4629">
            <v>38046</v>
          </cell>
          <cell r="B4629">
            <v>0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  <cell r="H4629">
            <v>0</v>
          </cell>
          <cell r="I4629">
            <v>0</v>
          </cell>
          <cell r="J4629">
            <v>0</v>
          </cell>
          <cell r="K4629">
            <v>0</v>
          </cell>
        </row>
        <row r="4630">
          <cell r="A4630">
            <v>38047</v>
          </cell>
          <cell r="B4630">
            <v>0.31</v>
          </cell>
          <cell r="C4630">
            <v>0.48</v>
          </cell>
          <cell r="D4630">
            <v>0.52</v>
          </cell>
          <cell r="E4630">
            <v>0</v>
          </cell>
          <cell r="F4630" t="str">
            <v>[   ]</v>
          </cell>
          <cell r="G4630">
            <v>0.31</v>
          </cell>
          <cell r="H4630">
            <v>0.31</v>
          </cell>
          <cell r="I4630" t="str">
            <v>[   ]</v>
          </cell>
          <cell r="J4630" t="str">
            <v>[   ]</v>
          </cell>
          <cell r="K4630" t="str">
            <v>[   ]</v>
          </cell>
        </row>
        <row r="4631">
          <cell r="A4631">
            <v>38048</v>
          </cell>
          <cell r="B4631">
            <v>0.35</v>
          </cell>
          <cell r="C4631">
            <v>0.56000000000000005</v>
          </cell>
          <cell r="D4631">
            <v>0.32</v>
          </cell>
          <cell r="E4631">
            <v>0</v>
          </cell>
          <cell r="F4631" t="str">
            <v>[   ]</v>
          </cell>
          <cell r="G4631">
            <v>0.39</v>
          </cell>
          <cell r="H4631">
            <v>0.39</v>
          </cell>
          <cell r="I4631" t="str">
            <v>[   ]</v>
          </cell>
          <cell r="J4631" t="str">
            <v>[   ]</v>
          </cell>
          <cell r="K4631" t="str">
            <v>[   ]</v>
          </cell>
        </row>
        <row r="4632">
          <cell r="A4632">
            <v>38049</v>
          </cell>
          <cell r="B4632">
            <v>0</v>
          </cell>
          <cell r="C4632">
            <v>0.04</v>
          </cell>
          <cell r="D4632">
            <v>0</v>
          </cell>
          <cell r="E4632">
            <v>0</v>
          </cell>
          <cell r="F4632" t="str">
            <v>[   ]</v>
          </cell>
          <cell r="G4632">
            <v>0</v>
          </cell>
          <cell r="H4632">
            <v>0</v>
          </cell>
          <cell r="I4632" t="str">
            <v>[   ]</v>
          </cell>
          <cell r="J4632" t="str">
            <v>[   ]</v>
          </cell>
          <cell r="K4632" t="str">
            <v>[   ]</v>
          </cell>
        </row>
        <row r="4633">
          <cell r="A4633">
            <v>38050</v>
          </cell>
          <cell r="B4633">
            <v>0</v>
          </cell>
          <cell r="C4633">
            <v>0</v>
          </cell>
          <cell r="D4633">
            <v>0</v>
          </cell>
          <cell r="E4633">
            <v>0</v>
          </cell>
          <cell r="F4633" t="str">
            <v>[   ]</v>
          </cell>
          <cell r="G4633">
            <v>0</v>
          </cell>
          <cell r="H4633">
            <v>0</v>
          </cell>
          <cell r="I4633" t="str">
            <v>[   ]</v>
          </cell>
          <cell r="J4633" t="str">
            <v>[   ]</v>
          </cell>
          <cell r="K4633" t="str">
            <v>[   ]</v>
          </cell>
        </row>
        <row r="4634">
          <cell r="A4634">
            <v>38051</v>
          </cell>
          <cell r="B4634">
            <v>0</v>
          </cell>
          <cell r="C4634">
            <v>0</v>
          </cell>
          <cell r="D4634">
            <v>0</v>
          </cell>
          <cell r="E4634">
            <v>0</v>
          </cell>
          <cell r="F4634" t="str">
            <v>[   ]</v>
          </cell>
          <cell r="G4634">
            <v>0</v>
          </cell>
          <cell r="H4634">
            <v>0</v>
          </cell>
          <cell r="I4634" t="str">
            <v>[   ]</v>
          </cell>
          <cell r="J4634" t="str">
            <v>[   ]</v>
          </cell>
          <cell r="K4634" t="str">
            <v>[   ]</v>
          </cell>
        </row>
        <row r="4635">
          <cell r="A4635">
            <v>38052</v>
          </cell>
          <cell r="B4635">
            <v>0</v>
          </cell>
          <cell r="C4635">
            <v>0</v>
          </cell>
          <cell r="D4635">
            <v>0</v>
          </cell>
          <cell r="E4635">
            <v>0</v>
          </cell>
          <cell r="F4635" t="str">
            <v>[   ]</v>
          </cell>
          <cell r="G4635">
            <v>0</v>
          </cell>
          <cell r="H4635">
            <v>0</v>
          </cell>
          <cell r="I4635" t="str">
            <v>[   ]</v>
          </cell>
          <cell r="J4635" t="str">
            <v>[   ]</v>
          </cell>
          <cell r="K4635" t="str">
            <v>[   ]</v>
          </cell>
        </row>
        <row r="4636">
          <cell r="A4636">
            <v>38053</v>
          </cell>
          <cell r="B4636">
            <v>0</v>
          </cell>
          <cell r="C4636">
            <v>0</v>
          </cell>
          <cell r="D4636">
            <v>0</v>
          </cell>
          <cell r="E4636">
            <v>0</v>
          </cell>
          <cell r="F4636" t="str">
            <v>[   ]</v>
          </cell>
          <cell r="G4636">
            <v>0</v>
          </cell>
          <cell r="H4636">
            <v>0</v>
          </cell>
          <cell r="I4636" t="str">
            <v>[   ]</v>
          </cell>
          <cell r="J4636" t="str">
            <v>[   ]</v>
          </cell>
          <cell r="K4636" t="str">
            <v>[   ]</v>
          </cell>
        </row>
        <row r="4637">
          <cell r="A4637">
            <v>38054</v>
          </cell>
          <cell r="B4637">
            <v>0</v>
          </cell>
          <cell r="C4637">
            <v>0</v>
          </cell>
          <cell r="D4637">
            <v>0</v>
          </cell>
          <cell r="E4637">
            <v>0</v>
          </cell>
          <cell r="F4637" t="str">
            <v>[   ]</v>
          </cell>
          <cell r="G4637">
            <v>0</v>
          </cell>
          <cell r="H4637">
            <v>0</v>
          </cell>
          <cell r="I4637" t="str">
            <v>[   ]</v>
          </cell>
          <cell r="J4637" t="str">
            <v>[   ]</v>
          </cell>
          <cell r="K4637" t="str">
            <v>[   ]</v>
          </cell>
        </row>
        <row r="4638">
          <cell r="A4638">
            <v>38055</v>
          </cell>
          <cell r="B4638">
            <v>0</v>
          </cell>
          <cell r="C4638">
            <v>0</v>
          </cell>
          <cell r="D4638">
            <v>0</v>
          </cell>
          <cell r="E4638">
            <v>0</v>
          </cell>
          <cell r="F4638" t="str">
            <v>[   ]</v>
          </cell>
          <cell r="G4638">
            <v>0</v>
          </cell>
          <cell r="H4638">
            <v>0</v>
          </cell>
          <cell r="I4638" t="str">
            <v>[   ]</v>
          </cell>
          <cell r="J4638" t="str">
            <v>[   ]</v>
          </cell>
          <cell r="K4638" t="str">
            <v>[   ]</v>
          </cell>
        </row>
        <row r="4639">
          <cell r="A4639">
            <v>38056</v>
          </cell>
          <cell r="B4639">
            <v>0</v>
          </cell>
          <cell r="C4639">
            <v>0</v>
          </cell>
          <cell r="D4639">
            <v>0</v>
          </cell>
          <cell r="E4639">
            <v>0</v>
          </cell>
          <cell r="F4639" t="str">
            <v>[   ]</v>
          </cell>
          <cell r="G4639">
            <v>0</v>
          </cell>
          <cell r="H4639">
            <v>0</v>
          </cell>
          <cell r="I4639" t="str">
            <v>[   ]</v>
          </cell>
          <cell r="J4639" t="str">
            <v>[   ]</v>
          </cell>
          <cell r="K4639" t="str">
            <v>[   ]</v>
          </cell>
        </row>
        <row r="4640">
          <cell r="A4640">
            <v>38057</v>
          </cell>
          <cell r="B4640">
            <v>0</v>
          </cell>
          <cell r="C4640">
            <v>0</v>
          </cell>
          <cell r="D4640">
            <v>0</v>
          </cell>
          <cell r="E4640">
            <v>0</v>
          </cell>
          <cell r="F4640" t="str">
            <v>[   ]</v>
          </cell>
          <cell r="G4640">
            <v>0</v>
          </cell>
          <cell r="H4640">
            <v>0</v>
          </cell>
          <cell r="I4640" t="str">
            <v>[   ]</v>
          </cell>
          <cell r="J4640" t="str">
            <v>[   ]</v>
          </cell>
          <cell r="K4640" t="str">
            <v>[   ]</v>
          </cell>
        </row>
        <row r="4641">
          <cell r="A4641">
            <v>38058</v>
          </cell>
          <cell r="B4641">
            <v>0</v>
          </cell>
          <cell r="C4641">
            <v>0</v>
          </cell>
          <cell r="D4641">
            <v>0</v>
          </cell>
          <cell r="E4641">
            <v>0</v>
          </cell>
          <cell r="F4641" t="str">
            <v>[   ]</v>
          </cell>
          <cell r="G4641">
            <v>0</v>
          </cell>
          <cell r="H4641">
            <v>0</v>
          </cell>
          <cell r="I4641" t="str">
            <v>[   ]</v>
          </cell>
          <cell r="J4641" t="str">
            <v>[   ]</v>
          </cell>
          <cell r="K4641" t="str">
            <v>[   ]</v>
          </cell>
        </row>
        <row r="4642">
          <cell r="A4642">
            <v>38059</v>
          </cell>
          <cell r="B4642">
            <v>0</v>
          </cell>
          <cell r="C4642">
            <v>0</v>
          </cell>
          <cell r="D4642">
            <v>0</v>
          </cell>
          <cell r="E4642">
            <v>0</v>
          </cell>
          <cell r="F4642" t="str">
            <v>[   ]</v>
          </cell>
          <cell r="G4642">
            <v>0</v>
          </cell>
          <cell r="H4642">
            <v>0</v>
          </cell>
          <cell r="I4642" t="str">
            <v>[   ]</v>
          </cell>
          <cell r="J4642" t="str">
            <v>[   ]</v>
          </cell>
          <cell r="K4642" t="str">
            <v>[   ]</v>
          </cell>
        </row>
        <row r="4643">
          <cell r="A4643">
            <v>38060</v>
          </cell>
          <cell r="B4643">
            <v>0</v>
          </cell>
          <cell r="C4643">
            <v>0</v>
          </cell>
          <cell r="D4643">
            <v>0</v>
          </cell>
          <cell r="E4643">
            <v>0</v>
          </cell>
          <cell r="F4643" t="str">
            <v>[   ]</v>
          </cell>
          <cell r="G4643">
            <v>0</v>
          </cell>
          <cell r="H4643">
            <v>0</v>
          </cell>
          <cell r="I4643" t="str">
            <v>[   ]</v>
          </cell>
          <cell r="J4643" t="str">
            <v>[   ]</v>
          </cell>
          <cell r="K4643" t="str">
            <v>[   ]</v>
          </cell>
        </row>
        <row r="4644">
          <cell r="A4644">
            <v>38061</v>
          </cell>
          <cell r="B4644">
            <v>0</v>
          </cell>
          <cell r="C4644">
            <v>0</v>
          </cell>
          <cell r="D4644">
            <v>0</v>
          </cell>
          <cell r="E4644">
            <v>0</v>
          </cell>
          <cell r="F4644" t="str">
            <v>[   ]</v>
          </cell>
          <cell r="G4644">
            <v>0</v>
          </cell>
          <cell r="H4644">
            <v>0</v>
          </cell>
          <cell r="I4644" t="str">
            <v>[   ]</v>
          </cell>
          <cell r="J4644" t="str">
            <v>[   ]</v>
          </cell>
          <cell r="K4644" t="str">
            <v>[   ]</v>
          </cell>
        </row>
        <row r="4645">
          <cell r="A4645">
            <v>38062</v>
          </cell>
          <cell r="B4645">
            <v>0</v>
          </cell>
          <cell r="C4645">
            <v>0</v>
          </cell>
          <cell r="D4645">
            <v>0</v>
          </cell>
          <cell r="E4645">
            <v>0</v>
          </cell>
          <cell r="F4645" t="str">
            <v>[   ]</v>
          </cell>
          <cell r="G4645">
            <v>0</v>
          </cell>
          <cell r="H4645">
            <v>0</v>
          </cell>
          <cell r="I4645" t="str">
            <v>[   ]</v>
          </cell>
          <cell r="J4645" t="str">
            <v>[   ]</v>
          </cell>
          <cell r="K4645" t="str">
            <v>[   ]</v>
          </cell>
        </row>
        <row r="4646">
          <cell r="A4646">
            <v>38063</v>
          </cell>
          <cell r="B4646">
            <v>0</v>
          </cell>
          <cell r="C4646">
            <v>0</v>
          </cell>
          <cell r="D4646">
            <v>0</v>
          </cell>
          <cell r="E4646">
            <v>0</v>
          </cell>
          <cell r="F4646" t="str">
            <v>[   ]</v>
          </cell>
          <cell r="G4646">
            <v>0</v>
          </cell>
          <cell r="H4646">
            <v>0</v>
          </cell>
          <cell r="I4646" t="str">
            <v>[   ]</v>
          </cell>
          <cell r="J4646" t="str">
            <v>[   ]</v>
          </cell>
          <cell r="K4646" t="str">
            <v>[   ]</v>
          </cell>
        </row>
        <row r="4647">
          <cell r="A4647">
            <v>38064</v>
          </cell>
          <cell r="B4647">
            <v>0</v>
          </cell>
          <cell r="C4647">
            <v>0</v>
          </cell>
          <cell r="D4647">
            <v>0</v>
          </cell>
          <cell r="E4647">
            <v>0</v>
          </cell>
          <cell r="F4647" t="str">
            <v>[   ]</v>
          </cell>
          <cell r="G4647">
            <v>0</v>
          </cell>
          <cell r="H4647">
            <v>0</v>
          </cell>
          <cell r="I4647" t="str">
            <v>[   ]</v>
          </cell>
          <cell r="J4647" t="str">
            <v>[   ]</v>
          </cell>
          <cell r="K4647" t="str">
            <v>[   ]</v>
          </cell>
        </row>
        <row r="4648">
          <cell r="A4648">
            <v>38065</v>
          </cell>
          <cell r="B4648">
            <v>0</v>
          </cell>
          <cell r="C4648">
            <v>0</v>
          </cell>
          <cell r="D4648">
            <v>0</v>
          </cell>
          <cell r="E4648">
            <v>0</v>
          </cell>
          <cell r="F4648" t="str">
            <v>[   ]</v>
          </cell>
          <cell r="G4648">
            <v>0</v>
          </cell>
          <cell r="H4648">
            <v>0</v>
          </cell>
          <cell r="I4648" t="str">
            <v>[   ]</v>
          </cell>
          <cell r="J4648" t="str">
            <v>[   ]</v>
          </cell>
          <cell r="K4648" t="str">
            <v>[   ]</v>
          </cell>
        </row>
        <row r="4649">
          <cell r="A4649">
            <v>38066</v>
          </cell>
          <cell r="B4649">
            <v>0</v>
          </cell>
          <cell r="C4649">
            <v>0</v>
          </cell>
          <cell r="D4649">
            <v>0</v>
          </cell>
          <cell r="E4649">
            <v>0</v>
          </cell>
          <cell r="F4649" t="str">
            <v>[   ]</v>
          </cell>
          <cell r="G4649">
            <v>0</v>
          </cell>
          <cell r="H4649">
            <v>0</v>
          </cell>
          <cell r="I4649" t="str">
            <v>[   ]</v>
          </cell>
          <cell r="J4649" t="str">
            <v>[   ]</v>
          </cell>
          <cell r="K4649" t="str">
            <v>[   ]</v>
          </cell>
        </row>
        <row r="4650">
          <cell r="A4650">
            <v>38067</v>
          </cell>
          <cell r="B4650">
            <v>0</v>
          </cell>
          <cell r="C4650">
            <v>0</v>
          </cell>
          <cell r="D4650">
            <v>0</v>
          </cell>
          <cell r="E4650">
            <v>0</v>
          </cell>
          <cell r="F4650" t="str">
            <v>[   ]</v>
          </cell>
          <cell r="G4650">
            <v>0</v>
          </cell>
          <cell r="H4650">
            <v>0</v>
          </cell>
          <cell r="I4650" t="str">
            <v>[   ]</v>
          </cell>
          <cell r="J4650" t="str">
            <v>[   ]</v>
          </cell>
          <cell r="K4650" t="str">
            <v>[   ]</v>
          </cell>
        </row>
        <row r="4651">
          <cell r="A4651">
            <v>38068</v>
          </cell>
          <cell r="B4651">
            <v>0</v>
          </cell>
          <cell r="C4651">
            <v>0</v>
          </cell>
          <cell r="D4651">
            <v>0</v>
          </cell>
          <cell r="E4651">
            <v>0</v>
          </cell>
          <cell r="F4651" t="str">
            <v>[   ]</v>
          </cell>
          <cell r="G4651">
            <v>0</v>
          </cell>
          <cell r="H4651">
            <v>0</v>
          </cell>
          <cell r="I4651" t="str">
            <v>[   ]</v>
          </cell>
          <cell r="J4651" t="str">
            <v>[   ]</v>
          </cell>
          <cell r="K4651" t="str">
            <v>[   ]</v>
          </cell>
        </row>
        <row r="4652">
          <cell r="A4652">
            <v>38069</v>
          </cell>
          <cell r="B4652">
            <v>0</v>
          </cell>
          <cell r="C4652">
            <v>0</v>
          </cell>
          <cell r="D4652">
            <v>0</v>
          </cell>
          <cell r="E4652">
            <v>0</v>
          </cell>
          <cell r="F4652" t="str">
            <v>[   ]</v>
          </cell>
          <cell r="G4652">
            <v>0</v>
          </cell>
          <cell r="H4652">
            <v>0</v>
          </cell>
          <cell r="I4652" t="str">
            <v>[   ]</v>
          </cell>
          <cell r="J4652" t="str">
            <v>[   ]</v>
          </cell>
          <cell r="K4652" t="str">
            <v>[   ]</v>
          </cell>
        </row>
        <row r="4653">
          <cell r="A4653">
            <v>38070</v>
          </cell>
          <cell r="B4653">
            <v>0</v>
          </cell>
          <cell r="C4653">
            <v>0</v>
          </cell>
          <cell r="D4653">
            <v>0</v>
          </cell>
          <cell r="E4653">
            <v>0</v>
          </cell>
          <cell r="F4653" t="str">
            <v>[   ]</v>
          </cell>
          <cell r="G4653">
            <v>0</v>
          </cell>
          <cell r="H4653">
            <v>0</v>
          </cell>
          <cell r="I4653" t="str">
            <v>[   ]</v>
          </cell>
          <cell r="J4653" t="str">
            <v>[   ]</v>
          </cell>
          <cell r="K4653" t="str">
            <v>[   ]</v>
          </cell>
        </row>
        <row r="4654">
          <cell r="A4654">
            <v>38071</v>
          </cell>
          <cell r="B4654">
            <v>0</v>
          </cell>
          <cell r="C4654">
            <v>0</v>
          </cell>
          <cell r="D4654">
            <v>0</v>
          </cell>
          <cell r="E4654">
            <v>0</v>
          </cell>
          <cell r="F4654" t="str">
            <v>[   ]</v>
          </cell>
          <cell r="G4654">
            <v>0</v>
          </cell>
          <cell r="H4654">
            <v>0</v>
          </cell>
          <cell r="I4654" t="str">
            <v>[   ]</v>
          </cell>
          <cell r="J4654" t="str">
            <v>[   ]</v>
          </cell>
          <cell r="K4654" t="str">
            <v>[   ]</v>
          </cell>
        </row>
        <row r="4655">
          <cell r="A4655">
            <v>38072</v>
          </cell>
          <cell r="B4655">
            <v>0</v>
          </cell>
          <cell r="C4655">
            <v>0</v>
          </cell>
          <cell r="D4655">
            <v>0</v>
          </cell>
          <cell r="E4655">
            <v>0</v>
          </cell>
          <cell r="F4655" t="str">
            <v>[   ]</v>
          </cell>
          <cell r="G4655">
            <v>0</v>
          </cell>
          <cell r="H4655">
            <v>0</v>
          </cell>
          <cell r="I4655" t="str">
            <v>[   ]</v>
          </cell>
          <cell r="J4655" t="str">
            <v>[   ]</v>
          </cell>
          <cell r="K4655" t="str">
            <v>[   ]</v>
          </cell>
        </row>
        <row r="4656">
          <cell r="A4656">
            <v>38073</v>
          </cell>
          <cell r="B4656">
            <v>0</v>
          </cell>
          <cell r="C4656">
            <v>0</v>
          </cell>
          <cell r="D4656">
            <v>0</v>
          </cell>
          <cell r="E4656">
            <v>0</v>
          </cell>
          <cell r="F4656" t="str">
            <v>[   ]</v>
          </cell>
          <cell r="G4656">
            <v>0</v>
          </cell>
          <cell r="H4656">
            <v>0</v>
          </cell>
          <cell r="I4656" t="str">
            <v>[   ]</v>
          </cell>
          <cell r="J4656" t="str">
            <v>[   ]</v>
          </cell>
          <cell r="K4656" t="str">
            <v>[   ]</v>
          </cell>
        </row>
        <row r="4657">
          <cell r="A4657">
            <v>38074</v>
          </cell>
          <cell r="B4657">
            <v>0</v>
          </cell>
          <cell r="C4657">
            <v>0</v>
          </cell>
          <cell r="D4657">
            <v>0</v>
          </cell>
          <cell r="E4657">
            <v>0</v>
          </cell>
          <cell r="F4657" t="str">
            <v>[   ]</v>
          </cell>
          <cell r="G4657">
            <v>0</v>
          </cell>
          <cell r="H4657">
            <v>0</v>
          </cell>
          <cell r="I4657" t="str">
            <v>[   ]</v>
          </cell>
          <cell r="J4657" t="str">
            <v>[   ]</v>
          </cell>
          <cell r="K4657" t="str">
            <v>[   ]</v>
          </cell>
        </row>
        <row r="4658">
          <cell r="A4658">
            <v>38075</v>
          </cell>
          <cell r="B4658">
            <v>0</v>
          </cell>
          <cell r="C4658">
            <v>0</v>
          </cell>
          <cell r="D4658">
            <v>0</v>
          </cell>
          <cell r="E4658">
            <v>0</v>
          </cell>
          <cell r="F4658" t="str">
            <v>[   ]</v>
          </cell>
          <cell r="G4658">
            <v>0</v>
          </cell>
          <cell r="H4658">
            <v>0</v>
          </cell>
          <cell r="I4658" t="str">
            <v>[   ]</v>
          </cell>
          <cell r="J4658" t="str">
            <v>[   ]</v>
          </cell>
          <cell r="K4658" t="str">
            <v>[   ]</v>
          </cell>
        </row>
        <row r="4659">
          <cell r="A4659">
            <v>38076</v>
          </cell>
          <cell r="B4659">
            <v>0</v>
          </cell>
          <cell r="C4659">
            <v>0</v>
          </cell>
          <cell r="D4659">
            <v>0</v>
          </cell>
          <cell r="E4659">
            <v>0</v>
          </cell>
          <cell r="F4659" t="str">
            <v>[   ]</v>
          </cell>
          <cell r="G4659">
            <v>0</v>
          </cell>
          <cell r="H4659">
            <v>0</v>
          </cell>
          <cell r="I4659" t="str">
            <v>[   ]</v>
          </cell>
          <cell r="J4659" t="str">
            <v>[   ]</v>
          </cell>
          <cell r="K4659" t="str">
            <v>[   ]</v>
          </cell>
        </row>
        <row r="4660">
          <cell r="A4660">
            <v>38077</v>
          </cell>
          <cell r="B4660">
            <v>0</v>
          </cell>
          <cell r="C4660">
            <v>0</v>
          </cell>
          <cell r="D4660">
            <v>0</v>
          </cell>
          <cell r="E4660">
            <v>0</v>
          </cell>
          <cell r="F4660" t="str">
            <v>[   ]</v>
          </cell>
          <cell r="G4660">
            <v>0</v>
          </cell>
          <cell r="H4660">
            <v>0</v>
          </cell>
          <cell r="I4660" t="str">
            <v>[   ]</v>
          </cell>
          <cell r="J4660" t="str">
            <v>[   ]</v>
          </cell>
          <cell r="K4660" t="str">
            <v>[   ]</v>
          </cell>
        </row>
        <row r="4661">
          <cell r="A4661">
            <v>38078</v>
          </cell>
          <cell r="B4661">
            <v>0.2</v>
          </cell>
          <cell r="C4661">
            <v>0.32</v>
          </cell>
          <cell r="D4661">
            <v>0.32</v>
          </cell>
          <cell r="E4661">
            <v>0</v>
          </cell>
          <cell r="F4661" t="str">
            <v>[   ]</v>
          </cell>
          <cell r="G4661">
            <v>0.16</v>
          </cell>
          <cell r="H4661">
            <v>0.16</v>
          </cell>
          <cell r="I4661" t="str">
            <v>[   ]</v>
          </cell>
          <cell r="J4661" t="str">
            <v>[   ]</v>
          </cell>
          <cell r="K4661" t="str">
            <v>[   ]</v>
          </cell>
        </row>
        <row r="4662">
          <cell r="A4662">
            <v>38079</v>
          </cell>
          <cell r="B4662">
            <v>0.04</v>
          </cell>
          <cell r="C4662">
            <v>0</v>
          </cell>
          <cell r="D4662">
            <v>0</v>
          </cell>
          <cell r="E4662">
            <v>0</v>
          </cell>
          <cell r="F4662" t="str">
            <v>[   ]</v>
          </cell>
          <cell r="G4662">
            <v>0</v>
          </cell>
          <cell r="H4662">
            <v>0</v>
          </cell>
          <cell r="I4662" t="str">
            <v>[   ]</v>
          </cell>
          <cell r="J4662" t="str">
            <v>[   ]</v>
          </cell>
          <cell r="K4662" t="str">
            <v>[   ]</v>
          </cell>
        </row>
        <row r="4663">
          <cell r="A4663">
            <v>38080</v>
          </cell>
          <cell r="B4663">
            <v>0</v>
          </cell>
          <cell r="C4663">
            <v>0</v>
          </cell>
          <cell r="D4663">
            <v>0</v>
          </cell>
          <cell r="E4663">
            <v>0</v>
          </cell>
          <cell r="F4663" t="str">
            <v>[   ]</v>
          </cell>
          <cell r="G4663">
            <v>0</v>
          </cell>
          <cell r="H4663">
            <v>0</v>
          </cell>
          <cell r="I4663" t="str">
            <v>[   ]</v>
          </cell>
          <cell r="J4663" t="str">
            <v>[   ]</v>
          </cell>
          <cell r="K4663" t="str">
            <v>[   ]</v>
          </cell>
        </row>
        <row r="4664">
          <cell r="A4664">
            <v>38081</v>
          </cell>
          <cell r="B4664">
            <v>0</v>
          </cell>
          <cell r="C4664">
            <v>0</v>
          </cell>
          <cell r="D4664">
            <v>0</v>
          </cell>
          <cell r="E4664">
            <v>0</v>
          </cell>
          <cell r="F4664" t="str">
            <v>[   ]</v>
          </cell>
          <cell r="G4664">
            <v>0</v>
          </cell>
          <cell r="H4664">
            <v>0</v>
          </cell>
          <cell r="I4664" t="str">
            <v>[   ]</v>
          </cell>
          <cell r="J4664" t="str">
            <v>[   ]</v>
          </cell>
          <cell r="K4664" t="str">
            <v>[   ]</v>
          </cell>
        </row>
        <row r="4665">
          <cell r="A4665">
            <v>38082</v>
          </cell>
          <cell r="B4665">
            <v>0</v>
          </cell>
          <cell r="C4665">
            <v>0</v>
          </cell>
          <cell r="D4665">
            <v>0</v>
          </cell>
          <cell r="E4665">
            <v>0</v>
          </cell>
          <cell r="F4665" t="str">
            <v>[   ]</v>
          </cell>
          <cell r="G4665">
            <v>0</v>
          </cell>
          <cell r="H4665">
            <v>0</v>
          </cell>
          <cell r="I4665" t="str">
            <v>[   ]</v>
          </cell>
          <cell r="J4665" t="str">
            <v>[   ]</v>
          </cell>
          <cell r="K4665" t="str">
            <v>[   ]</v>
          </cell>
        </row>
        <row r="4666">
          <cell r="A4666">
            <v>38083</v>
          </cell>
          <cell r="B4666">
            <v>0</v>
          </cell>
          <cell r="C4666">
            <v>0</v>
          </cell>
          <cell r="D4666">
            <v>0</v>
          </cell>
          <cell r="E4666">
            <v>0</v>
          </cell>
          <cell r="F4666" t="str">
            <v>[   ]</v>
          </cell>
          <cell r="G4666">
            <v>0</v>
          </cell>
          <cell r="H4666">
            <v>0</v>
          </cell>
          <cell r="I4666" t="str">
            <v>[   ]</v>
          </cell>
          <cell r="J4666" t="str">
            <v>[   ]</v>
          </cell>
          <cell r="K4666" t="str">
            <v>[   ]</v>
          </cell>
        </row>
        <row r="4667">
          <cell r="A4667">
            <v>38084</v>
          </cell>
          <cell r="B4667">
            <v>0</v>
          </cell>
          <cell r="C4667">
            <v>0</v>
          </cell>
          <cell r="D4667">
            <v>0</v>
          </cell>
          <cell r="E4667">
            <v>0</v>
          </cell>
          <cell r="F4667" t="str">
            <v>[   ]</v>
          </cell>
          <cell r="G4667">
            <v>0</v>
          </cell>
          <cell r="H4667">
            <v>0</v>
          </cell>
          <cell r="I4667" t="str">
            <v>[   ]</v>
          </cell>
          <cell r="J4667" t="str">
            <v>[   ]</v>
          </cell>
          <cell r="K4667" t="str">
            <v>[   ]</v>
          </cell>
        </row>
        <row r="4668">
          <cell r="A4668">
            <v>38085</v>
          </cell>
          <cell r="B4668">
            <v>0</v>
          </cell>
          <cell r="C4668">
            <v>0</v>
          </cell>
          <cell r="D4668">
            <v>0</v>
          </cell>
          <cell r="E4668">
            <v>0</v>
          </cell>
          <cell r="F4668" t="str">
            <v>[   ]</v>
          </cell>
          <cell r="G4668">
            <v>0</v>
          </cell>
          <cell r="H4668">
            <v>0</v>
          </cell>
          <cell r="I4668" t="str">
            <v>[   ]</v>
          </cell>
          <cell r="J4668" t="str">
            <v>[   ]</v>
          </cell>
          <cell r="K4668" t="str">
            <v>[   ]</v>
          </cell>
        </row>
        <row r="4669">
          <cell r="A4669">
            <v>38086</v>
          </cell>
          <cell r="B4669">
            <v>0</v>
          </cell>
          <cell r="C4669">
            <v>0</v>
          </cell>
          <cell r="D4669">
            <v>0</v>
          </cell>
          <cell r="E4669">
            <v>0</v>
          </cell>
          <cell r="F4669" t="str">
            <v>[   ]</v>
          </cell>
          <cell r="G4669">
            <v>0</v>
          </cell>
          <cell r="H4669">
            <v>0</v>
          </cell>
          <cell r="I4669" t="str">
            <v>[   ]</v>
          </cell>
          <cell r="J4669" t="str">
            <v>[   ]</v>
          </cell>
          <cell r="K4669" t="str">
            <v>[   ]</v>
          </cell>
        </row>
        <row r="4670">
          <cell r="A4670">
            <v>38087</v>
          </cell>
          <cell r="B4670">
            <v>0</v>
          </cell>
          <cell r="C4670">
            <v>0</v>
          </cell>
          <cell r="D4670">
            <v>0</v>
          </cell>
          <cell r="E4670">
            <v>0</v>
          </cell>
          <cell r="F4670" t="str">
            <v>[   ]</v>
          </cell>
          <cell r="G4670">
            <v>0</v>
          </cell>
          <cell r="H4670">
            <v>0</v>
          </cell>
          <cell r="I4670" t="str">
            <v>[   ]</v>
          </cell>
          <cell r="J4670" t="str">
            <v>[   ]</v>
          </cell>
          <cell r="K4670" t="str">
            <v>[   ]</v>
          </cell>
        </row>
        <row r="4671">
          <cell r="A4671">
            <v>38088</v>
          </cell>
          <cell r="B4671">
            <v>0</v>
          </cell>
          <cell r="C4671">
            <v>0</v>
          </cell>
          <cell r="D4671">
            <v>0</v>
          </cell>
          <cell r="E4671">
            <v>0</v>
          </cell>
          <cell r="F4671" t="str">
            <v>[   ]</v>
          </cell>
          <cell r="G4671">
            <v>0</v>
          </cell>
          <cell r="H4671">
            <v>0</v>
          </cell>
          <cell r="I4671" t="str">
            <v>[   ]</v>
          </cell>
          <cell r="J4671" t="str">
            <v>[   ]</v>
          </cell>
          <cell r="K4671" t="str">
            <v>[   ]</v>
          </cell>
        </row>
        <row r="4672">
          <cell r="A4672">
            <v>38089</v>
          </cell>
          <cell r="B4672">
            <v>0</v>
          </cell>
          <cell r="C4672">
            <v>0</v>
          </cell>
          <cell r="D4672">
            <v>0</v>
          </cell>
          <cell r="E4672">
            <v>0</v>
          </cell>
          <cell r="F4672" t="str">
            <v>[   ]</v>
          </cell>
          <cell r="G4672">
            <v>0</v>
          </cell>
          <cell r="H4672">
            <v>0</v>
          </cell>
          <cell r="I4672" t="str">
            <v>[   ]</v>
          </cell>
          <cell r="J4672" t="str">
            <v>[   ]</v>
          </cell>
          <cell r="K4672" t="str">
            <v>[   ]</v>
          </cell>
        </row>
        <row r="4673">
          <cell r="A4673">
            <v>38090</v>
          </cell>
          <cell r="B4673">
            <v>0</v>
          </cell>
          <cell r="C4673">
            <v>0</v>
          </cell>
          <cell r="D4673">
            <v>0</v>
          </cell>
          <cell r="E4673">
            <v>0</v>
          </cell>
          <cell r="F4673" t="str">
            <v>[   ]</v>
          </cell>
          <cell r="G4673">
            <v>0</v>
          </cell>
          <cell r="H4673">
            <v>0</v>
          </cell>
          <cell r="I4673" t="str">
            <v>[   ]</v>
          </cell>
          <cell r="J4673" t="str">
            <v>[   ]</v>
          </cell>
          <cell r="K4673" t="str">
            <v>[   ]</v>
          </cell>
        </row>
        <row r="4674">
          <cell r="A4674">
            <v>38091</v>
          </cell>
          <cell r="B4674">
            <v>0</v>
          </cell>
          <cell r="C4674">
            <v>0</v>
          </cell>
          <cell r="D4674">
            <v>0</v>
          </cell>
          <cell r="E4674">
            <v>0</v>
          </cell>
          <cell r="F4674" t="str">
            <v>[   ]</v>
          </cell>
          <cell r="G4674">
            <v>0</v>
          </cell>
          <cell r="H4674">
            <v>0</v>
          </cell>
          <cell r="I4674" t="str">
            <v>[   ]</v>
          </cell>
          <cell r="J4674" t="str">
            <v>[   ]</v>
          </cell>
          <cell r="K4674" t="str">
            <v>[   ]</v>
          </cell>
        </row>
        <row r="4675">
          <cell r="A4675">
            <v>38092</v>
          </cell>
          <cell r="B4675">
            <v>0</v>
          </cell>
          <cell r="C4675">
            <v>0</v>
          </cell>
          <cell r="D4675">
            <v>0</v>
          </cell>
          <cell r="E4675">
            <v>0</v>
          </cell>
          <cell r="F4675" t="str">
            <v>[   ]</v>
          </cell>
          <cell r="G4675">
            <v>0</v>
          </cell>
          <cell r="H4675">
            <v>0</v>
          </cell>
          <cell r="I4675" t="str">
            <v>[   ]</v>
          </cell>
          <cell r="J4675" t="str">
            <v>[   ]</v>
          </cell>
          <cell r="K4675" t="str">
            <v>[   ]</v>
          </cell>
        </row>
        <row r="4676">
          <cell r="A4676">
            <v>38093</v>
          </cell>
          <cell r="B4676">
            <v>0</v>
          </cell>
          <cell r="C4676">
            <v>0</v>
          </cell>
          <cell r="D4676">
            <v>0</v>
          </cell>
          <cell r="E4676">
            <v>0</v>
          </cell>
          <cell r="F4676" t="str">
            <v>[   ]</v>
          </cell>
          <cell r="G4676">
            <v>0</v>
          </cell>
          <cell r="H4676">
            <v>0</v>
          </cell>
          <cell r="I4676" t="str">
            <v>[   ]</v>
          </cell>
          <cell r="J4676" t="str">
            <v>[   ]</v>
          </cell>
          <cell r="K4676" t="str">
            <v>[   ]</v>
          </cell>
        </row>
        <row r="4677">
          <cell r="A4677">
            <v>38094</v>
          </cell>
          <cell r="B4677">
            <v>0.28000000000000003</v>
          </cell>
          <cell r="C4677">
            <v>0.08</v>
          </cell>
          <cell r="D4677">
            <v>0.12</v>
          </cell>
          <cell r="E4677">
            <v>0</v>
          </cell>
          <cell r="F4677" t="str">
            <v>[   ]</v>
          </cell>
          <cell r="G4677">
            <v>0.39</v>
          </cell>
          <cell r="H4677">
            <v>0.39</v>
          </cell>
          <cell r="I4677" t="str">
            <v>[   ]</v>
          </cell>
          <cell r="J4677" t="str">
            <v>[   ]</v>
          </cell>
          <cell r="K4677" t="str">
            <v>[   ]</v>
          </cell>
        </row>
        <row r="4678">
          <cell r="A4678">
            <v>38095</v>
          </cell>
          <cell r="B4678">
            <v>0</v>
          </cell>
          <cell r="C4678">
            <v>0</v>
          </cell>
          <cell r="D4678">
            <v>0</v>
          </cell>
          <cell r="E4678">
            <v>0</v>
          </cell>
          <cell r="F4678" t="str">
            <v>[   ]</v>
          </cell>
          <cell r="G4678">
            <v>0</v>
          </cell>
          <cell r="H4678">
            <v>0</v>
          </cell>
          <cell r="I4678" t="str">
            <v>[   ]</v>
          </cell>
          <cell r="J4678" t="str">
            <v>[   ]</v>
          </cell>
          <cell r="K4678" t="str">
            <v>[   ]</v>
          </cell>
        </row>
        <row r="4679">
          <cell r="A4679">
            <v>38096</v>
          </cell>
          <cell r="B4679">
            <v>0</v>
          </cell>
          <cell r="C4679">
            <v>0</v>
          </cell>
          <cell r="D4679">
            <v>0</v>
          </cell>
          <cell r="E4679">
            <v>0</v>
          </cell>
          <cell r="F4679" t="str">
            <v>[   ]</v>
          </cell>
          <cell r="G4679">
            <v>0</v>
          </cell>
          <cell r="H4679">
            <v>0</v>
          </cell>
          <cell r="I4679" t="str">
            <v>[   ]</v>
          </cell>
          <cell r="J4679" t="str">
            <v>[   ]</v>
          </cell>
          <cell r="K4679" t="str">
            <v>[   ]</v>
          </cell>
        </row>
        <row r="4680">
          <cell r="A4680">
            <v>38097</v>
          </cell>
          <cell r="B4680">
            <v>0</v>
          </cell>
          <cell r="C4680">
            <v>0</v>
          </cell>
          <cell r="D4680">
            <v>0</v>
          </cell>
          <cell r="E4680">
            <v>0</v>
          </cell>
          <cell r="F4680" t="str">
            <v>[   ]</v>
          </cell>
          <cell r="G4680">
            <v>0</v>
          </cell>
          <cell r="H4680">
            <v>0</v>
          </cell>
          <cell r="I4680" t="str">
            <v>[   ]</v>
          </cell>
          <cell r="J4680" t="str">
            <v>[   ]</v>
          </cell>
          <cell r="K4680" t="str">
            <v>[   ]</v>
          </cell>
        </row>
        <row r="4681">
          <cell r="A4681">
            <v>38098</v>
          </cell>
          <cell r="B4681">
            <v>0</v>
          </cell>
          <cell r="C4681">
            <v>0</v>
          </cell>
          <cell r="D4681">
            <v>0</v>
          </cell>
          <cell r="E4681">
            <v>0</v>
          </cell>
          <cell r="F4681" t="str">
            <v>[   ]</v>
          </cell>
          <cell r="G4681">
            <v>0</v>
          </cell>
          <cell r="H4681">
            <v>0</v>
          </cell>
          <cell r="I4681" t="str">
            <v>[   ]</v>
          </cell>
          <cell r="J4681" t="str">
            <v>[   ]</v>
          </cell>
          <cell r="K4681" t="str">
            <v>[   ]</v>
          </cell>
        </row>
        <row r="4682">
          <cell r="A4682">
            <v>38099</v>
          </cell>
          <cell r="B4682">
            <v>0</v>
          </cell>
          <cell r="C4682">
            <v>0</v>
          </cell>
          <cell r="D4682">
            <v>0</v>
          </cell>
          <cell r="E4682">
            <v>0</v>
          </cell>
          <cell r="F4682" t="str">
            <v>[   ]</v>
          </cell>
          <cell r="G4682">
            <v>0</v>
          </cell>
          <cell r="H4682">
            <v>0</v>
          </cell>
          <cell r="I4682" t="str">
            <v>[   ]</v>
          </cell>
          <cell r="J4682" t="str">
            <v>[   ]</v>
          </cell>
          <cell r="K4682" t="str">
            <v>[   ]</v>
          </cell>
        </row>
        <row r="4683">
          <cell r="A4683">
            <v>38100</v>
          </cell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 t="str">
            <v>[   ]</v>
          </cell>
          <cell r="G4683">
            <v>0</v>
          </cell>
          <cell r="H4683">
            <v>0</v>
          </cell>
          <cell r="I4683" t="str">
            <v>[   ]</v>
          </cell>
          <cell r="J4683" t="str">
            <v>[   ]</v>
          </cell>
          <cell r="K4683" t="str">
            <v>[   ]</v>
          </cell>
        </row>
        <row r="4684">
          <cell r="A4684">
            <v>38101</v>
          </cell>
          <cell r="B4684">
            <v>0</v>
          </cell>
          <cell r="C4684">
            <v>0</v>
          </cell>
          <cell r="D4684">
            <v>0</v>
          </cell>
          <cell r="E4684">
            <v>0</v>
          </cell>
          <cell r="F4684" t="str">
            <v>[   ]</v>
          </cell>
          <cell r="G4684">
            <v>0</v>
          </cell>
          <cell r="H4684">
            <v>0</v>
          </cell>
          <cell r="I4684" t="str">
            <v>[   ]</v>
          </cell>
          <cell r="J4684" t="str">
            <v>[   ]</v>
          </cell>
          <cell r="K4684" t="str">
            <v>[   ]</v>
          </cell>
        </row>
        <row r="4685">
          <cell r="A4685">
            <v>38102</v>
          </cell>
          <cell r="B4685">
            <v>0</v>
          </cell>
          <cell r="C4685">
            <v>0</v>
          </cell>
          <cell r="D4685">
            <v>0</v>
          </cell>
          <cell r="E4685">
            <v>0</v>
          </cell>
          <cell r="F4685" t="str">
            <v>[   ]</v>
          </cell>
          <cell r="G4685">
            <v>0</v>
          </cell>
          <cell r="H4685">
            <v>0</v>
          </cell>
          <cell r="I4685" t="str">
            <v>[   ]</v>
          </cell>
          <cell r="J4685" t="str">
            <v>[   ]</v>
          </cell>
          <cell r="K4685" t="str">
            <v>[   ]</v>
          </cell>
        </row>
        <row r="4686">
          <cell r="A4686">
            <v>38103</v>
          </cell>
          <cell r="B4686">
            <v>0</v>
          </cell>
          <cell r="C4686">
            <v>0</v>
          </cell>
          <cell r="D4686">
            <v>0</v>
          </cell>
          <cell r="E4686">
            <v>0</v>
          </cell>
          <cell r="F4686" t="str">
            <v>[   ]</v>
          </cell>
          <cell r="G4686">
            <v>0</v>
          </cell>
          <cell r="H4686">
            <v>0</v>
          </cell>
          <cell r="I4686" t="str">
            <v>[   ]</v>
          </cell>
          <cell r="J4686" t="str">
            <v>[   ]</v>
          </cell>
          <cell r="K4686" t="str">
            <v>[   ]</v>
          </cell>
        </row>
        <row r="4687">
          <cell r="A4687">
            <v>38104</v>
          </cell>
          <cell r="B4687">
            <v>0</v>
          </cell>
          <cell r="C4687">
            <v>0</v>
          </cell>
          <cell r="D4687">
            <v>0</v>
          </cell>
          <cell r="E4687">
            <v>0</v>
          </cell>
          <cell r="F4687" t="str">
            <v>[   ]</v>
          </cell>
          <cell r="G4687">
            <v>0</v>
          </cell>
          <cell r="H4687">
            <v>0</v>
          </cell>
          <cell r="I4687" t="str">
            <v>[   ]</v>
          </cell>
          <cell r="J4687" t="str">
            <v>[   ]</v>
          </cell>
          <cell r="K4687" t="str">
            <v>[   ]</v>
          </cell>
        </row>
        <row r="4688">
          <cell r="A4688">
            <v>38105</v>
          </cell>
          <cell r="B4688">
            <v>0</v>
          </cell>
          <cell r="C4688">
            <v>0</v>
          </cell>
          <cell r="D4688">
            <v>0</v>
          </cell>
          <cell r="E4688">
            <v>0</v>
          </cell>
          <cell r="F4688" t="str">
            <v>[   ]</v>
          </cell>
          <cell r="G4688">
            <v>0</v>
          </cell>
          <cell r="H4688">
            <v>0</v>
          </cell>
          <cell r="I4688" t="str">
            <v>[   ]</v>
          </cell>
          <cell r="J4688" t="str">
            <v>[   ]</v>
          </cell>
          <cell r="K4688" t="str">
            <v>[   ]</v>
          </cell>
        </row>
        <row r="4689">
          <cell r="A4689">
            <v>38106</v>
          </cell>
          <cell r="B4689">
            <v>0</v>
          </cell>
          <cell r="C4689">
            <v>0</v>
          </cell>
          <cell r="D4689">
            <v>0</v>
          </cell>
          <cell r="E4689">
            <v>0</v>
          </cell>
          <cell r="F4689" t="str">
            <v>[   ]</v>
          </cell>
          <cell r="G4689">
            <v>0</v>
          </cell>
          <cell r="H4689">
            <v>0</v>
          </cell>
          <cell r="I4689" t="str">
            <v>[   ]</v>
          </cell>
          <cell r="J4689" t="str">
            <v>[   ]</v>
          </cell>
          <cell r="K4689" t="str">
            <v>[   ]</v>
          </cell>
        </row>
        <row r="4690">
          <cell r="A4690">
            <v>38107</v>
          </cell>
          <cell r="B4690">
            <v>0</v>
          </cell>
          <cell r="C4690">
            <v>0</v>
          </cell>
          <cell r="D4690">
            <v>0</v>
          </cell>
          <cell r="E4690">
            <v>0</v>
          </cell>
          <cell r="F4690" t="str">
            <v>[   ]</v>
          </cell>
          <cell r="G4690">
            <v>0</v>
          </cell>
          <cell r="H4690">
            <v>0</v>
          </cell>
          <cell r="I4690" t="str">
            <v>[   ]</v>
          </cell>
          <cell r="J4690" t="str">
            <v>[   ]</v>
          </cell>
          <cell r="K4690" t="str">
            <v>[   ]</v>
          </cell>
        </row>
        <row r="4691">
          <cell r="A4691">
            <v>38108</v>
          </cell>
          <cell r="B4691">
            <v>0</v>
          </cell>
          <cell r="C4691">
            <v>0</v>
          </cell>
          <cell r="D4691">
            <v>0</v>
          </cell>
          <cell r="E4691">
            <v>0</v>
          </cell>
          <cell r="F4691" t="str">
            <v>[   ]</v>
          </cell>
          <cell r="G4691">
            <v>0</v>
          </cell>
          <cell r="H4691">
            <v>0</v>
          </cell>
          <cell r="I4691" t="str">
            <v>[   ]</v>
          </cell>
          <cell r="J4691" t="str">
            <v>[   ]</v>
          </cell>
          <cell r="K4691" t="str">
            <v>[   ]</v>
          </cell>
        </row>
        <row r="4692">
          <cell r="A4692">
            <v>38109</v>
          </cell>
          <cell r="B4692">
            <v>0</v>
          </cell>
          <cell r="C4692">
            <v>0</v>
          </cell>
          <cell r="D4692">
            <v>0</v>
          </cell>
          <cell r="E4692">
            <v>0</v>
          </cell>
          <cell r="F4692" t="str">
            <v>[   ]</v>
          </cell>
          <cell r="G4692">
            <v>0</v>
          </cell>
          <cell r="H4692">
            <v>0</v>
          </cell>
          <cell r="I4692" t="str">
            <v>[   ]</v>
          </cell>
          <cell r="J4692" t="str">
            <v>[   ]</v>
          </cell>
          <cell r="K4692" t="str">
            <v>[   ]</v>
          </cell>
        </row>
        <row r="4693">
          <cell r="A4693">
            <v>38110</v>
          </cell>
          <cell r="B4693">
            <v>0</v>
          </cell>
          <cell r="C4693">
            <v>0</v>
          </cell>
          <cell r="D4693">
            <v>0</v>
          </cell>
          <cell r="E4693">
            <v>0</v>
          </cell>
          <cell r="F4693" t="str">
            <v>[   ]</v>
          </cell>
          <cell r="G4693">
            <v>0</v>
          </cell>
          <cell r="H4693">
            <v>0</v>
          </cell>
          <cell r="I4693" t="str">
            <v>[   ]</v>
          </cell>
          <cell r="J4693" t="str">
            <v>[   ]</v>
          </cell>
          <cell r="K4693" t="str">
            <v>[   ]</v>
          </cell>
        </row>
        <row r="4694">
          <cell r="A4694">
            <v>38111</v>
          </cell>
          <cell r="B4694">
            <v>0</v>
          </cell>
          <cell r="C4694">
            <v>0</v>
          </cell>
          <cell r="D4694">
            <v>0</v>
          </cell>
          <cell r="E4694">
            <v>0</v>
          </cell>
          <cell r="F4694" t="str">
            <v>[   ]</v>
          </cell>
          <cell r="G4694">
            <v>0</v>
          </cell>
          <cell r="H4694">
            <v>0</v>
          </cell>
          <cell r="I4694" t="str">
            <v>[   ]</v>
          </cell>
          <cell r="J4694" t="str">
            <v>[   ]</v>
          </cell>
          <cell r="K4694" t="str">
            <v>[   ]</v>
          </cell>
        </row>
        <row r="4695">
          <cell r="A4695">
            <v>38112</v>
          </cell>
          <cell r="B4695">
            <v>0</v>
          </cell>
          <cell r="C4695">
            <v>0</v>
          </cell>
          <cell r="D4695">
            <v>0</v>
          </cell>
          <cell r="E4695">
            <v>0</v>
          </cell>
          <cell r="F4695" t="str">
            <v>[   ]</v>
          </cell>
          <cell r="G4695">
            <v>0</v>
          </cell>
          <cell r="H4695">
            <v>0</v>
          </cell>
          <cell r="I4695" t="str">
            <v>[   ]</v>
          </cell>
          <cell r="J4695" t="str">
            <v>[   ]</v>
          </cell>
          <cell r="K4695" t="str">
            <v>[   ]</v>
          </cell>
        </row>
        <row r="4696">
          <cell r="A4696">
            <v>38113</v>
          </cell>
          <cell r="B4696">
            <v>0</v>
          </cell>
          <cell r="C4696">
            <v>0</v>
          </cell>
          <cell r="D4696">
            <v>0</v>
          </cell>
          <cell r="E4696">
            <v>0</v>
          </cell>
          <cell r="F4696" t="str">
            <v>[   ]</v>
          </cell>
          <cell r="G4696">
            <v>0</v>
          </cell>
          <cell r="H4696">
            <v>0</v>
          </cell>
          <cell r="I4696" t="str">
            <v>[   ]</v>
          </cell>
          <cell r="J4696" t="str">
            <v>[   ]</v>
          </cell>
          <cell r="K4696" t="str">
            <v>[   ]</v>
          </cell>
        </row>
        <row r="4697">
          <cell r="A4697">
            <v>38114</v>
          </cell>
          <cell r="B4697">
            <v>0</v>
          </cell>
          <cell r="C4697">
            <v>0</v>
          </cell>
          <cell r="D4697">
            <v>0</v>
          </cell>
          <cell r="E4697">
            <v>0</v>
          </cell>
          <cell r="F4697" t="str">
            <v>[   ]</v>
          </cell>
          <cell r="G4697">
            <v>0</v>
          </cell>
          <cell r="H4697">
            <v>0</v>
          </cell>
          <cell r="I4697" t="str">
            <v>[   ]</v>
          </cell>
          <cell r="J4697" t="str">
            <v>[   ]</v>
          </cell>
          <cell r="K4697" t="str">
            <v>[   ]</v>
          </cell>
        </row>
        <row r="4698">
          <cell r="A4698">
            <v>38115</v>
          </cell>
          <cell r="B4698">
            <v>0</v>
          </cell>
          <cell r="C4698">
            <v>0</v>
          </cell>
          <cell r="D4698">
            <v>0</v>
          </cell>
          <cell r="E4698">
            <v>0</v>
          </cell>
          <cell r="F4698" t="str">
            <v>[   ]</v>
          </cell>
          <cell r="G4698">
            <v>0</v>
          </cell>
          <cell r="H4698">
            <v>0</v>
          </cell>
          <cell r="I4698" t="str">
            <v>[   ]</v>
          </cell>
          <cell r="J4698" t="str">
            <v>[   ]</v>
          </cell>
          <cell r="K4698" t="str">
            <v>[   ]</v>
          </cell>
        </row>
        <row r="4699">
          <cell r="A4699">
            <v>38116</v>
          </cell>
          <cell r="B4699">
            <v>0</v>
          </cell>
          <cell r="C4699">
            <v>0</v>
          </cell>
          <cell r="D4699">
            <v>0</v>
          </cell>
          <cell r="E4699">
            <v>0</v>
          </cell>
          <cell r="F4699" t="str">
            <v>[   ]</v>
          </cell>
          <cell r="G4699">
            <v>0</v>
          </cell>
          <cell r="H4699">
            <v>0</v>
          </cell>
          <cell r="I4699" t="str">
            <v>[   ]</v>
          </cell>
          <cell r="J4699" t="str">
            <v>[   ]</v>
          </cell>
          <cell r="K4699" t="str">
            <v>[   ]</v>
          </cell>
        </row>
        <row r="4700">
          <cell r="A4700">
            <v>38117</v>
          </cell>
          <cell r="B4700">
            <v>0</v>
          </cell>
          <cell r="C4700">
            <v>0</v>
          </cell>
          <cell r="D4700">
            <v>0</v>
          </cell>
          <cell r="E4700">
            <v>0</v>
          </cell>
          <cell r="F4700" t="str">
            <v>[   ]</v>
          </cell>
          <cell r="G4700">
            <v>0</v>
          </cell>
          <cell r="H4700">
            <v>0</v>
          </cell>
          <cell r="I4700" t="str">
            <v>[   ]</v>
          </cell>
          <cell r="J4700" t="str">
            <v>[   ]</v>
          </cell>
          <cell r="K4700" t="str">
            <v>[   ]</v>
          </cell>
        </row>
        <row r="4701">
          <cell r="A4701">
            <v>38118</v>
          </cell>
          <cell r="B4701">
            <v>0</v>
          </cell>
          <cell r="C4701">
            <v>0</v>
          </cell>
          <cell r="D4701">
            <v>0</v>
          </cell>
          <cell r="E4701">
            <v>0</v>
          </cell>
          <cell r="F4701" t="str">
            <v>[   ]</v>
          </cell>
          <cell r="G4701">
            <v>0</v>
          </cell>
          <cell r="H4701">
            <v>0</v>
          </cell>
          <cell r="I4701" t="str">
            <v>[   ]</v>
          </cell>
          <cell r="J4701" t="str">
            <v>[   ]</v>
          </cell>
          <cell r="K4701" t="str">
            <v>[   ]</v>
          </cell>
        </row>
        <row r="4702">
          <cell r="A4702">
            <v>38119</v>
          </cell>
          <cell r="B4702">
            <v>0</v>
          </cell>
          <cell r="C4702">
            <v>0</v>
          </cell>
          <cell r="D4702">
            <v>0</v>
          </cell>
          <cell r="E4702">
            <v>0</v>
          </cell>
          <cell r="F4702" t="str">
            <v>[   ]</v>
          </cell>
          <cell r="G4702">
            <v>0</v>
          </cell>
          <cell r="H4702">
            <v>0</v>
          </cell>
          <cell r="I4702" t="str">
            <v>[   ]</v>
          </cell>
          <cell r="J4702" t="str">
            <v>[   ]</v>
          </cell>
          <cell r="K4702" t="str">
            <v>[   ]</v>
          </cell>
        </row>
        <row r="4703">
          <cell r="A4703">
            <v>38120</v>
          </cell>
          <cell r="B4703">
            <v>0</v>
          </cell>
          <cell r="C4703">
            <v>0</v>
          </cell>
          <cell r="D4703">
            <v>0</v>
          </cell>
          <cell r="E4703">
            <v>0</v>
          </cell>
          <cell r="F4703" t="str">
            <v>[   ]</v>
          </cell>
          <cell r="G4703">
            <v>0</v>
          </cell>
          <cell r="H4703">
            <v>0</v>
          </cell>
          <cell r="I4703" t="str">
            <v>[   ]</v>
          </cell>
          <cell r="J4703" t="str">
            <v>[   ]</v>
          </cell>
          <cell r="K4703" t="str">
            <v>[   ]</v>
          </cell>
        </row>
        <row r="4704">
          <cell r="A4704">
            <v>38121</v>
          </cell>
          <cell r="B4704">
            <v>0</v>
          </cell>
          <cell r="C4704">
            <v>0</v>
          </cell>
          <cell r="D4704">
            <v>0</v>
          </cell>
          <cell r="E4704">
            <v>0</v>
          </cell>
          <cell r="F4704" t="str">
            <v>[   ]</v>
          </cell>
          <cell r="G4704">
            <v>0</v>
          </cell>
          <cell r="H4704">
            <v>0</v>
          </cell>
          <cell r="I4704" t="str">
            <v>[   ]</v>
          </cell>
          <cell r="J4704" t="str">
            <v>[   ]</v>
          </cell>
          <cell r="K4704" t="str">
            <v>[   ]</v>
          </cell>
        </row>
        <row r="4705">
          <cell r="A4705">
            <v>38122</v>
          </cell>
          <cell r="B4705">
            <v>0</v>
          </cell>
          <cell r="C4705">
            <v>0</v>
          </cell>
          <cell r="D4705">
            <v>0</v>
          </cell>
          <cell r="E4705">
            <v>0</v>
          </cell>
          <cell r="F4705" t="str">
            <v>[   ]</v>
          </cell>
          <cell r="G4705">
            <v>0</v>
          </cell>
          <cell r="H4705">
            <v>0</v>
          </cell>
          <cell r="I4705" t="str">
            <v>[   ]</v>
          </cell>
          <cell r="J4705" t="str">
            <v>[   ]</v>
          </cell>
          <cell r="K4705" t="str">
            <v>[   ]</v>
          </cell>
        </row>
        <row r="4706">
          <cell r="A4706">
            <v>38123</v>
          </cell>
          <cell r="B4706">
            <v>0</v>
          </cell>
          <cell r="C4706">
            <v>0</v>
          </cell>
          <cell r="D4706">
            <v>0</v>
          </cell>
          <cell r="E4706">
            <v>0</v>
          </cell>
          <cell r="F4706" t="str">
            <v>[   ]</v>
          </cell>
          <cell r="G4706">
            <v>0</v>
          </cell>
          <cell r="H4706">
            <v>0</v>
          </cell>
          <cell r="I4706" t="str">
            <v>[   ]</v>
          </cell>
          <cell r="J4706" t="str">
            <v>[   ]</v>
          </cell>
          <cell r="K4706" t="str">
            <v>[   ]</v>
          </cell>
        </row>
        <row r="4707">
          <cell r="A4707">
            <v>38124</v>
          </cell>
          <cell r="B4707">
            <v>0</v>
          </cell>
          <cell r="C4707">
            <v>0</v>
          </cell>
          <cell r="D4707">
            <v>0</v>
          </cell>
          <cell r="E4707">
            <v>0</v>
          </cell>
          <cell r="F4707" t="str">
            <v>[   ]</v>
          </cell>
          <cell r="G4707">
            <v>0</v>
          </cell>
          <cell r="H4707">
            <v>0</v>
          </cell>
          <cell r="I4707" t="str">
            <v>[   ]</v>
          </cell>
          <cell r="J4707" t="str">
            <v>[   ]</v>
          </cell>
          <cell r="K4707" t="str">
            <v>[   ]</v>
          </cell>
        </row>
        <row r="4708">
          <cell r="A4708">
            <v>38125</v>
          </cell>
          <cell r="B4708">
            <v>0</v>
          </cell>
          <cell r="C4708">
            <v>0</v>
          </cell>
          <cell r="D4708">
            <v>0</v>
          </cell>
          <cell r="E4708">
            <v>0</v>
          </cell>
          <cell r="F4708" t="str">
            <v>[   ]</v>
          </cell>
          <cell r="G4708">
            <v>0</v>
          </cell>
          <cell r="H4708">
            <v>0</v>
          </cell>
          <cell r="I4708" t="str">
            <v>[   ]</v>
          </cell>
          <cell r="J4708" t="str">
            <v>[   ]</v>
          </cell>
          <cell r="K4708" t="str">
            <v>[   ]</v>
          </cell>
        </row>
        <row r="4709">
          <cell r="A4709">
            <v>38126</v>
          </cell>
          <cell r="B4709">
            <v>0</v>
          </cell>
          <cell r="C4709">
            <v>0</v>
          </cell>
          <cell r="D4709">
            <v>0</v>
          </cell>
          <cell r="E4709">
            <v>0</v>
          </cell>
          <cell r="F4709" t="str">
            <v>[   ]</v>
          </cell>
          <cell r="G4709">
            <v>0</v>
          </cell>
          <cell r="H4709">
            <v>0</v>
          </cell>
          <cell r="I4709" t="str">
            <v>[   ]</v>
          </cell>
          <cell r="J4709" t="str">
            <v>[   ]</v>
          </cell>
          <cell r="K4709" t="str">
            <v>[   ]</v>
          </cell>
        </row>
        <row r="4710">
          <cell r="A4710">
            <v>38127</v>
          </cell>
          <cell r="B4710">
            <v>0</v>
          </cell>
          <cell r="C4710">
            <v>0</v>
          </cell>
          <cell r="D4710">
            <v>0</v>
          </cell>
          <cell r="E4710">
            <v>0</v>
          </cell>
          <cell r="F4710" t="str">
            <v>[   ]</v>
          </cell>
          <cell r="G4710">
            <v>0</v>
          </cell>
          <cell r="H4710">
            <v>0</v>
          </cell>
          <cell r="I4710" t="str">
            <v>[   ]</v>
          </cell>
          <cell r="J4710" t="str">
            <v>[   ]</v>
          </cell>
          <cell r="K4710" t="str">
            <v>[   ]</v>
          </cell>
        </row>
        <row r="4711">
          <cell r="A4711">
            <v>38128</v>
          </cell>
          <cell r="B4711">
            <v>0</v>
          </cell>
          <cell r="C4711">
            <v>0</v>
          </cell>
          <cell r="D4711">
            <v>0</v>
          </cell>
          <cell r="E4711">
            <v>0</v>
          </cell>
          <cell r="F4711" t="str">
            <v>[   ]</v>
          </cell>
          <cell r="G4711">
            <v>0</v>
          </cell>
          <cell r="H4711">
            <v>0</v>
          </cell>
          <cell r="I4711" t="str">
            <v>[   ]</v>
          </cell>
          <cell r="J4711" t="str">
            <v>[   ]</v>
          </cell>
          <cell r="K4711" t="str">
            <v>[   ]</v>
          </cell>
        </row>
        <row r="4712">
          <cell r="A4712">
            <v>38129</v>
          </cell>
          <cell r="B4712">
            <v>0</v>
          </cell>
          <cell r="C4712">
            <v>0</v>
          </cell>
          <cell r="D4712">
            <v>0</v>
          </cell>
          <cell r="E4712">
            <v>0</v>
          </cell>
          <cell r="F4712" t="str">
            <v>[   ]</v>
          </cell>
          <cell r="G4712">
            <v>0</v>
          </cell>
          <cell r="H4712">
            <v>0</v>
          </cell>
          <cell r="I4712" t="str">
            <v>[   ]</v>
          </cell>
          <cell r="J4712" t="str">
            <v>[   ]</v>
          </cell>
          <cell r="K4712" t="str">
            <v>[   ]</v>
          </cell>
        </row>
        <row r="4713">
          <cell r="A4713">
            <v>38130</v>
          </cell>
          <cell r="B4713">
            <v>0</v>
          </cell>
          <cell r="C4713">
            <v>0</v>
          </cell>
          <cell r="D4713">
            <v>0</v>
          </cell>
          <cell r="E4713">
            <v>0</v>
          </cell>
          <cell r="F4713" t="str">
            <v>[   ]</v>
          </cell>
          <cell r="G4713">
            <v>0</v>
          </cell>
          <cell r="H4713">
            <v>0</v>
          </cell>
          <cell r="I4713" t="str">
            <v>[   ]</v>
          </cell>
          <cell r="J4713" t="str">
            <v>[   ]</v>
          </cell>
          <cell r="K4713" t="str">
            <v>[   ]</v>
          </cell>
        </row>
        <row r="4714">
          <cell r="A4714">
            <v>38131</v>
          </cell>
          <cell r="B4714">
            <v>0</v>
          </cell>
          <cell r="C4714">
            <v>0</v>
          </cell>
          <cell r="D4714">
            <v>0</v>
          </cell>
          <cell r="E4714">
            <v>0</v>
          </cell>
          <cell r="F4714" t="str">
            <v>[   ]</v>
          </cell>
          <cell r="G4714">
            <v>0</v>
          </cell>
          <cell r="H4714">
            <v>0</v>
          </cell>
          <cell r="I4714" t="str">
            <v>[   ]</v>
          </cell>
          <cell r="J4714" t="str">
            <v>[   ]</v>
          </cell>
          <cell r="K4714" t="str">
            <v>[   ]</v>
          </cell>
        </row>
        <row r="4715">
          <cell r="A4715">
            <v>38132</v>
          </cell>
          <cell r="B4715">
            <v>0</v>
          </cell>
          <cell r="C4715">
            <v>0</v>
          </cell>
          <cell r="D4715">
            <v>0</v>
          </cell>
          <cell r="E4715">
            <v>0</v>
          </cell>
          <cell r="F4715" t="str">
            <v>[   ]</v>
          </cell>
          <cell r="G4715">
            <v>0</v>
          </cell>
          <cell r="H4715">
            <v>0</v>
          </cell>
          <cell r="I4715" t="str">
            <v>[   ]</v>
          </cell>
          <cell r="J4715" t="str">
            <v>[   ]</v>
          </cell>
          <cell r="K4715" t="str">
            <v>[   ]</v>
          </cell>
        </row>
        <row r="4716">
          <cell r="A4716">
            <v>38133</v>
          </cell>
          <cell r="B4716">
            <v>0</v>
          </cell>
          <cell r="C4716">
            <v>0</v>
          </cell>
          <cell r="D4716">
            <v>0</v>
          </cell>
          <cell r="E4716">
            <v>0</v>
          </cell>
          <cell r="F4716" t="str">
            <v>[   ]</v>
          </cell>
          <cell r="G4716">
            <v>0</v>
          </cell>
          <cell r="H4716">
            <v>0</v>
          </cell>
          <cell r="I4716" t="str">
            <v>[   ]</v>
          </cell>
          <cell r="J4716" t="str">
            <v>[   ]</v>
          </cell>
          <cell r="K4716" t="str">
            <v>[   ]</v>
          </cell>
        </row>
        <row r="4717">
          <cell r="A4717">
            <v>38134</v>
          </cell>
          <cell r="B4717">
            <v>0</v>
          </cell>
          <cell r="C4717">
            <v>0</v>
          </cell>
          <cell r="D4717">
            <v>0</v>
          </cell>
          <cell r="E4717">
            <v>0</v>
          </cell>
          <cell r="F4717" t="str">
            <v>[   ]</v>
          </cell>
          <cell r="G4717">
            <v>0</v>
          </cell>
          <cell r="H4717">
            <v>0</v>
          </cell>
          <cell r="I4717" t="str">
            <v>[   ]</v>
          </cell>
          <cell r="J4717" t="str">
            <v>[   ]</v>
          </cell>
          <cell r="K4717" t="str">
            <v>[   ]</v>
          </cell>
        </row>
        <row r="4718">
          <cell r="A4718">
            <v>38135</v>
          </cell>
          <cell r="B4718">
            <v>0</v>
          </cell>
          <cell r="C4718">
            <v>0</v>
          </cell>
          <cell r="D4718">
            <v>0</v>
          </cell>
          <cell r="E4718">
            <v>0</v>
          </cell>
          <cell r="F4718" t="str">
            <v>[   ]</v>
          </cell>
          <cell r="G4718">
            <v>0</v>
          </cell>
          <cell r="H4718">
            <v>0</v>
          </cell>
          <cell r="I4718" t="str">
            <v>[   ]</v>
          </cell>
          <cell r="J4718" t="str">
            <v>[   ]</v>
          </cell>
          <cell r="K4718" t="str">
            <v>[   ]</v>
          </cell>
        </row>
        <row r="4719">
          <cell r="A4719">
            <v>38136</v>
          </cell>
          <cell r="B4719">
            <v>0</v>
          </cell>
          <cell r="C4719">
            <v>0</v>
          </cell>
          <cell r="D4719">
            <v>0</v>
          </cell>
          <cell r="E4719">
            <v>0</v>
          </cell>
          <cell r="F4719" t="str">
            <v>[   ]</v>
          </cell>
          <cell r="G4719">
            <v>0</v>
          </cell>
          <cell r="H4719">
            <v>0</v>
          </cell>
          <cell r="I4719" t="str">
            <v>[   ]</v>
          </cell>
          <cell r="J4719" t="str">
            <v>[   ]</v>
          </cell>
          <cell r="K4719" t="str">
            <v>[   ]</v>
          </cell>
        </row>
        <row r="4720">
          <cell r="A4720">
            <v>38137</v>
          </cell>
          <cell r="B4720">
            <v>0</v>
          </cell>
          <cell r="C4720">
            <v>0</v>
          </cell>
          <cell r="D4720">
            <v>0</v>
          </cell>
          <cell r="E4720">
            <v>0</v>
          </cell>
          <cell r="F4720" t="str">
            <v>[   ]</v>
          </cell>
          <cell r="G4720">
            <v>0</v>
          </cell>
          <cell r="H4720">
            <v>0</v>
          </cell>
          <cell r="I4720" t="str">
            <v>[   ]</v>
          </cell>
          <cell r="J4720" t="str">
            <v>[   ]</v>
          </cell>
          <cell r="K4720" t="str">
            <v>[   ]</v>
          </cell>
        </row>
        <row r="4721">
          <cell r="A4721">
            <v>38138</v>
          </cell>
          <cell r="B4721">
            <v>0</v>
          </cell>
          <cell r="C4721">
            <v>0</v>
          </cell>
          <cell r="D4721">
            <v>0</v>
          </cell>
          <cell r="E4721">
            <v>0</v>
          </cell>
          <cell r="F4721" t="str">
            <v>[   ]</v>
          </cell>
          <cell r="G4721">
            <v>0</v>
          </cell>
          <cell r="H4721">
            <v>0</v>
          </cell>
          <cell r="I4721" t="str">
            <v>[   ]</v>
          </cell>
          <cell r="J4721" t="str">
            <v>[   ]</v>
          </cell>
          <cell r="K4721" t="str">
            <v>[   ]</v>
          </cell>
        </row>
        <row r="4722">
          <cell r="A4722">
            <v>38139</v>
          </cell>
          <cell r="B4722">
            <v>0</v>
          </cell>
          <cell r="C4722">
            <v>0</v>
          </cell>
          <cell r="D4722">
            <v>0</v>
          </cell>
          <cell r="E4722">
            <v>0</v>
          </cell>
          <cell r="F4722" t="str">
            <v>[   ]</v>
          </cell>
          <cell r="G4722">
            <v>0</v>
          </cell>
          <cell r="H4722">
            <v>0</v>
          </cell>
          <cell r="I4722" t="str">
            <v>[   ]</v>
          </cell>
          <cell r="J4722" t="str">
            <v>[   ]</v>
          </cell>
          <cell r="K4722" t="str">
            <v>[   ]</v>
          </cell>
        </row>
        <row r="4723">
          <cell r="A4723">
            <v>38140</v>
          </cell>
          <cell r="B4723">
            <v>0</v>
          </cell>
          <cell r="C4723">
            <v>0</v>
          </cell>
          <cell r="D4723">
            <v>0</v>
          </cell>
          <cell r="E4723">
            <v>0</v>
          </cell>
          <cell r="F4723" t="str">
            <v>[   ]</v>
          </cell>
          <cell r="G4723">
            <v>0</v>
          </cell>
          <cell r="H4723">
            <v>0</v>
          </cell>
          <cell r="I4723" t="str">
            <v>[   ]</v>
          </cell>
          <cell r="J4723" t="str">
            <v>[   ]</v>
          </cell>
          <cell r="K4723" t="str">
            <v>[   ]</v>
          </cell>
        </row>
        <row r="4724">
          <cell r="A4724">
            <v>38141</v>
          </cell>
          <cell r="B4724">
            <v>0</v>
          </cell>
          <cell r="C4724">
            <v>0</v>
          </cell>
          <cell r="D4724">
            <v>0</v>
          </cell>
          <cell r="E4724">
            <v>0</v>
          </cell>
          <cell r="F4724" t="str">
            <v>[   ]</v>
          </cell>
          <cell r="G4724">
            <v>0</v>
          </cell>
          <cell r="H4724">
            <v>0</v>
          </cell>
          <cell r="I4724" t="str">
            <v>[   ]</v>
          </cell>
          <cell r="J4724" t="str">
            <v>[   ]</v>
          </cell>
          <cell r="K4724" t="str">
            <v>[   ]</v>
          </cell>
        </row>
        <row r="4725">
          <cell r="A4725">
            <v>38142</v>
          </cell>
          <cell r="B4725">
            <v>0</v>
          </cell>
          <cell r="C4725">
            <v>0</v>
          </cell>
          <cell r="D4725">
            <v>0</v>
          </cell>
          <cell r="E4725">
            <v>0</v>
          </cell>
          <cell r="F4725" t="str">
            <v>[   ]</v>
          </cell>
          <cell r="G4725">
            <v>0</v>
          </cell>
          <cell r="H4725">
            <v>0</v>
          </cell>
          <cell r="I4725" t="str">
            <v>[   ]</v>
          </cell>
          <cell r="J4725" t="str">
            <v>[   ]</v>
          </cell>
          <cell r="K4725" t="str">
            <v>[   ]</v>
          </cell>
        </row>
        <row r="4726">
          <cell r="A4726">
            <v>38143</v>
          </cell>
          <cell r="B4726">
            <v>0</v>
          </cell>
          <cell r="C4726">
            <v>0</v>
          </cell>
          <cell r="D4726">
            <v>0</v>
          </cell>
          <cell r="E4726">
            <v>0</v>
          </cell>
          <cell r="F4726" t="str">
            <v>[   ]</v>
          </cell>
          <cell r="G4726">
            <v>0</v>
          </cell>
          <cell r="H4726">
            <v>0</v>
          </cell>
          <cell r="I4726" t="str">
            <v>[   ]</v>
          </cell>
          <cell r="J4726" t="str">
            <v>[   ]</v>
          </cell>
          <cell r="K4726" t="str">
            <v>[   ]</v>
          </cell>
        </row>
        <row r="4727">
          <cell r="A4727">
            <v>38144</v>
          </cell>
          <cell r="B4727">
            <v>0</v>
          </cell>
          <cell r="C4727">
            <v>0</v>
          </cell>
          <cell r="D4727">
            <v>0</v>
          </cell>
          <cell r="E4727">
            <v>0</v>
          </cell>
          <cell r="F4727" t="str">
            <v>[   ]</v>
          </cell>
          <cell r="G4727">
            <v>0</v>
          </cell>
          <cell r="H4727">
            <v>0</v>
          </cell>
          <cell r="I4727" t="str">
            <v>[   ]</v>
          </cell>
          <cell r="J4727" t="str">
            <v>[   ]</v>
          </cell>
          <cell r="K4727" t="str">
            <v>[   ]</v>
          </cell>
        </row>
        <row r="4728">
          <cell r="A4728">
            <v>38145</v>
          </cell>
          <cell r="B4728">
            <v>0</v>
          </cell>
          <cell r="C4728">
            <v>0</v>
          </cell>
          <cell r="D4728">
            <v>0</v>
          </cell>
          <cell r="E4728">
            <v>0</v>
          </cell>
          <cell r="F4728" t="str">
            <v>[   ]</v>
          </cell>
          <cell r="G4728">
            <v>0</v>
          </cell>
          <cell r="H4728">
            <v>0</v>
          </cell>
          <cell r="I4728" t="str">
            <v>[   ]</v>
          </cell>
          <cell r="J4728" t="str">
            <v>[   ]</v>
          </cell>
          <cell r="K4728" t="str">
            <v>[   ]</v>
          </cell>
        </row>
        <row r="4729">
          <cell r="A4729">
            <v>38146</v>
          </cell>
          <cell r="B4729">
            <v>0</v>
          </cell>
          <cell r="C4729">
            <v>0</v>
          </cell>
          <cell r="D4729">
            <v>0</v>
          </cell>
          <cell r="E4729">
            <v>0</v>
          </cell>
          <cell r="F4729" t="str">
            <v>[   ]</v>
          </cell>
          <cell r="G4729">
            <v>0</v>
          </cell>
          <cell r="H4729">
            <v>0</v>
          </cell>
          <cell r="I4729" t="str">
            <v>[   ]</v>
          </cell>
          <cell r="J4729" t="str">
            <v>[   ]</v>
          </cell>
          <cell r="K4729" t="str">
            <v>[   ]</v>
          </cell>
        </row>
        <row r="4730">
          <cell r="A4730">
            <v>38147</v>
          </cell>
          <cell r="B4730">
            <v>0</v>
          </cell>
          <cell r="C4730">
            <v>0</v>
          </cell>
          <cell r="D4730">
            <v>0</v>
          </cell>
          <cell r="E4730">
            <v>0</v>
          </cell>
          <cell r="F4730" t="str">
            <v>[   ]</v>
          </cell>
          <cell r="G4730">
            <v>0</v>
          </cell>
          <cell r="H4730">
            <v>0</v>
          </cell>
          <cell r="I4730" t="str">
            <v>[   ]</v>
          </cell>
          <cell r="J4730" t="str">
            <v>[   ]</v>
          </cell>
          <cell r="K4730" t="str">
            <v>[   ]</v>
          </cell>
        </row>
        <row r="4731">
          <cell r="A4731">
            <v>38148</v>
          </cell>
          <cell r="B4731">
            <v>0</v>
          </cell>
          <cell r="C4731">
            <v>0</v>
          </cell>
          <cell r="D4731">
            <v>0</v>
          </cell>
          <cell r="E4731">
            <v>0</v>
          </cell>
          <cell r="F4731" t="str">
            <v>[   ]</v>
          </cell>
          <cell r="G4731">
            <v>0</v>
          </cell>
          <cell r="H4731">
            <v>0</v>
          </cell>
          <cell r="I4731" t="str">
            <v>[   ]</v>
          </cell>
          <cell r="J4731" t="str">
            <v>[   ]</v>
          </cell>
          <cell r="K4731" t="str">
            <v>[   ]</v>
          </cell>
        </row>
        <row r="4732">
          <cell r="A4732">
            <v>38149</v>
          </cell>
          <cell r="B4732">
            <v>0</v>
          </cell>
          <cell r="C4732">
            <v>0</v>
          </cell>
          <cell r="D4732">
            <v>0</v>
          </cell>
          <cell r="E4732">
            <v>0</v>
          </cell>
          <cell r="F4732" t="str">
            <v>[   ]</v>
          </cell>
          <cell r="G4732">
            <v>0</v>
          </cell>
          <cell r="H4732">
            <v>0</v>
          </cell>
          <cell r="I4732" t="str">
            <v>[   ]</v>
          </cell>
          <cell r="J4732" t="str">
            <v>[   ]</v>
          </cell>
          <cell r="K4732" t="str">
            <v>[   ]</v>
          </cell>
        </row>
        <row r="4733">
          <cell r="A4733">
            <v>38150</v>
          </cell>
          <cell r="B4733">
            <v>0</v>
          </cell>
          <cell r="C4733">
            <v>0</v>
          </cell>
          <cell r="D4733">
            <v>0</v>
          </cell>
          <cell r="E4733">
            <v>0</v>
          </cell>
          <cell r="F4733" t="str">
            <v>[   ]</v>
          </cell>
          <cell r="G4733">
            <v>0</v>
          </cell>
          <cell r="H4733">
            <v>0</v>
          </cell>
          <cell r="I4733" t="str">
            <v>[   ]</v>
          </cell>
          <cell r="J4733" t="str">
            <v>[   ]</v>
          </cell>
          <cell r="K4733" t="str">
            <v>[   ]</v>
          </cell>
        </row>
        <row r="4734">
          <cell r="A4734">
            <v>38151</v>
          </cell>
          <cell r="B4734">
            <v>0</v>
          </cell>
          <cell r="C4734">
            <v>0</v>
          </cell>
          <cell r="D4734">
            <v>0</v>
          </cell>
          <cell r="E4734">
            <v>0</v>
          </cell>
          <cell r="F4734" t="str">
            <v>[   ]</v>
          </cell>
          <cell r="G4734">
            <v>0</v>
          </cell>
          <cell r="H4734">
            <v>0</v>
          </cell>
          <cell r="I4734" t="str">
            <v>[   ]</v>
          </cell>
          <cell r="J4734" t="str">
            <v>[   ]</v>
          </cell>
          <cell r="K4734" t="str">
            <v>[   ]</v>
          </cell>
        </row>
        <row r="4735">
          <cell r="A4735">
            <v>38152</v>
          </cell>
          <cell r="B4735">
            <v>0</v>
          </cell>
          <cell r="C4735">
            <v>0</v>
          </cell>
          <cell r="D4735">
            <v>0</v>
          </cell>
          <cell r="E4735">
            <v>0</v>
          </cell>
          <cell r="F4735" t="str">
            <v>[   ]</v>
          </cell>
          <cell r="G4735">
            <v>0</v>
          </cell>
          <cell r="H4735">
            <v>0</v>
          </cell>
          <cell r="I4735" t="str">
            <v>[   ]</v>
          </cell>
          <cell r="J4735" t="str">
            <v>[   ]</v>
          </cell>
          <cell r="K4735" t="str">
            <v>[   ]</v>
          </cell>
        </row>
        <row r="4736">
          <cell r="A4736">
            <v>38153</v>
          </cell>
          <cell r="B4736">
            <v>0</v>
          </cell>
          <cell r="C4736">
            <v>0</v>
          </cell>
          <cell r="D4736">
            <v>0</v>
          </cell>
          <cell r="E4736">
            <v>0</v>
          </cell>
          <cell r="F4736" t="str">
            <v>[   ]</v>
          </cell>
          <cell r="G4736">
            <v>0</v>
          </cell>
          <cell r="H4736">
            <v>0</v>
          </cell>
          <cell r="I4736" t="str">
            <v>[   ]</v>
          </cell>
          <cell r="J4736" t="str">
            <v>[   ]</v>
          </cell>
          <cell r="K4736" t="str">
            <v>[   ]</v>
          </cell>
        </row>
        <row r="4737">
          <cell r="A4737">
            <v>38154</v>
          </cell>
          <cell r="B4737">
            <v>0</v>
          </cell>
          <cell r="C4737">
            <v>0</v>
          </cell>
          <cell r="D4737">
            <v>0</v>
          </cell>
          <cell r="E4737">
            <v>0</v>
          </cell>
          <cell r="F4737" t="str">
            <v>[   ]</v>
          </cell>
          <cell r="G4737">
            <v>0</v>
          </cell>
          <cell r="H4737">
            <v>0</v>
          </cell>
          <cell r="I4737" t="str">
            <v>[   ]</v>
          </cell>
          <cell r="J4737" t="str">
            <v>[   ]</v>
          </cell>
          <cell r="K4737" t="str">
            <v>[   ]</v>
          </cell>
        </row>
        <row r="4738">
          <cell r="A4738">
            <v>38155</v>
          </cell>
          <cell r="B4738">
            <v>0</v>
          </cell>
          <cell r="C4738">
            <v>0</v>
          </cell>
          <cell r="D4738">
            <v>0</v>
          </cell>
          <cell r="E4738">
            <v>0</v>
          </cell>
          <cell r="F4738" t="str">
            <v>[   ]</v>
          </cell>
          <cell r="G4738">
            <v>0</v>
          </cell>
          <cell r="H4738">
            <v>0</v>
          </cell>
          <cell r="I4738" t="str">
            <v>[   ]</v>
          </cell>
          <cell r="J4738" t="str">
            <v>[   ]</v>
          </cell>
          <cell r="K4738" t="str">
            <v>[   ]</v>
          </cell>
        </row>
        <row r="4739">
          <cell r="A4739">
            <v>38156</v>
          </cell>
          <cell r="B4739">
            <v>0</v>
          </cell>
          <cell r="C4739">
            <v>0</v>
          </cell>
          <cell r="D4739">
            <v>0</v>
          </cell>
          <cell r="E4739">
            <v>0</v>
          </cell>
          <cell r="F4739" t="str">
            <v>[   ]</v>
          </cell>
          <cell r="G4739">
            <v>0</v>
          </cell>
          <cell r="H4739">
            <v>0</v>
          </cell>
          <cell r="I4739" t="str">
            <v>[   ]</v>
          </cell>
          <cell r="J4739" t="str">
            <v>[   ]</v>
          </cell>
          <cell r="K4739" t="str">
            <v>[   ]</v>
          </cell>
        </row>
        <row r="4740">
          <cell r="A4740">
            <v>38157</v>
          </cell>
          <cell r="B4740">
            <v>0</v>
          </cell>
          <cell r="C4740">
            <v>0</v>
          </cell>
          <cell r="D4740">
            <v>0</v>
          </cell>
          <cell r="E4740">
            <v>0</v>
          </cell>
          <cell r="F4740" t="str">
            <v>[   ]</v>
          </cell>
          <cell r="G4740">
            <v>0</v>
          </cell>
          <cell r="H4740">
            <v>0</v>
          </cell>
          <cell r="I4740" t="str">
            <v>[   ]</v>
          </cell>
          <cell r="J4740" t="str">
            <v>[   ]</v>
          </cell>
          <cell r="K4740" t="str">
            <v>[   ]</v>
          </cell>
        </row>
        <row r="4741">
          <cell r="A4741">
            <v>38158</v>
          </cell>
          <cell r="B4741">
            <v>0</v>
          </cell>
          <cell r="C4741">
            <v>0</v>
          </cell>
          <cell r="D4741">
            <v>0</v>
          </cell>
          <cell r="E4741">
            <v>0</v>
          </cell>
          <cell r="F4741" t="str">
            <v>[   ]</v>
          </cell>
          <cell r="G4741">
            <v>0</v>
          </cell>
          <cell r="H4741">
            <v>0</v>
          </cell>
          <cell r="I4741" t="str">
            <v>[   ]</v>
          </cell>
          <cell r="J4741" t="str">
            <v>[   ]</v>
          </cell>
          <cell r="K4741" t="str">
            <v>[   ]</v>
          </cell>
        </row>
        <row r="4742">
          <cell r="A4742">
            <v>38159</v>
          </cell>
          <cell r="B4742">
            <v>0</v>
          </cell>
          <cell r="C4742">
            <v>0</v>
          </cell>
          <cell r="D4742">
            <v>0</v>
          </cell>
          <cell r="E4742">
            <v>0</v>
          </cell>
          <cell r="F4742" t="str">
            <v>[   ]</v>
          </cell>
          <cell r="G4742">
            <v>0</v>
          </cell>
          <cell r="H4742">
            <v>0</v>
          </cell>
          <cell r="I4742" t="str">
            <v>[   ]</v>
          </cell>
          <cell r="J4742" t="str">
            <v>[   ]</v>
          </cell>
          <cell r="K4742" t="str">
            <v>[   ]</v>
          </cell>
        </row>
        <row r="4743">
          <cell r="A4743">
            <v>38160</v>
          </cell>
          <cell r="B4743">
            <v>0</v>
          </cell>
          <cell r="C4743">
            <v>0</v>
          </cell>
          <cell r="D4743">
            <v>0</v>
          </cell>
          <cell r="E4743">
            <v>0</v>
          </cell>
          <cell r="F4743" t="str">
            <v>[   ]</v>
          </cell>
          <cell r="G4743">
            <v>0</v>
          </cell>
          <cell r="H4743">
            <v>0</v>
          </cell>
          <cell r="I4743" t="str">
            <v>[   ]</v>
          </cell>
          <cell r="J4743" t="str">
            <v>[   ]</v>
          </cell>
          <cell r="K4743" t="str">
            <v>[   ]</v>
          </cell>
        </row>
        <row r="4744">
          <cell r="A4744">
            <v>38161</v>
          </cell>
          <cell r="B4744">
            <v>0</v>
          </cell>
          <cell r="C4744">
            <v>0</v>
          </cell>
          <cell r="D4744">
            <v>0</v>
          </cell>
          <cell r="E4744">
            <v>0</v>
          </cell>
          <cell r="F4744" t="str">
            <v>[   ]</v>
          </cell>
          <cell r="G4744">
            <v>0</v>
          </cell>
          <cell r="H4744">
            <v>0</v>
          </cell>
          <cell r="I4744" t="str">
            <v>[   ]</v>
          </cell>
          <cell r="J4744" t="str">
            <v>[   ]</v>
          </cell>
          <cell r="K4744" t="str">
            <v>[   ]</v>
          </cell>
        </row>
        <row r="4745">
          <cell r="A4745">
            <v>38162</v>
          </cell>
          <cell r="B4745">
            <v>0</v>
          </cell>
          <cell r="C4745">
            <v>0</v>
          </cell>
          <cell r="D4745">
            <v>0</v>
          </cell>
          <cell r="E4745">
            <v>0</v>
          </cell>
          <cell r="F4745" t="str">
            <v>[   ]</v>
          </cell>
          <cell r="G4745">
            <v>0</v>
          </cell>
          <cell r="H4745">
            <v>0</v>
          </cell>
          <cell r="I4745" t="str">
            <v>[   ]</v>
          </cell>
          <cell r="J4745" t="str">
            <v>[   ]</v>
          </cell>
          <cell r="K4745" t="str">
            <v>[   ]</v>
          </cell>
        </row>
        <row r="4746">
          <cell r="A4746">
            <v>38163</v>
          </cell>
          <cell r="B4746">
            <v>0</v>
          </cell>
          <cell r="C4746">
            <v>0</v>
          </cell>
          <cell r="D4746">
            <v>0</v>
          </cell>
          <cell r="E4746">
            <v>0</v>
          </cell>
          <cell r="F4746" t="str">
            <v>[   ]</v>
          </cell>
          <cell r="G4746">
            <v>0</v>
          </cell>
          <cell r="H4746">
            <v>0</v>
          </cell>
          <cell r="I4746" t="str">
            <v>[   ]</v>
          </cell>
          <cell r="J4746" t="str">
            <v>[   ]</v>
          </cell>
          <cell r="K4746" t="str">
            <v>[   ]</v>
          </cell>
        </row>
        <row r="4747">
          <cell r="A4747">
            <v>38164</v>
          </cell>
          <cell r="B4747">
            <v>0</v>
          </cell>
          <cell r="C4747">
            <v>0</v>
          </cell>
          <cell r="D4747">
            <v>0</v>
          </cell>
          <cell r="E4747">
            <v>0</v>
          </cell>
          <cell r="F4747" t="str">
            <v>[   ]</v>
          </cell>
          <cell r="G4747">
            <v>0</v>
          </cell>
          <cell r="H4747">
            <v>0</v>
          </cell>
          <cell r="I4747" t="str">
            <v>[   ]</v>
          </cell>
          <cell r="J4747" t="str">
            <v>[   ]</v>
          </cell>
          <cell r="K4747" t="str">
            <v>[   ]</v>
          </cell>
        </row>
        <row r="4748">
          <cell r="A4748">
            <v>38165</v>
          </cell>
          <cell r="B4748">
            <v>0</v>
          </cell>
          <cell r="C4748">
            <v>0</v>
          </cell>
          <cell r="D4748">
            <v>0</v>
          </cell>
          <cell r="E4748">
            <v>0</v>
          </cell>
          <cell r="F4748" t="str">
            <v>[   ]</v>
          </cell>
          <cell r="G4748">
            <v>0</v>
          </cell>
          <cell r="H4748">
            <v>0</v>
          </cell>
          <cell r="I4748" t="str">
            <v>[   ]</v>
          </cell>
          <cell r="J4748" t="str">
            <v>[   ]</v>
          </cell>
          <cell r="K4748" t="str">
            <v>[   ]</v>
          </cell>
        </row>
        <row r="4749">
          <cell r="A4749">
            <v>38166</v>
          </cell>
          <cell r="B4749">
            <v>0</v>
          </cell>
          <cell r="C4749">
            <v>0</v>
          </cell>
          <cell r="D4749">
            <v>0</v>
          </cell>
          <cell r="E4749">
            <v>0</v>
          </cell>
          <cell r="F4749" t="str">
            <v>[   ]</v>
          </cell>
          <cell r="G4749">
            <v>0</v>
          </cell>
          <cell r="H4749">
            <v>0</v>
          </cell>
          <cell r="I4749" t="str">
            <v>[   ]</v>
          </cell>
          <cell r="J4749" t="str">
            <v>[   ]</v>
          </cell>
          <cell r="K4749" t="str">
            <v>[   ]</v>
          </cell>
        </row>
        <row r="4750">
          <cell r="A4750">
            <v>38167</v>
          </cell>
          <cell r="B4750">
            <v>0</v>
          </cell>
          <cell r="C4750">
            <v>0</v>
          </cell>
          <cell r="D4750">
            <v>0</v>
          </cell>
          <cell r="E4750">
            <v>0</v>
          </cell>
          <cell r="F4750" t="str">
            <v>[   ]</v>
          </cell>
          <cell r="G4750">
            <v>0</v>
          </cell>
          <cell r="H4750">
            <v>0</v>
          </cell>
          <cell r="I4750" t="str">
            <v>[   ]</v>
          </cell>
          <cell r="J4750" t="str">
            <v>[   ]</v>
          </cell>
          <cell r="K4750" t="str">
            <v>[   ]</v>
          </cell>
        </row>
        <row r="4751">
          <cell r="A4751">
            <v>38168</v>
          </cell>
          <cell r="B4751">
            <v>0</v>
          </cell>
          <cell r="C4751">
            <v>0</v>
          </cell>
          <cell r="D4751">
            <v>0</v>
          </cell>
          <cell r="E4751">
            <v>0</v>
          </cell>
          <cell r="F4751" t="str">
            <v>[   ]</v>
          </cell>
          <cell r="G4751">
            <v>0</v>
          </cell>
          <cell r="H4751">
            <v>0</v>
          </cell>
          <cell r="I4751" t="str">
            <v>[   ]</v>
          </cell>
          <cell r="J4751" t="str">
            <v>[   ]</v>
          </cell>
          <cell r="K4751" t="str">
            <v>[   ]</v>
          </cell>
        </row>
        <row r="4752">
          <cell r="A4752">
            <v>38169</v>
          </cell>
          <cell r="B4752">
            <v>0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  <cell r="G4752">
            <v>0</v>
          </cell>
          <cell r="H4752">
            <v>0</v>
          </cell>
          <cell r="I4752">
            <v>0</v>
          </cell>
          <cell r="J4752">
            <v>0</v>
          </cell>
          <cell r="K4752" t="str">
            <v>[   ]</v>
          </cell>
        </row>
        <row r="4753">
          <cell r="A4753">
            <v>38170</v>
          </cell>
          <cell r="B4753">
            <v>0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  <cell r="G4753">
            <v>0</v>
          </cell>
          <cell r="H4753">
            <v>0</v>
          </cell>
          <cell r="I4753">
            <v>0</v>
          </cell>
          <cell r="J4753">
            <v>0</v>
          </cell>
          <cell r="K4753" t="str">
            <v>[   ]</v>
          </cell>
        </row>
        <row r="4754">
          <cell r="A4754">
            <v>38171</v>
          </cell>
          <cell r="B4754">
            <v>0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  <cell r="G4754">
            <v>0</v>
          </cell>
          <cell r="H4754">
            <v>0</v>
          </cell>
          <cell r="I4754">
            <v>0</v>
          </cell>
          <cell r="J4754">
            <v>0</v>
          </cell>
          <cell r="K4754" t="str">
            <v>[   ]</v>
          </cell>
        </row>
        <row r="4755">
          <cell r="A4755">
            <v>38172</v>
          </cell>
          <cell r="B4755">
            <v>0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  <cell r="G4755">
            <v>0</v>
          </cell>
          <cell r="H4755">
            <v>0</v>
          </cell>
          <cell r="I4755">
            <v>0</v>
          </cell>
          <cell r="J4755">
            <v>0</v>
          </cell>
          <cell r="K4755" t="str">
            <v>[   ]</v>
          </cell>
        </row>
        <row r="4756">
          <cell r="A4756">
            <v>38173</v>
          </cell>
          <cell r="B4756">
            <v>0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  <cell r="G4756">
            <v>0</v>
          </cell>
          <cell r="H4756">
            <v>0</v>
          </cell>
          <cell r="I4756">
            <v>0</v>
          </cell>
          <cell r="J4756">
            <v>0</v>
          </cell>
          <cell r="K4756" t="str">
            <v>[   ]</v>
          </cell>
        </row>
        <row r="4757">
          <cell r="A4757">
            <v>38174</v>
          </cell>
          <cell r="B4757">
            <v>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  <cell r="G4757">
            <v>0</v>
          </cell>
          <cell r="H4757">
            <v>0</v>
          </cell>
          <cell r="I4757">
            <v>0</v>
          </cell>
          <cell r="J4757">
            <v>0</v>
          </cell>
          <cell r="K4757" t="str">
            <v>[   ]</v>
          </cell>
        </row>
        <row r="4758">
          <cell r="A4758">
            <v>38175</v>
          </cell>
          <cell r="B4758">
            <v>0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  <cell r="G4758">
            <v>0</v>
          </cell>
          <cell r="H4758">
            <v>0</v>
          </cell>
          <cell r="I4758">
            <v>0</v>
          </cell>
          <cell r="J4758">
            <v>0</v>
          </cell>
          <cell r="K4758" t="str">
            <v>[   ]</v>
          </cell>
        </row>
        <row r="4759">
          <cell r="A4759">
            <v>38176</v>
          </cell>
          <cell r="B4759">
            <v>0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  <cell r="G4759">
            <v>0</v>
          </cell>
          <cell r="H4759">
            <v>0</v>
          </cell>
          <cell r="I4759">
            <v>0</v>
          </cell>
          <cell r="J4759">
            <v>0</v>
          </cell>
          <cell r="K4759" t="str">
            <v>[   ]</v>
          </cell>
        </row>
        <row r="4760">
          <cell r="A4760">
            <v>38177</v>
          </cell>
          <cell r="B4760">
            <v>0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  <cell r="G4760">
            <v>0</v>
          </cell>
          <cell r="H4760">
            <v>0</v>
          </cell>
          <cell r="I4760">
            <v>0</v>
          </cell>
          <cell r="J4760">
            <v>0</v>
          </cell>
          <cell r="K4760" t="str">
            <v>[   ]</v>
          </cell>
        </row>
        <row r="4761">
          <cell r="A4761">
            <v>38178</v>
          </cell>
          <cell r="B4761">
            <v>0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  <cell r="G4761">
            <v>0</v>
          </cell>
          <cell r="H4761">
            <v>0</v>
          </cell>
          <cell r="I4761">
            <v>0</v>
          </cell>
          <cell r="J4761">
            <v>0</v>
          </cell>
          <cell r="K4761" t="str">
            <v>[   ]</v>
          </cell>
        </row>
        <row r="4762">
          <cell r="A4762">
            <v>38179</v>
          </cell>
          <cell r="B4762">
            <v>0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  <cell r="G4762">
            <v>0</v>
          </cell>
          <cell r="H4762">
            <v>0</v>
          </cell>
          <cell r="I4762">
            <v>0</v>
          </cell>
          <cell r="J4762">
            <v>0</v>
          </cell>
          <cell r="K4762" t="str">
            <v>[   ]</v>
          </cell>
        </row>
        <row r="4763">
          <cell r="A4763">
            <v>38180</v>
          </cell>
          <cell r="B4763">
            <v>0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  <cell r="G4763">
            <v>0</v>
          </cell>
          <cell r="H4763">
            <v>0</v>
          </cell>
          <cell r="I4763">
            <v>0</v>
          </cell>
          <cell r="J4763">
            <v>0</v>
          </cell>
          <cell r="K4763" t="str">
            <v>[   ]</v>
          </cell>
        </row>
        <row r="4764">
          <cell r="A4764">
            <v>38181</v>
          </cell>
          <cell r="B4764">
            <v>0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  <cell r="G4764">
            <v>0</v>
          </cell>
          <cell r="H4764">
            <v>0</v>
          </cell>
          <cell r="I4764">
            <v>0</v>
          </cell>
          <cell r="J4764">
            <v>0</v>
          </cell>
          <cell r="K4764" t="str">
            <v>[   ]</v>
          </cell>
        </row>
        <row r="4765">
          <cell r="A4765">
            <v>38182</v>
          </cell>
          <cell r="B4765">
            <v>0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  <cell r="G4765">
            <v>0</v>
          </cell>
          <cell r="H4765">
            <v>0</v>
          </cell>
          <cell r="I4765">
            <v>0</v>
          </cell>
          <cell r="J4765">
            <v>0</v>
          </cell>
          <cell r="K4765" t="str">
            <v>[   ]</v>
          </cell>
        </row>
        <row r="4766">
          <cell r="A4766">
            <v>38183</v>
          </cell>
          <cell r="B4766">
            <v>0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  <cell r="G4766">
            <v>0</v>
          </cell>
          <cell r="H4766">
            <v>0</v>
          </cell>
          <cell r="I4766">
            <v>0</v>
          </cell>
          <cell r="J4766">
            <v>0</v>
          </cell>
          <cell r="K4766" t="str">
            <v>[   ]</v>
          </cell>
        </row>
        <row r="4767">
          <cell r="A4767">
            <v>38184</v>
          </cell>
          <cell r="B4767">
            <v>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  <cell r="G4767">
            <v>0</v>
          </cell>
          <cell r="H4767">
            <v>0</v>
          </cell>
          <cell r="I4767">
            <v>0</v>
          </cell>
          <cell r="J4767">
            <v>0</v>
          </cell>
          <cell r="K4767" t="str">
            <v>[   ]</v>
          </cell>
        </row>
        <row r="4768">
          <cell r="A4768">
            <v>38185</v>
          </cell>
          <cell r="B4768">
            <v>0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  <cell r="G4768">
            <v>0</v>
          </cell>
          <cell r="H4768">
            <v>0</v>
          </cell>
          <cell r="I4768">
            <v>0</v>
          </cell>
          <cell r="J4768">
            <v>0</v>
          </cell>
          <cell r="K4768" t="str">
            <v>[   ]</v>
          </cell>
        </row>
        <row r="4769">
          <cell r="A4769">
            <v>38186</v>
          </cell>
          <cell r="B4769">
            <v>0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  <cell r="G4769">
            <v>0</v>
          </cell>
          <cell r="H4769">
            <v>0</v>
          </cell>
          <cell r="I4769">
            <v>0</v>
          </cell>
          <cell r="J4769">
            <v>0</v>
          </cell>
          <cell r="K4769" t="str">
            <v>[   ]</v>
          </cell>
        </row>
        <row r="4770">
          <cell r="A4770">
            <v>38187</v>
          </cell>
          <cell r="B4770">
            <v>0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  <cell r="G4770">
            <v>0</v>
          </cell>
          <cell r="H4770">
            <v>0</v>
          </cell>
          <cell r="I4770">
            <v>0</v>
          </cell>
          <cell r="J4770">
            <v>0</v>
          </cell>
          <cell r="K4770" t="str">
            <v>[   ]</v>
          </cell>
        </row>
        <row r="4771">
          <cell r="A4771">
            <v>38188</v>
          </cell>
          <cell r="B4771">
            <v>0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  <cell r="G4771">
            <v>0</v>
          </cell>
          <cell r="H4771">
            <v>0</v>
          </cell>
          <cell r="I4771">
            <v>0</v>
          </cell>
          <cell r="J4771">
            <v>0</v>
          </cell>
          <cell r="K4771" t="str">
            <v>[   ]</v>
          </cell>
        </row>
        <row r="4772">
          <cell r="A4772">
            <v>38189</v>
          </cell>
          <cell r="B4772">
            <v>0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  <cell r="G4772">
            <v>0</v>
          </cell>
          <cell r="H4772">
            <v>0</v>
          </cell>
          <cell r="I4772">
            <v>0</v>
          </cell>
          <cell r="J4772">
            <v>0</v>
          </cell>
          <cell r="K4772" t="str">
            <v>[   ]</v>
          </cell>
        </row>
        <row r="4773">
          <cell r="A4773">
            <v>38190</v>
          </cell>
          <cell r="B4773">
            <v>0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  <cell r="G4773">
            <v>0</v>
          </cell>
          <cell r="H4773">
            <v>0</v>
          </cell>
          <cell r="I4773">
            <v>0</v>
          </cell>
          <cell r="J4773">
            <v>0</v>
          </cell>
          <cell r="K4773" t="str">
            <v>[   ]</v>
          </cell>
        </row>
        <row r="4774">
          <cell r="A4774">
            <v>38191</v>
          </cell>
          <cell r="B4774">
            <v>0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  <cell r="G4774">
            <v>0</v>
          </cell>
          <cell r="H4774">
            <v>0</v>
          </cell>
          <cell r="I4774">
            <v>0</v>
          </cell>
          <cell r="J4774">
            <v>0</v>
          </cell>
          <cell r="K4774" t="str">
            <v>[   ]</v>
          </cell>
        </row>
        <row r="4775">
          <cell r="A4775">
            <v>38192</v>
          </cell>
          <cell r="B4775">
            <v>0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  <cell r="G4775">
            <v>0</v>
          </cell>
          <cell r="H4775">
            <v>0</v>
          </cell>
          <cell r="I4775">
            <v>0</v>
          </cell>
          <cell r="J4775">
            <v>0</v>
          </cell>
          <cell r="K4775" t="str">
            <v>[   ]</v>
          </cell>
        </row>
        <row r="4776">
          <cell r="A4776">
            <v>38193</v>
          </cell>
          <cell r="B4776">
            <v>0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  <cell r="G4776">
            <v>0</v>
          </cell>
          <cell r="H4776">
            <v>0</v>
          </cell>
          <cell r="I4776">
            <v>0</v>
          </cell>
          <cell r="J4776">
            <v>0</v>
          </cell>
          <cell r="K4776" t="str">
            <v>[   ]</v>
          </cell>
        </row>
        <row r="4777">
          <cell r="A4777">
            <v>38194</v>
          </cell>
          <cell r="B4777">
            <v>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  <cell r="G4777">
            <v>0</v>
          </cell>
          <cell r="H4777">
            <v>0</v>
          </cell>
          <cell r="I4777">
            <v>0</v>
          </cell>
          <cell r="J4777">
            <v>0</v>
          </cell>
          <cell r="K4777" t="str">
            <v>[   ]</v>
          </cell>
        </row>
        <row r="4778">
          <cell r="A4778">
            <v>38195</v>
          </cell>
          <cell r="B4778">
            <v>0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  <cell r="G4778">
            <v>0</v>
          </cell>
          <cell r="H4778">
            <v>0</v>
          </cell>
          <cell r="I4778">
            <v>0</v>
          </cell>
          <cell r="J4778">
            <v>0</v>
          </cell>
          <cell r="K4778" t="str">
            <v>[   ]</v>
          </cell>
        </row>
        <row r="4779">
          <cell r="A4779">
            <v>38196</v>
          </cell>
          <cell r="B4779">
            <v>0</v>
          </cell>
          <cell r="C4779">
            <v>0</v>
          </cell>
          <cell r="D4779">
            <v>0</v>
          </cell>
          <cell r="E4779">
            <v>0</v>
          </cell>
          <cell r="F4779">
            <v>0</v>
          </cell>
          <cell r="G4779">
            <v>0</v>
          </cell>
          <cell r="H4779">
            <v>0</v>
          </cell>
          <cell r="I4779">
            <v>0</v>
          </cell>
          <cell r="J4779">
            <v>0</v>
          </cell>
          <cell r="K4779" t="str">
            <v>[   ]</v>
          </cell>
        </row>
        <row r="4780">
          <cell r="A4780">
            <v>38197</v>
          </cell>
          <cell r="B4780">
            <v>0</v>
          </cell>
          <cell r="C4780">
            <v>0</v>
          </cell>
          <cell r="D4780">
            <v>0</v>
          </cell>
          <cell r="E4780">
            <v>0</v>
          </cell>
          <cell r="F4780">
            <v>0</v>
          </cell>
          <cell r="G4780">
            <v>0</v>
          </cell>
          <cell r="H4780">
            <v>0</v>
          </cell>
          <cell r="I4780">
            <v>0</v>
          </cell>
          <cell r="J4780">
            <v>0</v>
          </cell>
          <cell r="K4780" t="str">
            <v>[   ]</v>
          </cell>
        </row>
        <row r="4781">
          <cell r="A4781">
            <v>38198</v>
          </cell>
          <cell r="B4781">
            <v>0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  <cell r="G4781">
            <v>0</v>
          </cell>
          <cell r="H4781">
            <v>0</v>
          </cell>
          <cell r="I4781">
            <v>0</v>
          </cell>
          <cell r="J4781">
            <v>0</v>
          </cell>
          <cell r="K4781" t="str">
            <v>[   ]</v>
          </cell>
        </row>
        <row r="4782">
          <cell r="A4782">
            <v>38199</v>
          </cell>
          <cell r="B4782">
            <v>0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  <cell r="G4782">
            <v>0</v>
          </cell>
          <cell r="H4782">
            <v>0</v>
          </cell>
          <cell r="I4782">
            <v>0</v>
          </cell>
          <cell r="J4782">
            <v>0</v>
          </cell>
          <cell r="K4782" t="str">
            <v>[   ]</v>
          </cell>
        </row>
        <row r="4783">
          <cell r="A4783">
            <v>38200</v>
          </cell>
          <cell r="B4783">
            <v>0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  <cell r="G4783">
            <v>0</v>
          </cell>
          <cell r="H4783">
            <v>0</v>
          </cell>
          <cell r="I4783">
            <v>0</v>
          </cell>
          <cell r="J4783">
            <v>0</v>
          </cell>
          <cell r="K4783" t="str">
            <v>[</v>
          </cell>
        </row>
        <row r="4784">
          <cell r="A4784">
            <v>38201</v>
          </cell>
          <cell r="B4784">
            <v>0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  <cell r="G4784">
            <v>0</v>
          </cell>
          <cell r="H4784">
            <v>0</v>
          </cell>
          <cell r="I4784">
            <v>0</v>
          </cell>
          <cell r="J4784">
            <v>0</v>
          </cell>
          <cell r="K4784" t="str">
            <v>[</v>
          </cell>
        </row>
        <row r="4785">
          <cell r="A4785">
            <v>38202</v>
          </cell>
          <cell r="B4785">
            <v>0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  <cell r="G4785">
            <v>0</v>
          </cell>
          <cell r="H4785">
            <v>0</v>
          </cell>
          <cell r="I4785">
            <v>0</v>
          </cell>
          <cell r="J4785">
            <v>0</v>
          </cell>
          <cell r="K4785" t="str">
            <v>[</v>
          </cell>
        </row>
        <row r="4786">
          <cell r="A4786">
            <v>38203</v>
          </cell>
          <cell r="B4786">
            <v>0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  <cell r="G4786">
            <v>0</v>
          </cell>
          <cell r="H4786">
            <v>0</v>
          </cell>
          <cell r="I4786">
            <v>0</v>
          </cell>
          <cell r="J4786">
            <v>0</v>
          </cell>
          <cell r="K4786" t="str">
            <v>[</v>
          </cell>
        </row>
        <row r="4787">
          <cell r="A4787">
            <v>38204</v>
          </cell>
          <cell r="B4787">
            <v>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  <cell r="G4787">
            <v>0</v>
          </cell>
          <cell r="H4787">
            <v>0</v>
          </cell>
          <cell r="I4787">
            <v>0</v>
          </cell>
          <cell r="J4787">
            <v>0</v>
          </cell>
          <cell r="K4787" t="str">
            <v>[</v>
          </cell>
        </row>
        <row r="4788">
          <cell r="A4788">
            <v>38205</v>
          </cell>
          <cell r="B4788">
            <v>0</v>
          </cell>
          <cell r="C4788" t="str">
            <v>[   ]M</v>
          </cell>
          <cell r="D4788" t="str">
            <v>[   ]</v>
          </cell>
          <cell r="E4788">
            <v>0</v>
          </cell>
          <cell r="F4788">
            <v>0</v>
          </cell>
          <cell r="G4788">
            <v>0</v>
          </cell>
          <cell r="H4788">
            <v>0</v>
          </cell>
          <cell r="I4788">
            <v>0</v>
          </cell>
          <cell r="J4788">
            <v>0</v>
          </cell>
          <cell r="K4788" t="str">
            <v>[</v>
          </cell>
        </row>
        <row r="4789">
          <cell r="A4789">
            <v>38206</v>
          </cell>
          <cell r="B4789">
            <v>0</v>
          </cell>
          <cell r="C4789">
            <v>0</v>
          </cell>
          <cell r="D4789" t="str">
            <v>[   ]</v>
          </cell>
          <cell r="E4789">
            <v>0</v>
          </cell>
          <cell r="F4789">
            <v>0</v>
          </cell>
          <cell r="G4789">
            <v>0</v>
          </cell>
          <cell r="H4789">
            <v>0</v>
          </cell>
          <cell r="I4789">
            <v>0</v>
          </cell>
          <cell r="J4789">
            <v>0</v>
          </cell>
          <cell r="K4789" t="str">
            <v>[</v>
          </cell>
        </row>
        <row r="4790">
          <cell r="A4790">
            <v>38207</v>
          </cell>
          <cell r="B4790">
            <v>0</v>
          </cell>
          <cell r="C4790">
            <v>0</v>
          </cell>
          <cell r="D4790" t="str">
            <v>[   ]</v>
          </cell>
          <cell r="E4790">
            <v>0</v>
          </cell>
          <cell r="F4790">
            <v>0</v>
          </cell>
          <cell r="G4790">
            <v>0</v>
          </cell>
          <cell r="H4790">
            <v>0</v>
          </cell>
          <cell r="I4790">
            <v>0</v>
          </cell>
          <cell r="J4790">
            <v>0</v>
          </cell>
          <cell r="K4790" t="str">
            <v>[</v>
          </cell>
        </row>
        <row r="4791">
          <cell r="A4791">
            <v>38208</v>
          </cell>
          <cell r="B4791">
            <v>0</v>
          </cell>
          <cell r="C4791">
            <v>0</v>
          </cell>
          <cell r="D4791" t="str">
            <v>[   ]</v>
          </cell>
          <cell r="E4791">
            <v>0</v>
          </cell>
          <cell r="F4791">
            <v>0</v>
          </cell>
          <cell r="G4791">
            <v>0</v>
          </cell>
          <cell r="H4791">
            <v>0</v>
          </cell>
          <cell r="I4791">
            <v>0</v>
          </cell>
          <cell r="J4791">
            <v>0</v>
          </cell>
          <cell r="K4791" t="str">
            <v>[</v>
          </cell>
        </row>
        <row r="4792">
          <cell r="A4792">
            <v>38209</v>
          </cell>
          <cell r="B4792">
            <v>0</v>
          </cell>
          <cell r="C4792">
            <v>0</v>
          </cell>
          <cell r="D4792" t="str">
            <v>[   ]</v>
          </cell>
          <cell r="E4792">
            <v>0</v>
          </cell>
          <cell r="F4792">
            <v>0</v>
          </cell>
          <cell r="G4792">
            <v>0</v>
          </cell>
          <cell r="H4792">
            <v>0</v>
          </cell>
          <cell r="I4792">
            <v>0</v>
          </cell>
          <cell r="J4792">
            <v>0</v>
          </cell>
          <cell r="K4792" t="str">
            <v>[</v>
          </cell>
        </row>
        <row r="4793">
          <cell r="A4793">
            <v>38210</v>
          </cell>
          <cell r="B4793">
            <v>0</v>
          </cell>
          <cell r="C4793">
            <v>0</v>
          </cell>
          <cell r="D4793" t="str">
            <v>[   ]</v>
          </cell>
          <cell r="E4793">
            <v>0</v>
          </cell>
          <cell r="F4793">
            <v>0</v>
          </cell>
          <cell r="G4793">
            <v>0</v>
          </cell>
          <cell r="H4793">
            <v>0</v>
          </cell>
          <cell r="I4793">
            <v>0</v>
          </cell>
          <cell r="J4793">
            <v>0</v>
          </cell>
          <cell r="K4793" t="str">
            <v>[</v>
          </cell>
        </row>
        <row r="4794">
          <cell r="A4794">
            <v>38211</v>
          </cell>
          <cell r="B4794">
            <v>0</v>
          </cell>
          <cell r="C4794">
            <v>0</v>
          </cell>
          <cell r="D4794" t="str">
            <v>[   ]</v>
          </cell>
          <cell r="E4794">
            <v>0</v>
          </cell>
          <cell r="F4794">
            <v>0</v>
          </cell>
          <cell r="G4794">
            <v>0</v>
          </cell>
          <cell r="H4794">
            <v>0</v>
          </cell>
          <cell r="I4794">
            <v>0</v>
          </cell>
          <cell r="J4794">
            <v>0</v>
          </cell>
          <cell r="K4794" t="str">
            <v>[</v>
          </cell>
        </row>
        <row r="4795">
          <cell r="A4795">
            <v>38212</v>
          </cell>
          <cell r="B4795">
            <v>0</v>
          </cell>
          <cell r="C4795">
            <v>0</v>
          </cell>
          <cell r="D4795" t="str">
            <v>[   ]</v>
          </cell>
          <cell r="E4795">
            <v>0</v>
          </cell>
          <cell r="F4795">
            <v>0</v>
          </cell>
          <cell r="G4795">
            <v>0</v>
          </cell>
          <cell r="H4795">
            <v>0</v>
          </cell>
          <cell r="I4795">
            <v>0</v>
          </cell>
          <cell r="J4795">
            <v>0</v>
          </cell>
          <cell r="K4795" t="str">
            <v>[</v>
          </cell>
        </row>
        <row r="4796">
          <cell r="A4796">
            <v>38213</v>
          </cell>
          <cell r="B4796">
            <v>0</v>
          </cell>
          <cell r="C4796">
            <v>0</v>
          </cell>
          <cell r="D4796" t="str">
            <v>[   ]</v>
          </cell>
          <cell r="E4796">
            <v>0</v>
          </cell>
          <cell r="F4796">
            <v>0</v>
          </cell>
          <cell r="G4796">
            <v>0</v>
          </cell>
          <cell r="H4796">
            <v>0</v>
          </cell>
          <cell r="I4796">
            <v>0</v>
          </cell>
          <cell r="J4796">
            <v>0</v>
          </cell>
          <cell r="K4796" t="str">
            <v>[</v>
          </cell>
        </row>
        <row r="4797">
          <cell r="A4797">
            <v>38214</v>
          </cell>
          <cell r="B4797">
            <v>0</v>
          </cell>
          <cell r="C4797">
            <v>0</v>
          </cell>
          <cell r="D4797" t="str">
            <v>[   ]</v>
          </cell>
          <cell r="E4797">
            <v>0</v>
          </cell>
          <cell r="F4797">
            <v>0</v>
          </cell>
          <cell r="G4797">
            <v>0</v>
          </cell>
          <cell r="H4797">
            <v>0</v>
          </cell>
          <cell r="I4797">
            <v>0</v>
          </cell>
          <cell r="J4797">
            <v>0</v>
          </cell>
          <cell r="K4797" t="str">
            <v>[</v>
          </cell>
        </row>
        <row r="4798">
          <cell r="A4798">
            <v>38215</v>
          </cell>
          <cell r="B4798">
            <v>0</v>
          </cell>
          <cell r="C4798">
            <v>0</v>
          </cell>
          <cell r="D4798" t="str">
            <v>[   ]</v>
          </cell>
          <cell r="E4798">
            <v>0</v>
          </cell>
          <cell r="F4798">
            <v>0</v>
          </cell>
          <cell r="G4798">
            <v>0</v>
          </cell>
          <cell r="H4798">
            <v>0</v>
          </cell>
          <cell r="I4798">
            <v>0</v>
          </cell>
          <cell r="J4798">
            <v>0</v>
          </cell>
          <cell r="K4798" t="str">
            <v>[</v>
          </cell>
        </row>
        <row r="4799">
          <cell r="A4799">
            <v>38216</v>
          </cell>
          <cell r="B4799">
            <v>0</v>
          </cell>
          <cell r="C4799">
            <v>0</v>
          </cell>
          <cell r="D4799" t="str">
            <v>[   ]</v>
          </cell>
          <cell r="E4799">
            <v>0</v>
          </cell>
          <cell r="F4799">
            <v>0</v>
          </cell>
          <cell r="G4799">
            <v>0</v>
          </cell>
          <cell r="H4799">
            <v>0</v>
          </cell>
          <cell r="I4799">
            <v>0</v>
          </cell>
          <cell r="J4799">
            <v>0</v>
          </cell>
          <cell r="K4799" t="str">
            <v>[</v>
          </cell>
        </row>
        <row r="4800">
          <cell r="A4800">
            <v>38217</v>
          </cell>
          <cell r="B4800">
            <v>0</v>
          </cell>
          <cell r="C4800">
            <v>0</v>
          </cell>
          <cell r="D4800" t="str">
            <v>[   ]</v>
          </cell>
          <cell r="E4800">
            <v>0</v>
          </cell>
          <cell r="F4800">
            <v>0</v>
          </cell>
          <cell r="G4800">
            <v>0</v>
          </cell>
          <cell r="H4800">
            <v>0</v>
          </cell>
          <cell r="I4800">
            <v>0</v>
          </cell>
          <cell r="J4800">
            <v>0</v>
          </cell>
          <cell r="K4800" t="str">
            <v>[</v>
          </cell>
        </row>
        <row r="4801">
          <cell r="A4801">
            <v>38218</v>
          </cell>
          <cell r="B4801">
            <v>0</v>
          </cell>
          <cell r="C4801">
            <v>0</v>
          </cell>
          <cell r="D4801" t="str">
            <v>[   ]</v>
          </cell>
          <cell r="E4801">
            <v>0</v>
          </cell>
          <cell r="F4801">
            <v>0</v>
          </cell>
          <cell r="G4801">
            <v>0</v>
          </cell>
          <cell r="H4801">
            <v>0</v>
          </cell>
          <cell r="I4801">
            <v>0</v>
          </cell>
          <cell r="J4801">
            <v>0</v>
          </cell>
          <cell r="K4801" t="str">
            <v>[</v>
          </cell>
        </row>
        <row r="4802">
          <cell r="A4802">
            <v>38219</v>
          </cell>
          <cell r="B4802">
            <v>0</v>
          </cell>
          <cell r="C4802">
            <v>0</v>
          </cell>
          <cell r="D4802" t="str">
            <v>[   ]</v>
          </cell>
          <cell r="E4802">
            <v>0</v>
          </cell>
          <cell r="F4802">
            <v>0</v>
          </cell>
          <cell r="G4802">
            <v>0</v>
          </cell>
          <cell r="H4802">
            <v>0</v>
          </cell>
          <cell r="I4802">
            <v>0</v>
          </cell>
          <cell r="J4802">
            <v>0</v>
          </cell>
          <cell r="K4802" t="str">
            <v>[</v>
          </cell>
        </row>
        <row r="4803">
          <cell r="A4803">
            <v>38220</v>
          </cell>
          <cell r="B4803">
            <v>0</v>
          </cell>
          <cell r="C4803">
            <v>0</v>
          </cell>
          <cell r="D4803" t="str">
            <v>[   ]</v>
          </cell>
          <cell r="E4803">
            <v>0</v>
          </cell>
          <cell r="F4803">
            <v>0</v>
          </cell>
          <cell r="G4803">
            <v>0</v>
          </cell>
          <cell r="H4803">
            <v>0</v>
          </cell>
          <cell r="I4803">
            <v>0</v>
          </cell>
          <cell r="J4803">
            <v>0</v>
          </cell>
          <cell r="K4803" t="str">
            <v>[</v>
          </cell>
        </row>
        <row r="4804">
          <cell r="A4804">
            <v>38221</v>
          </cell>
          <cell r="B4804">
            <v>0</v>
          </cell>
          <cell r="C4804">
            <v>0</v>
          </cell>
          <cell r="D4804" t="str">
            <v>[   ]</v>
          </cell>
          <cell r="E4804">
            <v>0</v>
          </cell>
          <cell r="F4804">
            <v>0</v>
          </cell>
          <cell r="G4804">
            <v>0</v>
          </cell>
          <cell r="H4804">
            <v>0</v>
          </cell>
          <cell r="I4804">
            <v>0</v>
          </cell>
          <cell r="J4804">
            <v>0</v>
          </cell>
          <cell r="K4804" t="str">
            <v>[</v>
          </cell>
        </row>
        <row r="4805">
          <cell r="A4805">
            <v>38222</v>
          </cell>
          <cell r="B4805">
            <v>0</v>
          </cell>
          <cell r="C4805">
            <v>0</v>
          </cell>
          <cell r="D4805" t="str">
            <v>[   ]</v>
          </cell>
          <cell r="E4805">
            <v>0</v>
          </cell>
          <cell r="F4805">
            <v>0</v>
          </cell>
          <cell r="G4805">
            <v>0</v>
          </cell>
          <cell r="H4805">
            <v>0</v>
          </cell>
          <cell r="I4805">
            <v>0</v>
          </cell>
          <cell r="J4805">
            <v>0</v>
          </cell>
          <cell r="K4805" t="str">
            <v>[</v>
          </cell>
        </row>
        <row r="4806">
          <cell r="A4806">
            <v>38223</v>
          </cell>
          <cell r="B4806">
            <v>0</v>
          </cell>
          <cell r="C4806">
            <v>0</v>
          </cell>
          <cell r="D4806" t="str">
            <v>[   ]</v>
          </cell>
          <cell r="E4806">
            <v>0</v>
          </cell>
          <cell r="F4806">
            <v>0</v>
          </cell>
          <cell r="G4806">
            <v>0</v>
          </cell>
          <cell r="H4806">
            <v>0</v>
          </cell>
          <cell r="I4806">
            <v>0</v>
          </cell>
          <cell r="J4806">
            <v>0</v>
          </cell>
          <cell r="K4806" t="str">
            <v>[</v>
          </cell>
        </row>
        <row r="4807">
          <cell r="A4807">
            <v>38224</v>
          </cell>
          <cell r="B4807">
            <v>0</v>
          </cell>
          <cell r="C4807">
            <v>0</v>
          </cell>
          <cell r="D4807" t="str">
            <v>[   ]</v>
          </cell>
          <cell r="E4807">
            <v>0</v>
          </cell>
          <cell r="F4807">
            <v>0</v>
          </cell>
          <cell r="G4807">
            <v>0</v>
          </cell>
          <cell r="H4807">
            <v>0</v>
          </cell>
          <cell r="I4807">
            <v>0</v>
          </cell>
          <cell r="J4807">
            <v>0</v>
          </cell>
          <cell r="K4807" t="str">
            <v>[</v>
          </cell>
        </row>
        <row r="4808">
          <cell r="A4808">
            <v>38225</v>
          </cell>
          <cell r="B4808">
            <v>0</v>
          </cell>
          <cell r="C4808">
            <v>0</v>
          </cell>
          <cell r="D4808" t="str">
            <v>[   ]</v>
          </cell>
          <cell r="E4808">
            <v>0</v>
          </cell>
          <cell r="F4808">
            <v>0</v>
          </cell>
          <cell r="G4808">
            <v>0</v>
          </cell>
          <cell r="H4808">
            <v>0</v>
          </cell>
          <cell r="I4808">
            <v>0</v>
          </cell>
          <cell r="J4808">
            <v>0</v>
          </cell>
          <cell r="K4808" t="str">
            <v>[</v>
          </cell>
        </row>
        <row r="4809">
          <cell r="A4809">
            <v>38226</v>
          </cell>
          <cell r="B4809">
            <v>0</v>
          </cell>
          <cell r="C4809">
            <v>0</v>
          </cell>
          <cell r="D4809" t="str">
            <v>[   ]</v>
          </cell>
          <cell r="E4809">
            <v>0</v>
          </cell>
          <cell r="F4809">
            <v>0</v>
          </cell>
          <cell r="G4809">
            <v>0</v>
          </cell>
          <cell r="H4809">
            <v>0</v>
          </cell>
          <cell r="I4809">
            <v>0</v>
          </cell>
          <cell r="J4809">
            <v>0</v>
          </cell>
          <cell r="K4809" t="str">
            <v>[</v>
          </cell>
        </row>
        <row r="4810">
          <cell r="A4810">
            <v>38227</v>
          </cell>
          <cell r="B4810">
            <v>0</v>
          </cell>
          <cell r="C4810">
            <v>0</v>
          </cell>
          <cell r="D4810" t="str">
            <v>[   ]</v>
          </cell>
          <cell r="E4810">
            <v>0</v>
          </cell>
          <cell r="F4810">
            <v>0</v>
          </cell>
          <cell r="G4810">
            <v>0</v>
          </cell>
          <cell r="H4810">
            <v>0</v>
          </cell>
          <cell r="I4810">
            <v>0</v>
          </cell>
          <cell r="J4810">
            <v>0</v>
          </cell>
          <cell r="K4810" t="str">
            <v>[</v>
          </cell>
        </row>
        <row r="4811">
          <cell r="A4811">
            <v>38228</v>
          </cell>
          <cell r="B4811">
            <v>0</v>
          </cell>
          <cell r="C4811">
            <v>0</v>
          </cell>
          <cell r="D4811" t="str">
            <v>[   ]</v>
          </cell>
          <cell r="E4811">
            <v>0</v>
          </cell>
          <cell r="F4811">
            <v>0</v>
          </cell>
          <cell r="G4811">
            <v>0</v>
          </cell>
          <cell r="H4811">
            <v>0</v>
          </cell>
          <cell r="I4811">
            <v>0</v>
          </cell>
          <cell r="J4811">
            <v>0</v>
          </cell>
          <cell r="K4811" t="str">
            <v>[</v>
          </cell>
        </row>
        <row r="4812">
          <cell r="A4812">
            <v>38229</v>
          </cell>
          <cell r="B4812">
            <v>0</v>
          </cell>
          <cell r="C4812">
            <v>0</v>
          </cell>
          <cell r="D4812" t="str">
            <v>[   ]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0</v>
          </cell>
          <cell r="J4812">
            <v>0</v>
          </cell>
          <cell r="K4812" t="str">
            <v>[</v>
          </cell>
        </row>
        <row r="4813">
          <cell r="A4813">
            <v>38230</v>
          </cell>
          <cell r="B4813">
            <v>0</v>
          </cell>
          <cell r="C4813">
            <v>0</v>
          </cell>
          <cell r="D4813" t="str">
            <v>[   ]</v>
          </cell>
          <cell r="E4813">
            <v>0</v>
          </cell>
          <cell r="F4813">
            <v>0</v>
          </cell>
          <cell r="G4813">
            <v>0</v>
          </cell>
          <cell r="H4813">
            <v>0</v>
          </cell>
          <cell r="I4813">
            <v>0</v>
          </cell>
          <cell r="J4813">
            <v>0</v>
          </cell>
          <cell r="K4813" t="str">
            <v>[</v>
          </cell>
        </row>
        <row r="4814">
          <cell r="A4814">
            <v>38231</v>
          </cell>
          <cell r="B4814">
            <v>0</v>
          </cell>
          <cell r="C4814">
            <v>0</v>
          </cell>
          <cell r="D4814" t="str">
            <v>[   ]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0</v>
          </cell>
          <cell r="J4814">
            <v>0</v>
          </cell>
          <cell r="K4814" t="str">
            <v>]    [   ]</v>
          </cell>
        </row>
        <row r="4815">
          <cell r="A4815">
            <v>38232</v>
          </cell>
          <cell r="B4815">
            <v>0</v>
          </cell>
          <cell r="C4815">
            <v>0</v>
          </cell>
          <cell r="D4815" t="str">
            <v>[   ]</v>
          </cell>
          <cell r="E4815">
            <v>0</v>
          </cell>
          <cell r="F4815">
            <v>0</v>
          </cell>
          <cell r="G4815">
            <v>0</v>
          </cell>
          <cell r="H4815">
            <v>0</v>
          </cell>
          <cell r="I4815">
            <v>0</v>
          </cell>
          <cell r="J4815">
            <v>0</v>
          </cell>
          <cell r="K4815" t="str">
            <v>]    [   ]</v>
          </cell>
        </row>
        <row r="4816">
          <cell r="A4816">
            <v>38233</v>
          </cell>
          <cell r="B4816">
            <v>0</v>
          </cell>
          <cell r="C4816">
            <v>0</v>
          </cell>
          <cell r="D4816" t="str">
            <v>[   ]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0</v>
          </cell>
          <cell r="J4816">
            <v>0</v>
          </cell>
          <cell r="K4816" t="str">
            <v>]    [   ]</v>
          </cell>
        </row>
        <row r="4817">
          <cell r="A4817">
            <v>38234</v>
          </cell>
          <cell r="B4817">
            <v>0</v>
          </cell>
          <cell r="C4817">
            <v>0</v>
          </cell>
          <cell r="D4817" t="str">
            <v>[   ]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0</v>
          </cell>
          <cell r="J4817">
            <v>0</v>
          </cell>
          <cell r="K4817" t="str">
            <v>]    [   ]</v>
          </cell>
        </row>
        <row r="4818">
          <cell r="A4818">
            <v>38235</v>
          </cell>
          <cell r="B4818">
            <v>0</v>
          </cell>
          <cell r="C4818">
            <v>0</v>
          </cell>
          <cell r="D4818" t="str">
            <v>[   ]</v>
          </cell>
          <cell r="E4818">
            <v>0</v>
          </cell>
          <cell r="F4818">
            <v>0</v>
          </cell>
          <cell r="G4818">
            <v>0</v>
          </cell>
          <cell r="H4818">
            <v>0</v>
          </cell>
          <cell r="I4818">
            <v>0</v>
          </cell>
          <cell r="J4818">
            <v>0</v>
          </cell>
          <cell r="K4818" t="str">
            <v>]    [   ]</v>
          </cell>
        </row>
        <row r="4819">
          <cell r="A4819">
            <v>38236</v>
          </cell>
          <cell r="B4819">
            <v>0</v>
          </cell>
          <cell r="C4819" t="str">
            <v>[   ]M</v>
          </cell>
          <cell r="D4819" t="str">
            <v>[   ]</v>
          </cell>
          <cell r="E4819">
            <v>0</v>
          </cell>
          <cell r="F4819">
            <v>0</v>
          </cell>
          <cell r="G4819">
            <v>0</v>
          </cell>
          <cell r="H4819">
            <v>0</v>
          </cell>
          <cell r="I4819">
            <v>0</v>
          </cell>
          <cell r="J4819">
            <v>0</v>
          </cell>
          <cell r="K4819" t="str">
            <v>]    [   ]</v>
          </cell>
        </row>
        <row r="4820">
          <cell r="A4820">
            <v>38237</v>
          </cell>
          <cell r="B4820">
            <v>0</v>
          </cell>
          <cell r="C4820">
            <v>0</v>
          </cell>
          <cell r="D4820" t="str">
            <v>[   ]</v>
          </cell>
          <cell r="E4820">
            <v>0</v>
          </cell>
          <cell r="F4820">
            <v>0</v>
          </cell>
          <cell r="G4820">
            <v>0</v>
          </cell>
          <cell r="H4820">
            <v>0</v>
          </cell>
          <cell r="I4820">
            <v>0</v>
          </cell>
          <cell r="J4820">
            <v>0</v>
          </cell>
          <cell r="K4820" t="str">
            <v>]    [   ]</v>
          </cell>
        </row>
        <row r="4821">
          <cell r="A4821">
            <v>38238</v>
          </cell>
          <cell r="B4821">
            <v>0</v>
          </cell>
          <cell r="C4821">
            <v>0</v>
          </cell>
          <cell r="D4821" t="str">
            <v>[   ]</v>
          </cell>
          <cell r="E4821">
            <v>0</v>
          </cell>
          <cell r="F4821">
            <v>0</v>
          </cell>
          <cell r="G4821">
            <v>0</v>
          </cell>
          <cell r="H4821">
            <v>0</v>
          </cell>
          <cell r="I4821">
            <v>0</v>
          </cell>
          <cell r="J4821">
            <v>0</v>
          </cell>
          <cell r="K4821" t="str">
            <v>]    [   ]</v>
          </cell>
        </row>
        <row r="4822">
          <cell r="A4822">
            <v>38239</v>
          </cell>
          <cell r="B4822">
            <v>0</v>
          </cell>
          <cell r="C4822">
            <v>0</v>
          </cell>
          <cell r="D4822" t="str">
            <v>[   ]</v>
          </cell>
          <cell r="E4822">
            <v>0</v>
          </cell>
          <cell r="F4822">
            <v>0</v>
          </cell>
          <cell r="G4822">
            <v>0</v>
          </cell>
          <cell r="H4822">
            <v>0</v>
          </cell>
          <cell r="I4822">
            <v>0</v>
          </cell>
          <cell r="J4822">
            <v>0</v>
          </cell>
          <cell r="K4822" t="str">
            <v>]    [   ]</v>
          </cell>
        </row>
        <row r="4823">
          <cell r="A4823">
            <v>38240</v>
          </cell>
          <cell r="B4823">
            <v>0</v>
          </cell>
          <cell r="C4823">
            <v>0</v>
          </cell>
          <cell r="D4823" t="str">
            <v>[   ]</v>
          </cell>
          <cell r="E4823">
            <v>0</v>
          </cell>
          <cell r="F4823">
            <v>0</v>
          </cell>
          <cell r="G4823">
            <v>0</v>
          </cell>
          <cell r="H4823">
            <v>0</v>
          </cell>
          <cell r="I4823">
            <v>0</v>
          </cell>
          <cell r="J4823">
            <v>0</v>
          </cell>
          <cell r="K4823" t="str">
            <v>]    [   ]</v>
          </cell>
        </row>
        <row r="4824">
          <cell r="A4824">
            <v>38241</v>
          </cell>
          <cell r="B4824">
            <v>0</v>
          </cell>
          <cell r="C4824">
            <v>0</v>
          </cell>
          <cell r="D4824" t="str">
            <v>[   ]</v>
          </cell>
          <cell r="E4824">
            <v>0</v>
          </cell>
          <cell r="F4824">
            <v>0</v>
          </cell>
          <cell r="G4824">
            <v>0</v>
          </cell>
          <cell r="H4824">
            <v>0</v>
          </cell>
          <cell r="I4824">
            <v>0</v>
          </cell>
          <cell r="J4824">
            <v>0</v>
          </cell>
          <cell r="K4824" t="str">
            <v>]    [   ]</v>
          </cell>
        </row>
        <row r="4825">
          <cell r="A4825">
            <v>38242</v>
          </cell>
          <cell r="B4825">
            <v>0</v>
          </cell>
          <cell r="C4825">
            <v>0</v>
          </cell>
          <cell r="D4825" t="str">
            <v>[   ]</v>
          </cell>
          <cell r="E4825">
            <v>0</v>
          </cell>
          <cell r="F4825">
            <v>0</v>
          </cell>
          <cell r="G4825">
            <v>0</v>
          </cell>
          <cell r="H4825">
            <v>0</v>
          </cell>
          <cell r="I4825">
            <v>0</v>
          </cell>
          <cell r="J4825">
            <v>0</v>
          </cell>
          <cell r="K4825" t="str">
            <v>]    [   ]</v>
          </cell>
        </row>
        <row r="4826">
          <cell r="A4826">
            <v>38243</v>
          </cell>
          <cell r="B4826">
            <v>0</v>
          </cell>
          <cell r="C4826">
            <v>0</v>
          </cell>
          <cell r="D4826" t="str">
            <v>[   ]</v>
          </cell>
          <cell r="E4826">
            <v>0</v>
          </cell>
          <cell r="F4826">
            <v>0</v>
          </cell>
          <cell r="G4826">
            <v>0</v>
          </cell>
          <cell r="H4826">
            <v>0</v>
          </cell>
          <cell r="I4826">
            <v>0</v>
          </cell>
          <cell r="J4826">
            <v>0</v>
          </cell>
          <cell r="K4826" t="str">
            <v>]    [   ]</v>
          </cell>
        </row>
        <row r="4827">
          <cell r="A4827">
            <v>38244</v>
          </cell>
          <cell r="B4827">
            <v>0</v>
          </cell>
          <cell r="C4827">
            <v>0</v>
          </cell>
          <cell r="D4827" t="str">
            <v>[   ]</v>
          </cell>
          <cell r="E4827">
            <v>0</v>
          </cell>
          <cell r="F4827">
            <v>0</v>
          </cell>
          <cell r="G4827">
            <v>0</v>
          </cell>
          <cell r="H4827">
            <v>0</v>
          </cell>
          <cell r="I4827">
            <v>0</v>
          </cell>
          <cell r="J4827">
            <v>0</v>
          </cell>
          <cell r="K4827" t="str">
            <v>]    [   ]</v>
          </cell>
        </row>
        <row r="4828">
          <cell r="A4828">
            <v>38245</v>
          </cell>
          <cell r="B4828">
            <v>0</v>
          </cell>
          <cell r="C4828">
            <v>0</v>
          </cell>
          <cell r="D4828" t="str">
            <v>[   ]</v>
          </cell>
          <cell r="E4828">
            <v>0</v>
          </cell>
          <cell r="F4828">
            <v>0</v>
          </cell>
          <cell r="G4828">
            <v>0</v>
          </cell>
          <cell r="H4828">
            <v>0</v>
          </cell>
          <cell r="I4828">
            <v>0</v>
          </cell>
          <cell r="J4828">
            <v>0</v>
          </cell>
          <cell r="K4828" t="str">
            <v>]    [   ]</v>
          </cell>
        </row>
        <row r="4829">
          <cell r="A4829">
            <v>38246</v>
          </cell>
          <cell r="B4829">
            <v>0</v>
          </cell>
          <cell r="C4829">
            <v>0</v>
          </cell>
          <cell r="D4829" t="str">
            <v>[   ]</v>
          </cell>
          <cell r="E4829">
            <v>0</v>
          </cell>
          <cell r="F4829">
            <v>0</v>
          </cell>
          <cell r="G4829">
            <v>0</v>
          </cell>
          <cell r="H4829">
            <v>0</v>
          </cell>
          <cell r="I4829">
            <v>0</v>
          </cell>
          <cell r="J4829">
            <v>0</v>
          </cell>
          <cell r="K4829" t="str">
            <v>]    [   ]</v>
          </cell>
        </row>
        <row r="4830">
          <cell r="A4830">
            <v>38247</v>
          </cell>
          <cell r="B4830">
            <v>0</v>
          </cell>
          <cell r="C4830">
            <v>0</v>
          </cell>
          <cell r="D4830" t="str">
            <v>[   ]</v>
          </cell>
          <cell r="E4830">
            <v>0</v>
          </cell>
          <cell r="F4830">
            <v>0</v>
          </cell>
          <cell r="G4830">
            <v>0</v>
          </cell>
          <cell r="H4830">
            <v>0</v>
          </cell>
          <cell r="I4830">
            <v>0</v>
          </cell>
          <cell r="J4830">
            <v>0</v>
          </cell>
          <cell r="K4830" t="str">
            <v>]    [   ]</v>
          </cell>
        </row>
        <row r="4831">
          <cell r="A4831">
            <v>38248</v>
          </cell>
          <cell r="B4831">
            <v>0</v>
          </cell>
          <cell r="C4831">
            <v>0</v>
          </cell>
          <cell r="D4831" t="str">
            <v>[   ]</v>
          </cell>
          <cell r="E4831">
            <v>0</v>
          </cell>
          <cell r="F4831">
            <v>0</v>
          </cell>
          <cell r="G4831">
            <v>0</v>
          </cell>
          <cell r="H4831">
            <v>0</v>
          </cell>
          <cell r="I4831">
            <v>0</v>
          </cell>
          <cell r="J4831">
            <v>0</v>
          </cell>
          <cell r="K4831" t="str">
            <v>]    [   ]</v>
          </cell>
        </row>
        <row r="4832">
          <cell r="A4832">
            <v>38249</v>
          </cell>
          <cell r="B4832">
            <v>0</v>
          </cell>
          <cell r="C4832">
            <v>0</v>
          </cell>
          <cell r="D4832" t="str">
            <v>[   ]</v>
          </cell>
          <cell r="E4832">
            <v>0</v>
          </cell>
          <cell r="F4832">
            <v>0</v>
          </cell>
          <cell r="G4832">
            <v>0</v>
          </cell>
          <cell r="H4832">
            <v>0</v>
          </cell>
          <cell r="I4832">
            <v>0</v>
          </cell>
          <cell r="J4832">
            <v>0</v>
          </cell>
          <cell r="K4832" t="str">
            <v>]    [   ]</v>
          </cell>
        </row>
        <row r="4833">
          <cell r="A4833">
            <v>38250</v>
          </cell>
          <cell r="B4833">
            <v>0</v>
          </cell>
          <cell r="C4833">
            <v>0</v>
          </cell>
          <cell r="D4833" t="str">
            <v>[   ]</v>
          </cell>
          <cell r="E4833">
            <v>0</v>
          </cell>
          <cell r="F4833">
            <v>0</v>
          </cell>
          <cell r="G4833">
            <v>0</v>
          </cell>
          <cell r="H4833">
            <v>0</v>
          </cell>
          <cell r="I4833">
            <v>0</v>
          </cell>
          <cell r="J4833">
            <v>0</v>
          </cell>
          <cell r="K4833" t="str">
            <v>]    [   ]</v>
          </cell>
        </row>
        <row r="4834">
          <cell r="A4834">
            <v>38251</v>
          </cell>
          <cell r="B4834">
            <v>0.24</v>
          </cell>
          <cell r="C4834">
            <v>0</v>
          </cell>
          <cell r="D4834" t="str">
            <v>[   ]</v>
          </cell>
          <cell r="E4834">
            <v>0</v>
          </cell>
          <cell r="F4834">
            <v>0</v>
          </cell>
          <cell r="G4834">
            <v>0</v>
          </cell>
          <cell r="H4834">
            <v>0</v>
          </cell>
          <cell r="I4834">
            <v>0</v>
          </cell>
          <cell r="J4834">
            <v>0</v>
          </cell>
          <cell r="K4834" t="str">
            <v>]    [   ]</v>
          </cell>
        </row>
        <row r="4835">
          <cell r="A4835">
            <v>38252</v>
          </cell>
          <cell r="B4835">
            <v>0</v>
          </cell>
          <cell r="C4835">
            <v>0</v>
          </cell>
          <cell r="D4835" t="str">
            <v>[   ]</v>
          </cell>
          <cell r="E4835">
            <v>0</v>
          </cell>
          <cell r="F4835">
            <v>0</v>
          </cell>
          <cell r="G4835">
            <v>0.04</v>
          </cell>
          <cell r="H4835">
            <v>0.04</v>
          </cell>
          <cell r="I4835">
            <v>0</v>
          </cell>
          <cell r="J4835">
            <v>0</v>
          </cell>
          <cell r="K4835" t="str">
            <v>]    [   ]</v>
          </cell>
        </row>
        <row r="4836">
          <cell r="A4836">
            <v>38253</v>
          </cell>
          <cell r="B4836">
            <v>0</v>
          </cell>
          <cell r="C4836">
            <v>0</v>
          </cell>
          <cell r="D4836" t="str">
            <v>[   ]</v>
          </cell>
          <cell r="E4836">
            <v>0</v>
          </cell>
          <cell r="F4836">
            <v>0</v>
          </cell>
          <cell r="G4836">
            <v>0</v>
          </cell>
          <cell r="H4836">
            <v>0</v>
          </cell>
          <cell r="I4836">
            <v>0</v>
          </cell>
          <cell r="J4836">
            <v>0</v>
          </cell>
          <cell r="K4836" t="str">
            <v>]    [   ]</v>
          </cell>
        </row>
        <row r="4837">
          <cell r="A4837">
            <v>38254</v>
          </cell>
          <cell r="B4837">
            <v>0</v>
          </cell>
          <cell r="C4837">
            <v>0</v>
          </cell>
          <cell r="D4837" t="str">
            <v>[   ]</v>
          </cell>
          <cell r="E4837">
            <v>0</v>
          </cell>
          <cell r="F4837">
            <v>0</v>
          </cell>
          <cell r="G4837">
            <v>0</v>
          </cell>
          <cell r="H4837">
            <v>0</v>
          </cell>
          <cell r="I4837">
            <v>0</v>
          </cell>
          <cell r="J4837">
            <v>0</v>
          </cell>
          <cell r="K4837" t="str">
            <v>]    [   ]</v>
          </cell>
        </row>
        <row r="4838">
          <cell r="A4838">
            <v>38255</v>
          </cell>
          <cell r="B4838">
            <v>0</v>
          </cell>
          <cell r="C4838">
            <v>0</v>
          </cell>
          <cell r="D4838" t="str">
            <v>[   ]</v>
          </cell>
          <cell r="E4838">
            <v>0</v>
          </cell>
          <cell r="F4838">
            <v>0</v>
          </cell>
          <cell r="G4838">
            <v>0</v>
          </cell>
          <cell r="H4838">
            <v>0</v>
          </cell>
          <cell r="I4838">
            <v>0</v>
          </cell>
          <cell r="J4838">
            <v>0</v>
          </cell>
          <cell r="K4838" t="str">
            <v>]    [   ]</v>
          </cell>
        </row>
        <row r="4839">
          <cell r="A4839">
            <v>38256</v>
          </cell>
          <cell r="B4839">
            <v>0</v>
          </cell>
          <cell r="C4839">
            <v>0</v>
          </cell>
          <cell r="D4839" t="str">
            <v>[   ]</v>
          </cell>
          <cell r="E4839">
            <v>0</v>
          </cell>
          <cell r="F4839">
            <v>0</v>
          </cell>
          <cell r="G4839">
            <v>0</v>
          </cell>
          <cell r="H4839">
            <v>0</v>
          </cell>
          <cell r="I4839">
            <v>0</v>
          </cell>
          <cell r="J4839">
            <v>0</v>
          </cell>
          <cell r="K4839" t="str">
            <v>]    [   ]</v>
          </cell>
        </row>
        <row r="4840">
          <cell r="A4840">
            <v>38257</v>
          </cell>
          <cell r="B4840">
            <v>0</v>
          </cell>
          <cell r="C4840">
            <v>0</v>
          </cell>
          <cell r="D4840" t="str">
            <v>[   ]</v>
          </cell>
          <cell r="E4840">
            <v>0</v>
          </cell>
          <cell r="F4840">
            <v>0</v>
          </cell>
          <cell r="G4840">
            <v>0</v>
          </cell>
          <cell r="H4840">
            <v>0</v>
          </cell>
          <cell r="I4840">
            <v>0</v>
          </cell>
          <cell r="J4840">
            <v>0</v>
          </cell>
          <cell r="K4840" t="str">
            <v>]    [   ]</v>
          </cell>
        </row>
        <row r="4841">
          <cell r="A4841">
            <v>38258</v>
          </cell>
          <cell r="B4841">
            <v>0</v>
          </cell>
          <cell r="C4841">
            <v>0</v>
          </cell>
          <cell r="D4841" t="str">
            <v>[   ]</v>
          </cell>
          <cell r="E4841">
            <v>0</v>
          </cell>
          <cell r="F4841">
            <v>0</v>
          </cell>
          <cell r="G4841">
            <v>0</v>
          </cell>
          <cell r="H4841">
            <v>0</v>
          </cell>
          <cell r="I4841">
            <v>0</v>
          </cell>
          <cell r="J4841">
            <v>0</v>
          </cell>
          <cell r="K4841" t="str">
            <v>]    [   ]</v>
          </cell>
        </row>
        <row r="4842">
          <cell r="A4842">
            <v>38259</v>
          </cell>
          <cell r="B4842">
            <v>0</v>
          </cell>
          <cell r="C4842">
            <v>0</v>
          </cell>
          <cell r="D4842" t="str">
            <v>[   ]</v>
          </cell>
          <cell r="E4842">
            <v>0</v>
          </cell>
          <cell r="F4842">
            <v>0</v>
          </cell>
          <cell r="G4842">
            <v>0</v>
          </cell>
          <cell r="H4842">
            <v>0</v>
          </cell>
          <cell r="I4842">
            <v>0</v>
          </cell>
          <cell r="J4842">
            <v>0</v>
          </cell>
          <cell r="K4842" t="str">
            <v>]    [   ]</v>
          </cell>
        </row>
        <row r="4843">
          <cell r="A4843">
            <v>38260</v>
          </cell>
          <cell r="B4843">
            <v>0</v>
          </cell>
          <cell r="C4843">
            <v>0</v>
          </cell>
          <cell r="D4843" t="str">
            <v>[   ]</v>
          </cell>
          <cell r="E4843">
            <v>0</v>
          </cell>
          <cell r="F4843">
            <v>0</v>
          </cell>
          <cell r="G4843">
            <v>0</v>
          </cell>
          <cell r="H4843">
            <v>0</v>
          </cell>
          <cell r="I4843">
            <v>0</v>
          </cell>
          <cell r="J4843">
            <v>0</v>
          </cell>
          <cell r="K4843" t="str">
            <v>]    [   ]</v>
          </cell>
        </row>
        <row r="4844">
          <cell r="A4844">
            <v>38261</v>
          </cell>
          <cell r="B4844">
            <v>0</v>
          </cell>
          <cell r="C4844">
            <v>0</v>
          </cell>
          <cell r="D4844" t="str">
            <v>[   ]</v>
          </cell>
          <cell r="E4844">
            <v>0</v>
          </cell>
          <cell r="F4844">
            <v>0</v>
          </cell>
          <cell r="G4844">
            <v>0</v>
          </cell>
          <cell r="H4844">
            <v>0</v>
          </cell>
          <cell r="I4844">
            <v>0</v>
          </cell>
          <cell r="J4844">
            <v>0</v>
          </cell>
          <cell r="K4844" t="str">
            <v>[   ]</v>
          </cell>
        </row>
        <row r="4845">
          <cell r="A4845">
            <v>38262</v>
          </cell>
          <cell r="B4845">
            <v>0</v>
          </cell>
          <cell r="C4845">
            <v>0</v>
          </cell>
          <cell r="D4845" t="str">
            <v>[   ]</v>
          </cell>
          <cell r="E4845">
            <v>0</v>
          </cell>
          <cell r="F4845">
            <v>0</v>
          </cell>
          <cell r="G4845">
            <v>0</v>
          </cell>
          <cell r="H4845">
            <v>0</v>
          </cell>
          <cell r="I4845">
            <v>0</v>
          </cell>
          <cell r="J4845">
            <v>0</v>
          </cell>
          <cell r="K4845" t="str">
            <v>[   ]</v>
          </cell>
        </row>
        <row r="4846">
          <cell r="A4846">
            <v>38263</v>
          </cell>
          <cell r="B4846">
            <v>0</v>
          </cell>
          <cell r="C4846">
            <v>0</v>
          </cell>
          <cell r="D4846" t="str">
            <v>[   ]</v>
          </cell>
          <cell r="E4846">
            <v>0</v>
          </cell>
          <cell r="F4846">
            <v>0</v>
          </cell>
          <cell r="G4846">
            <v>0</v>
          </cell>
          <cell r="H4846">
            <v>0</v>
          </cell>
          <cell r="I4846">
            <v>0</v>
          </cell>
          <cell r="J4846">
            <v>0</v>
          </cell>
          <cell r="K4846" t="str">
            <v>[   ]</v>
          </cell>
        </row>
        <row r="4847">
          <cell r="A4847">
            <v>38264</v>
          </cell>
          <cell r="B4847">
            <v>0</v>
          </cell>
          <cell r="C4847">
            <v>0</v>
          </cell>
          <cell r="D4847" t="str">
            <v>[   ]</v>
          </cell>
          <cell r="E4847">
            <v>0</v>
          </cell>
          <cell r="F4847">
            <v>0</v>
          </cell>
          <cell r="G4847">
            <v>0</v>
          </cell>
          <cell r="H4847">
            <v>0</v>
          </cell>
          <cell r="I4847">
            <v>0</v>
          </cell>
          <cell r="J4847">
            <v>0</v>
          </cell>
          <cell r="K4847" t="str">
            <v>[   ]</v>
          </cell>
        </row>
        <row r="4848">
          <cell r="A4848">
            <v>38265</v>
          </cell>
          <cell r="B4848">
            <v>0</v>
          </cell>
          <cell r="C4848">
            <v>0</v>
          </cell>
          <cell r="D4848" t="str">
            <v>[   ]</v>
          </cell>
          <cell r="E4848">
            <v>0</v>
          </cell>
          <cell r="F4848">
            <v>0</v>
          </cell>
          <cell r="G4848">
            <v>0</v>
          </cell>
          <cell r="H4848">
            <v>0</v>
          </cell>
          <cell r="I4848">
            <v>0</v>
          </cell>
          <cell r="J4848">
            <v>0</v>
          </cell>
          <cell r="K4848" t="str">
            <v>[   ]</v>
          </cell>
        </row>
        <row r="4849">
          <cell r="A4849">
            <v>38266</v>
          </cell>
          <cell r="B4849">
            <v>0</v>
          </cell>
          <cell r="C4849">
            <v>0</v>
          </cell>
          <cell r="D4849" t="str">
            <v>[   ]</v>
          </cell>
          <cell r="E4849">
            <v>0</v>
          </cell>
          <cell r="F4849">
            <v>0</v>
          </cell>
          <cell r="G4849">
            <v>0</v>
          </cell>
          <cell r="H4849">
            <v>0</v>
          </cell>
          <cell r="I4849">
            <v>0</v>
          </cell>
          <cell r="J4849">
            <v>0</v>
          </cell>
          <cell r="K4849" t="str">
            <v>[   ]</v>
          </cell>
        </row>
        <row r="4850">
          <cell r="A4850">
            <v>38267</v>
          </cell>
          <cell r="B4850">
            <v>0</v>
          </cell>
          <cell r="C4850">
            <v>0</v>
          </cell>
          <cell r="D4850" t="str">
            <v>[   ]</v>
          </cell>
          <cell r="E4850">
            <v>0</v>
          </cell>
          <cell r="F4850">
            <v>0</v>
          </cell>
          <cell r="G4850">
            <v>0</v>
          </cell>
          <cell r="H4850">
            <v>0</v>
          </cell>
          <cell r="I4850">
            <v>0</v>
          </cell>
          <cell r="J4850">
            <v>0</v>
          </cell>
          <cell r="K4850">
            <v>0</v>
          </cell>
        </row>
        <row r="4851">
          <cell r="A4851">
            <v>38268</v>
          </cell>
          <cell r="B4851">
            <v>0</v>
          </cell>
          <cell r="C4851">
            <v>0</v>
          </cell>
          <cell r="D4851" t="str">
            <v>[   ]</v>
          </cell>
          <cell r="E4851">
            <v>0</v>
          </cell>
          <cell r="F4851">
            <v>0</v>
          </cell>
          <cell r="G4851">
            <v>0</v>
          </cell>
          <cell r="H4851">
            <v>0</v>
          </cell>
          <cell r="I4851">
            <v>0</v>
          </cell>
          <cell r="J4851">
            <v>0</v>
          </cell>
          <cell r="K4851">
            <v>0</v>
          </cell>
        </row>
        <row r="4852">
          <cell r="A4852">
            <v>38269</v>
          </cell>
          <cell r="B4852">
            <v>0</v>
          </cell>
          <cell r="C4852">
            <v>0</v>
          </cell>
          <cell r="D4852" t="str">
            <v>[   ]</v>
          </cell>
          <cell r="E4852">
            <v>0</v>
          </cell>
          <cell r="F4852">
            <v>0</v>
          </cell>
          <cell r="G4852">
            <v>0</v>
          </cell>
          <cell r="H4852">
            <v>0</v>
          </cell>
          <cell r="I4852">
            <v>0</v>
          </cell>
          <cell r="J4852">
            <v>0</v>
          </cell>
          <cell r="K4852">
            <v>0</v>
          </cell>
        </row>
        <row r="4853">
          <cell r="A4853">
            <v>38270</v>
          </cell>
          <cell r="B4853">
            <v>0</v>
          </cell>
          <cell r="C4853">
            <v>0</v>
          </cell>
          <cell r="D4853" t="str">
            <v>[   ]</v>
          </cell>
          <cell r="E4853">
            <v>0</v>
          </cell>
          <cell r="F4853">
            <v>0</v>
          </cell>
          <cell r="G4853">
            <v>0</v>
          </cell>
          <cell r="H4853">
            <v>0</v>
          </cell>
          <cell r="I4853">
            <v>0</v>
          </cell>
          <cell r="J4853">
            <v>0</v>
          </cell>
          <cell r="K4853">
            <v>0</v>
          </cell>
        </row>
        <row r="4854">
          <cell r="A4854">
            <v>38271</v>
          </cell>
          <cell r="B4854">
            <v>0</v>
          </cell>
          <cell r="C4854">
            <v>0</v>
          </cell>
          <cell r="D4854" t="str">
            <v>[   ]</v>
          </cell>
          <cell r="E4854">
            <v>0</v>
          </cell>
          <cell r="F4854">
            <v>0</v>
          </cell>
          <cell r="G4854">
            <v>0</v>
          </cell>
          <cell r="H4854">
            <v>0</v>
          </cell>
          <cell r="I4854">
            <v>0</v>
          </cell>
          <cell r="J4854">
            <v>0</v>
          </cell>
          <cell r="K4854">
            <v>0</v>
          </cell>
        </row>
        <row r="4855">
          <cell r="A4855">
            <v>38272</v>
          </cell>
          <cell r="B4855">
            <v>0</v>
          </cell>
          <cell r="C4855">
            <v>0</v>
          </cell>
          <cell r="D4855" t="str">
            <v>[   ]</v>
          </cell>
          <cell r="E4855">
            <v>0</v>
          </cell>
          <cell r="F4855">
            <v>0</v>
          </cell>
          <cell r="G4855">
            <v>0</v>
          </cell>
          <cell r="H4855">
            <v>0</v>
          </cell>
          <cell r="I4855">
            <v>0</v>
          </cell>
          <cell r="J4855">
            <v>0</v>
          </cell>
          <cell r="K4855">
            <v>0</v>
          </cell>
        </row>
        <row r="4856">
          <cell r="A4856">
            <v>38273</v>
          </cell>
          <cell r="B4856">
            <v>0</v>
          </cell>
          <cell r="C4856">
            <v>0</v>
          </cell>
          <cell r="D4856" t="str">
            <v>[   ]</v>
          </cell>
          <cell r="E4856">
            <v>0</v>
          </cell>
          <cell r="F4856">
            <v>0</v>
          </cell>
          <cell r="G4856">
            <v>0</v>
          </cell>
          <cell r="H4856">
            <v>0</v>
          </cell>
          <cell r="I4856">
            <v>0</v>
          </cell>
          <cell r="J4856">
            <v>0</v>
          </cell>
          <cell r="K4856">
            <v>0</v>
          </cell>
        </row>
        <row r="4857">
          <cell r="A4857">
            <v>38274</v>
          </cell>
          <cell r="B4857">
            <v>0</v>
          </cell>
          <cell r="C4857">
            <v>0</v>
          </cell>
          <cell r="D4857" t="str">
            <v>[   ]</v>
          </cell>
          <cell r="E4857">
            <v>0</v>
          </cell>
          <cell r="F4857">
            <v>0</v>
          </cell>
          <cell r="G4857">
            <v>0</v>
          </cell>
          <cell r="H4857">
            <v>0</v>
          </cell>
          <cell r="I4857">
            <v>0</v>
          </cell>
          <cell r="J4857">
            <v>0</v>
          </cell>
          <cell r="K4857">
            <v>0</v>
          </cell>
        </row>
        <row r="4858">
          <cell r="A4858">
            <v>38275</v>
          </cell>
          <cell r="B4858">
            <v>0</v>
          </cell>
          <cell r="C4858">
            <v>0</v>
          </cell>
          <cell r="D4858" t="str">
            <v>[   ]</v>
          </cell>
          <cell r="E4858">
            <v>0</v>
          </cell>
          <cell r="F4858">
            <v>0</v>
          </cell>
          <cell r="G4858">
            <v>0</v>
          </cell>
          <cell r="H4858">
            <v>0</v>
          </cell>
          <cell r="I4858">
            <v>0</v>
          </cell>
          <cell r="J4858">
            <v>0</v>
          </cell>
          <cell r="K4858">
            <v>0</v>
          </cell>
        </row>
        <row r="4859">
          <cell r="A4859">
            <v>38276</v>
          </cell>
          <cell r="B4859">
            <v>0</v>
          </cell>
          <cell r="C4859">
            <v>0.04</v>
          </cell>
          <cell r="D4859" t="str">
            <v>[   ]</v>
          </cell>
          <cell r="E4859">
            <v>0</v>
          </cell>
          <cell r="F4859">
            <v>0</v>
          </cell>
          <cell r="G4859">
            <v>0</v>
          </cell>
          <cell r="H4859">
            <v>0</v>
          </cell>
          <cell r="I4859">
            <v>0</v>
          </cell>
          <cell r="J4859">
            <v>0</v>
          </cell>
          <cell r="K4859">
            <v>0</v>
          </cell>
        </row>
        <row r="4860">
          <cell r="A4860">
            <v>38277</v>
          </cell>
          <cell r="B4860">
            <v>0.35</v>
          </cell>
          <cell r="C4860">
            <v>1.54</v>
          </cell>
          <cell r="D4860" t="str">
            <v>[   ]</v>
          </cell>
          <cell r="E4860">
            <v>0</v>
          </cell>
          <cell r="F4860">
            <v>0</v>
          </cell>
          <cell r="G4860">
            <v>0.28000000000000003</v>
          </cell>
          <cell r="H4860">
            <v>0.28000000000000003</v>
          </cell>
          <cell r="I4860">
            <v>0</v>
          </cell>
          <cell r="J4860">
            <v>0</v>
          </cell>
          <cell r="K4860">
            <v>1.26</v>
          </cell>
        </row>
        <row r="4861">
          <cell r="A4861">
            <v>38278</v>
          </cell>
          <cell r="B4861">
            <v>0.31</v>
          </cell>
          <cell r="C4861">
            <v>0.04</v>
          </cell>
          <cell r="D4861" t="str">
            <v>[   ]</v>
          </cell>
          <cell r="E4861">
            <v>0</v>
          </cell>
          <cell r="F4861">
            <v>0</v>
          </cell>
          <cell r="G4861">
            <v>0.24</v>
          </cell>
          <cell r="H4861">
            <v>0.24</v>
          </cell>
          <cell r="I4861">
            <v>0</v>
          </cell>
          <cell r="J4861">
            <v>0</v>
          </cell>
          <cell r="K4861">
            <v>0.12</v>
          </cell>
        </row>
        <row r="4862">
          <cell r="A4862">
            <v>38279</v>
          </cell>
          <cell r="B4862">
            <v>0.16</v>
          </cell>
          <cell r="C4862">
            <v>0.12</v>
          </cell>
          <cell r="D4862" t="str">
            <v>[   ]</v>
          </cell>
          <cell r="E4862">
            <v>0</v>
          </cell>
          <cell r="F4862">
            <v>0</v>
          </cell>
          <cell r="G4862">
            <v>0.24</v>
          </cell>
          <cell r="H4862">
            <v>0.24</v>
          </cell>
          <cell r="I4862">
            <v>0</v>
          </cell>
          <cell r="J4862">
            <v>0</v>
          </cell>
          <cell r="K4862">
            <v>0.28000000000000003</v>
          </cell>
        </row>
        <row r="4863">
          <cell r="A4863">
            <v>38280</v>
          </cell>
          <cell r="B4863">
            <v>2.72</v>
          </cell>
          <cell r="C4863">
            <v>1.89</v>
          </cell>
          <cell r="D4863" t="str">
            <v>[   ]</v>
          </cell>
          <cell r="E4863">
            <v>0</v>
          </cell>
          <cell r="F4863">
            <v>0</v>
          </cell>
          <cell r="G4863">
            <v>2.17</v>
          </cell>
          <cell r="H4863">
            <v>2.17</v>
          </cell>
          <cell r="I4863">
            <v>0</v>
          </cell>
          <cell r="J4863">
            <v>0</v>
          </cell>
          <cell r="K4863">
            <v>1.81</v>
          </cell>
        </row>
        <row r="4864">
          <cell r="A4864">
            <v>38281</v>
          </cell>
          <cell r="B4864">
            <v>0</v>
          </cell>
          <cell r="C4864">
            <v>0</v>
          </cell>
          <cell r="D4864" t="str">
            <v>[   ]</v>
          </cell>
          <cell r="E4864">
            <v>0</v>
          </cell>
          <cell r="F4864">
            <v>0</v>
          </cell>
          <cell r="G4864">
            <v>0.04</v>
          </cell>
          <cell r="H4864">
            <v>0.04</v>
          </cell>
          <cell r="I4864">
            <v>0</v>
          </cell>
          <cell r="J4864">
            <v>0</v>
          </cell>
          <cell r="K4864">
            <v>0.04</v>
          </cell>
        </row>
        <row r="4865">
          <cell r="A4865">
            <v>38282</v>
          </cell>
          <cell r="B4865">
            <v>0</v>
          </cell>
          <cell r="C4865">
            <v>0</v>
          </cell>
          <cell r="D4865" t="str">
            <v>[   ]</v>
          </cell>
          <cell r="E4865">
            <v>0</v>
          </cell>
          <cell r="F4865">
            <v>0</v>
          </cell>
          <cell r="G4865">
            <v>0</v>
          </cell>
          <cell r="H4865">
            <v>0</v>
          </cell>
          <cell r="I4865">
            <v>0</v>
          </cell>
          <cell r="J4865">
            <v>0</v>
          </cell>
          <cell r="K4865">
            <v>0</v>
          </cell>
        </row>
        <row r="4866">
          <cell r="A4866">
            <v>38283</v>
          </cell>
          <cell r="B4866">
            <v>0</v>
          </cell>
          <cell r="C4866">
            <v>0</v>
          </cell>
          <cell r="D4866" t="str">
            <v>[   ]</v>
          </cell>
          <cell r="E4866">
            <v>0</v>
          </cell>
          <cell r="F4866">
            <v>0</v>
          </cell>
          <cell r="G4866">
            <v>0</v>
          </cell>
          <cell r="H4866">
            <v>0</v>
          </cell>
          <cell r="I4866">
            <v>0</v>
          </cell>
          <cell r="J4866">
            <v>0</v>
          </cell>
          <cell r="K4866">
            <v>0</v>
          </cell>
        </row>
        <row r="4867">
          <cell r="A4867">
            <v>38284</v>
          </cell>
          <cell r="B4867">
            <v>0</v>
          </cell>
          <cell r="C4867">
            <v>0</v>
          </cell>
          <cell r="D4867" t="str">
            <v>[   ]</v>
          </cell>
          <cell r="E4867">
            <v>0</v>
          </cell>
          <cell r="F4867">
            <v>0</v>
          </cell>
          <cell r="G4867">
            <v>0</v>
          </cell>
          <cell r="H4867">
            <v>0</v>
          </cell>
          <cell r="I4867">
            <v>0</v>
          </cell>
          <cell r="J4867">
            <v>0</v>
          </cell>
          <cell r="K4867">
            <v>0</v>
          </cell>
        </row>
        <row r="4868">
          <cell r="A4868">
            <v>38285</v>
          </cell>
          <cell r="B4868">
            <v>0</v>
          </cell>
          <cell r="C4868">
            <v>0</v>
          </cell>
          <cell r="D4868" t="str">
            <v>[   ]</v>
          </cell>
          <cell r="E4868">
            <v>0</v>
          </cell>
          <cell r="F4868">
            <v>0</v>
          </cell>
          <cell r="G4868">
            <v>0</v>
          </cell>
          <cell r="H4868">
            <v>0</v>
          </cell>
          <cell r="I4868">
            <v>0</v>
          </cell>
          <cell r="J4868">
            <v>0</v>
          </cell>
          <cell r="K4868">
            <v>0.04</v>
          </cell>
        </row>
        <row r="4869">
          <cell r="A4869">
            <v>38286</v>
          </cell>
          <cell r="B4869">
            <v>0.59</v>
          </cell>
          <cell r="C4869">
            <v>1.34</v>
          </cell>
          <cell r="D4869" t="str">
            <v>[   ]</v>
          </cell>
          <cell r="E4869">
            <v>0</v>
          </cell>
          <cell r="F4869">
            <v>0</v>
          </cell>
          <cell r="G4869">
            <v>0.67</v>
          </cell>
          <cell r="H4869">
            <v>0.67</v>
          </cell>
          <cell r="I4869">
            <v>0</v>
          </cell>
          <cell r="J4869">
            <v>0</v>
          </cell>
          <cell r="K4869">
            <v>0.43</v>
          </cell>
        </row>
        <row r="4870">
          <cell r="A4870">
            <v>38287</v>
          </cell>
          <cell r="B4870">
            <v>1.77</v>
          </cell>
          <cell r="C4870">
            <v>0.83</v>
          </cell>
          <cell r="D4870" t="str">
            <v>[   ]</v>
          </cell>
          <cell r="E4870">
            <v>0</v>
          </cell>
          <cell r="F4870">
            <v>0</v>
          </cell>
          <cell r="G4870">
            <v>1.85</v>
          </cell>
          <cell r="H4870">
            <v>1.85</v>
          </cell>
          <cell r="I4870">
            <v>0</v>
          </cell>
          <cell r="J4870">
            <v>0</v>
          </cell>
          <cell r="K4870">
            <v>3.54</v>
          </cell>
        </row>
        <row r="4871">
          <cell r="A4871">
            <v>38288</v>
          </cell>
          <cell r="B4871">
            <v>0.16</v>
          </cell>
          <cell r="C4871">
            <v>0</v>
          </cell>
          <cell r="D4871" t="str">
            <v>[   ]</v>
          </cell>
          <cell r="E4871">
            <v>0</v>
          </cell>
          <cell r="F4871">
            <v>0</v>
          </cell>
          <cell r="G4871">
            <v>0.2</v>
          </cell>
          <cell r="H4871">
            <v>0.2</v>
          </cell>
          <cell r="I4871">
            <v>0</v>
          </cell>
          <cell r="J4871">
            <v>0</v>
          </cell>
          <cell r="K4871">
            <v>0.2</v>
          </cell>
        </row>
        <row r="4872">
          <cell r="A4872">
            <v>38289</v>
          </cell>
          <cell r="B4872">
            <v>0</v>
          </cell>
          <cell r="C4872">
            <v>0</v>
          </cell>
          <cell r="D4872" t="str">
            <v>[   ]</v>
          </cell>
          <cell r="E4872">
            <v>0</v>
          </cell>
          <cell r="F4872">
            <v>0</v>
          </cell>
          <cell r="G4872">
            <v>0</v>
          </cell>
          <cell r="H4872">
            <v>0</v>
          </cell>
          <cell r="I4872">
            <v>0</v>
          </cell>
          <cell r="J4872">
            <v>0</v>
          </cell>
          <cell r="K4872">
            <v>0</v>
          </cell>
        </row>
        <row r="4873">
          <cell r="A4873">
            <v>38290</v>
          </cell>
          <cell r="B4873">
            <v>0</v>
          </cell>
          <cell r="C4873">
            <v>0</v>
          </cell>
          <cell r="D4873" t="str">
            <v>[   ]</v>
          </cell>
          <cell r="E4873">
            <v>0</v>
          </cell>
          <cell r="F4873">
            <v>0</v>
          </cell>
          <cell r="G4873">
            <v>0</v>
          </cell>
          <cell r="H4873">
            <v>0</v>
          </cell>
          <cell r="I4873">
            <v>0</v>
          </cell>
          <cell r="J4873">
            <v>0</v>
          </cell>
          <cell r="K4873">
            <v>0</v>
          </cell>
        </row>
        <row r="4874">
          <cell r="A4874">
            <v>38291</v>
          </cell>
          <cell r="B4874">
            <v>0</v>
          </cell>
          <cell r="C4874">
            <v>0</v>
          </cell>
          <cell r="D4874" t="str">
            <v>[   ]</v>
          </cell>
          <cell r="E4874">
            <v>0</v>
          </cell>
          <cell r="F4874">
            <v>0</v>
          </cell>
          <cell r="G4874">
            <v>0</v>
          </cell>
          <cell r="H4874">
            <v>0</v>
          </cell>
          <cell r="I4874">
            <v>0</v>
          </cell>
          <cell r="J4874">
            <v>0</v>
          </cell>
          <cell r="K4874">
            <v>0</v>
          </cell>
        </row>
        <row r="4875">
          <cell r="A4875">
            <v>38292</v>
          </cell>
          <cell r="B4875">
            <v>0</v>
          </cell>
          <cell r="C4875">
            <v>0</v>
          </cell>
          <cell r="D4875" t="str">
            <v>[   ]</v>
          </cell>
          <cell r="E4875">
            <v>0</v>
          </cell>
          <cell r="F4875">
            <v>0</v>
          </cell>
          <cell r="G4875">
            <v>0</v>
          </cell>
          <cell r="H4875">
            <v>0</v>
          </cell>
          <cell r="I4875">
            <v>0</v>
          </cell>
          <cell r="J4875">
            <v>0</v>
          </cell>
          <cell r="K4875">
            <v>0.04</v>
          </cell>
        </row>
        <row r="4876">
          <cell r="A4876">
            <v>38293</v>
          </cell>
          <cell r="B4876">
            <v>0</v>
          </cell>
          <cell r="C4876">
            <v>0</v>
          </cell>
          <cell r="D4876" t="str">
            <v>[   ]</v>
          </cell>
          <cell r="E4876">
            <v>0</v>
          </cell>
          <cell r="F4876">
            <v>0</v>
          </cell>
          <cell r="G4876">
            <v>0</v>
          </cell>
          <cell r="H4876">
            <v>0</v>
          </cell>
          <cell r="I4876">
            <v>0</v>
          </cell>
          <cell r="J4876">
            <v>0</v>
          </cell>
          <cell r="K4876">
            <v>0</v>
          </cell>
        </row>
        <row r="4877">
          <cell r="A4877">
            <v>38294</v>
          </cell>
          <cell r="B4877">
            <v>0</v>
          </cell>
          <cell r="C4877">
            <v>0</v>
          </cell>
          <cell r="D4877" t="str">
            <v>[   ]</v>
          </cell>
          <cell r="E4877">
            <v>0</v>
          </cell>
          <cell r="F4877">
            <v>0</v>
          </cell>
          <cell r="G4877">
            <v>0</v>
          </cell>
          <cell r="H4877">
            <v>0</v>
          </cell>
          <cell r="I4877">
            <v>0</v>
          </cell>
          <cell r="J4877">
            <v>0</v>
          </cell>
          <cell r="K4877">
            <v>0</v>
          </cell>
        </row>
        <row r="4878">
          <cell r="A4878">
            <v>38295</v>
          </cell>
          <cell r="B4878">
            <v>0</v>
          </cell>
          <cell r="C4878">
            <v>0</v>
          </cell>
          <cell r="D4878" t="str">
            <v>[   ]</v>
          </cell>
          <cell r="E4878">
            <v>0</v>
          </cell>
          <cell r="F4878">
            <v>0</v>
          </cell>
          <cell r="G4878">
            <v>0</v>
          </cell>
          <cell r="H4878">
            <v>0</v>
          </cell>
          <cell r="I4878">
            <v>0</v>
          </cell>
          <cell r="J4878">
            <v>0</v>
          </cell>
          <cell r="K4878">
            <v>0</v>
          </cell>
        </row>
        <row r="4879">
          <cell r="A4879">
            <v>38296</v>
          </cell>
          <cell r="B4879">
            <v>0</v>
          </cell>
          <cell r="C4879">
            <v>0</v>
          </cell>
          <cell r="D4879" t="str">
            <v>[   ]</v>
          </cell>
          <cell r="E4879">
            <v>0</v>
          </cell>
          <cell r="F4879">
            <v>0</v>
          </cell>
          <cell r="G4879">
            <v>0</v>
          </cell>
          <cell r="H4879">
            <v>0</v>
          </cell>
          <cell r="I4879">
            <v>0</v>
          </cell>
          <cell r="J4879">
            <v>0</v>
          </cell>
          <cell r="K4879">
            <v>0</v>
          </cell>
        </row>
        <row r="4880">
          <cell r="A4880">
            <v>38297</v>
          </cell>
          <cell r="B4880">
            <v>0</v>
          </cell>
          <cell r="C4880">
            <v>0</v>
          </cell>
          <cell r="D4880" t="str">
            <v>[   ]</v>
          </cell>
          <cell r="E4880">
            <v>0</v>
          </cell>
          <cell r="F4880">
            <v>0</v>
          </cell>
          <cell r="G4880">
            <v>0</v>
          </cell>
          <cell r="H4880">
            <v>0</v>
          </cell>
          <cell r="I4880">
            <v>0</v>
          </cell>
          <cell r="J4880">
            <v>0</v>
          </cell>
          <cell r="K4880">
            <v>0</v>
          </cell>
        </row>
        <row r="4881">
          <cell r="A4881">
            <v>38298</v>
          </cell>
          <cell r="B4881">
            <v>0</v>
          </cell>
          <cell r="C4881">
            <v>0</v>
          </cell>
          <cell r="D4881" t="str">
            <v>[   ]</v>
          </cell>
          <cell r="E4881">
            <v>0</v>
          </cell>
          <cell r="F4881">
            <v>0</v>
          </cell>
          <cell r="G4881">
            <v>0</v>
          </cell>
          <cell r="H4881">
            <v>0</v>
          </cell>
          <cell r="I4881">
            <v>0</v>
          </cell>
          <cell r="J4881">
            <v>0</v>
          </cell>
          <cell r="K4881">
            <v>0</v>
          </cell>
        </row>
        <row r="4882">
          <cell r="A4882">
            <v>38299</v>
          </cell>
          <cell r="B4882">
            <v>0</v>
          </cell>
          <cell r="C4882">
            <v>0</v>
          </cell>
          <cell r="D4882" t="str">
            <v>[   ]</v>
          </cell>
          <cell r="E4882">
            <v>0</v>
          </cell>
          <cell r="F4882">
            <v>0</v>
          </cell>
          <cell r="G4882">
            <v>0</v>
          </cell>
          <cell r="H4882">
            <v>0</v>
          </cell>
          <cell r="I4882">
            <v>0</v>
          </cell>
          <cell r="J4882">
            <v>0</v>
          </cell>
          <cell r="K4882">
            <v>0</v>
          </cell>
        </row>
        <row r="4883">
          <cell r="A4883">
            <v>38300</v>
          </cell>
          <cell r="B4883">
            <v>0</v>
          </cell>
          <cell r="C4883">
            <v>0</v>
          </cell>
          <cell r="D4883" t="str">
            <v>[   ]</v>
          </cell>
          <cell r="E4883">
            <v>0</v>
          </cell>
          <cell r="F4883">
            <v>0</v>
          </cell>
          <cell r="G4883">
            <v>0</v>
          </cell>
          <cell r="H4883">
            <v>0</v>
          </cell>
          <cell r="I4883">
            <v>0</v>
          </cell>
          <cell r="J4883">
            <v>0</v>
          </cell>
          <cell r="K4883">
            <v>0</v>
          </cell>
        </row>
        <row r="4884">
          <cell r="A4884">
            <v>38301</v>
          </cell>
          <cell r="B4884">
            <v>0</v>
          </cell>
          <cell r="C4884">
            <v>0</v>
          </cell>
          <cell r="D4884" t="str">
            <v>[   ]</v>
          </cell>
          <cell r="E4884">
            <v>0</v>
          </cell>
          <cell r="F4884">
            <v>0</v>
          </cell>
          <cell r="G4884">
            <v>0</v>
          </cell>
          <cell r="H4884">
            <v>0</v>
          </cell>
          <cell r="I4884">
            <v>0</v>
          </cell>
          <cell r="J4884">
            <v>0</v>
          </cell>
          <cell r="K4884">
            <v>0</v>
          </cell>
        </row>
        <row r="4885">
          <cell r="A4885">
            <v>38302</v>
          </cell>
          <cell r="B4885">
            <v>0</v>
          </cell>
          <cell r="C4885">
            <v>0</v>
          </cell>
          <cell r="D4885" t="str">
            <v>[   ]</v>
          </cell>
          <cell r="E4885">
            <v>0</v>
          </cell>
          <cell r="F4885">
            <v>0</v>
          </cell>
          <cell r="G4885">
            <v>0</v>
          </cell>
          <cell r="H4885">
            <v>0</v>
          </cell>
          <cell r="I4885">
            <v>0</v>
          </cell>
          <cell r="J4885">
            <v>0</v>
          </cell>
          <cell r="K4885">
            <v>0</v>
          </cell>
        </row>
        <row r="4886">
          <cell r="A4886">
            <v>38303</v>
          </cell>
          <cell r="B4886">
            <v>0</v>
          </cell>
          <cell r="C4886">
            <v>0</v>
          </cell>
          <cell r="D4886" t="str">
            <v>[   ]</v>
          </cell>
          <cell r="E4886">
            <v>0</v>
          </cell>
          <cell r="F4886">
            <v>0</v>
          </cell>
          <cell r="G4886">
            <v>0</v>
          </cell>
          <cell r="H4886">
            <v>0</v>
          </cell>
          <cell r="I4886">
            <v>0</v>
          </cell>
          <cell r="J4886">
            <v>0</v>
          </cell>
          <cell r="K4886">
            <v>0</v>
          </cell>
        </row>
        <row r="4887">
          <cell r="A4887">
            <v>38304</v>
          </cell>
          <cell r="B4887">
            <v>0</v>
          </cell>
          <cell r="C4887">
            <v>0</v>
          </cell>
          <cell r="D4887" t="str">
            <v>[   ]</v>
          </cell>
          <cell r="E4887">
            <v>0</v>
          </cell>
          <cell r="F4887">
            <v>0</v>
          </cell>
          <cell r="G4887">
            <v>0</v>
          </cell>
          <cell r="H4887">
            <v>0</v>
          </cell>
          <cell r="I4887">
            <v>0</v>
          </cell>
          <cell r="J4887">
            <v>0</v>
          </cell>
          <cell r="K4887">
            <v>0</v>
          </cell>
        </row>
        <row r="4888">
          <cell r="A4888">
            <v>38305</v>
          </cell>
          <cell r="B4888">
            <v>0</v>
          </cell>
          <cell r="C4888">
            <v>0</v>
          </cell>
          <cell r="D4888" t="str">
            <v>[   ]</v>
          </cell>
          <cell r="E4888">
            <v>0</v>
          </cell>
          <cell r="F4888">
            <v>0</v>
          </cell>
          <cell r="G4888">
            <v>0</v>
          </cell>
          <cell r="H4888">
            <v>0</v>
          </cell>
          <cell r="I4888">
            <v>0</v>
          </cell>
          <cell r="J4888">
            <v>0</v>
          </cell>
          <cell r="K4888">
            <v>0</v>
          </cell>
        </row>
        <row r="4889">
          <cell r="A4889">
            <v>38306</v>
          </cell>
          <cell r="B4889">
            <v>0</v>
          </cell>
          <cell r="C4889">
            <v>0</v>
          </cell>
          <cell r="D4889" t="str">
            <v>[   ]</v>
          </cell>
          <cell r="E4889">
            <v>0</v>
          </cell>
          <cell r="F4889">
            <v>0</v>
          </cell>
          <cell r="G4889">
            <v>0</v>
          </cell>
          <cell r="H4889">
            <v>0</v>
          </cell>
          <cell r="I4889">
            <v>0</v>
          </cell>
          <cell r="J4889">
            <v>0</v>
          </cell>
          <cell r="K4889">
            <v>0</v>
          </cell>
        </row>
        <row r="4890">
          <cell r="A4890">
            <v>38307</v>
          </cell>
          <cell r="B4890">
            <v>0</v>
          </cell>
          <cell r="C4890">
            <v>0</v>
          </cell>
          <cell r="D4890" t="str">
            <v>[   ]</v>
          </cell>
          <cell r="E4890">
            <v>0</v>
          </cell>
          <cell r="F4890">
            <v>0</v>
          </cell>
          <cell r="G4890">
            <v>0</v>
          </cell>
          <cell r="H4890">
            <v>0</v>
          </cell>
          <cell r="I4890">
            <v>0</v>
          </cell>
          <cell r="J4890">
            <v>0</v>
          </cell>
          <cell r="K4890">
            <v>0</v>
          </cell>
        </row>
        <row r="4891">
          <cell r="A4891">
            <v>38308</v>
          </cell>
          <cell r="B4891">
            <v>0</v>
          </cell>
          <cell r="C4891">
            <v>0</v>
          </cell>
          <cell r="D4891" t="str">
            <v>[   ]</v>
          </cell>
          <cell r="E4891">
            <v>0</v>
          </cell>
          <cell r="F4891">
            <v>0</v>
          </cell>
          <cell r="G4891">
            <v>0</v>
          </cell>
          <cell r="H4891">
            <v>0</v>
          </cell>
          <cell r="I4891">
            <v>0</v>
          </cell>
          <cell r="J4891">
            <v>0</v>
          </cell>
          <cell r="K4891">
            <v>0</v>
          </cell>
        </row>
        <row r="4892">
          <cell r="A4892">
            <v>38309</v>
          </cell>
          <cell r="B4892">
            <v>0</v>
          </cell>
          <cell r="C4892">
            <v>0</v>
          </cell>
          <cell r="D4892" t="str">
            <v>[   ]</v>
          </cell>
          <cell r="E4892">
            <v>0</v>
          </cell>
          <cell r="F4892">
            <v>0</v>
          </cell>
          <cell r="G4892">
            <v>0</v>
          </cell>
          <cell r="H4892">
            <v>0</v>
          </cell>
          <cell r="I4892">
            <v>0</v>
          </cell>
          <cell r="J4892">
            <v>0</v>
          </cell>
          <cell r="K4892">
            <v>0</v>
          </cell>
        </row>
        <row r="4893">
          <cell r="A4893">
            <v>38310</v>
          </cell>
          <cell r="B4893">
            <v>0</v>
          </cell>
          <cell r="C4893">
            <v>0</v>
          </cell>
          <cell r="D4893" t="str">
            <v>[   ]</v>
          </cell>
          <cell r="E4893">
            <v>0</v>
          </cell>
          <cell r="F4893">
            <v>0</v>
          </cell>
          <cell r="G4893">
            <v>0</v>
          </cell>
          <cell r="H4893">
            <v>0</v>
          </cell>
          <cell r="I4893">
            <v>0</v>
          </cell>
          <cell r="J4893">
            <v>0</v>
          </cell>
          <cell r="K4893">
            <v>0</v>
          </cell>
        </row>
        <row r="4894">
          <cell r="A4894">
            <v>38311</v>
          </cell>
          <cell r="B4894">
            <v>0</v>
          </cell>
          <cell r="C4894">
            <v>0</v>
          </cell>
          <cell r="D4894" t="str">
            <v>[   ]</v>
          </cell>
          <cell r="E4894">
            <v>0</v>
          </cell>
          <cell r="F4894">
            <v>0</v>
          </cell>
          <cell r="G4894">
            <v>0</v>
          </cell>
          <cell r="H4894">
            <v>0</v>
          </cell>
          <cell r="I4894">
            <v>0</v>
          </cell>
          <cell r="J4894">
            <v>0</v>
          </cell>
          <cell r="K4894">
            <v>0</v>
          </cell>
        </row>
        <row r="4895">
          <cell r="A4895">
            <v>38312</v>
          </cell>
          <cell r="B4895">
            <v>0.83</v>
          </cell>
          <cell r="C4895">
            <v>0.67</v>
          </cell>
          <cell r="D4895" t="str">
            <v>[   ]</v>
          </cell>
          <cell r="E4895">
            <v>0</v>
          </cell>
          <cell r="F4895">
            <v>0</v>
          </cell>
          <cell r="G4895">
            <v>0.43</v>
          </cell>
          <cell r="H4895">
            <v>0.43</v>
          </cell>
          <cell r="I4895">
            <v>0</v>
          </cell>
          <cell r="J4895">
            <v>0</v>
          </cell>
          <cell r="K4895">
            <v>0.39</v>
          </cell>
        </row>
        <row r="4896">
          <cell r="A4896">
            <v>38313</v>
          </cell>
          <cell r="B4896">
            <v>0</v>
          </cell>
          <cell r="C4896">
            <v>0</v>
          </cell>
          <cell r="D4896" t="str">
            <v>[   ]</v>
          </cell>
          <cell r="E4896">
            <v>0</v>
          </cell>
          <cell r="F4896">
            <v>0</v>
          </cell>
          <cell r="G4896">
            <v>0</v>
          </cell>
          <cell r="H4896">
            <v>0</v>
          </cell>
          <cell r="I4896">
            <v>0</v>
          </cell>
          <cell r="J4896">
            <v>0</v>
          </cell>
          <cell r="K4896">
            <v>0</v>
          </cell>
        </row>
        <row r="4897">
          <cell r="A4897">
            <v>38314</v>
          </cell>
          <cell r="B4897">
            <v>0</v>
          </cell>
          <cell r="C4897">
            <v>0</v>
          </cell>
          <cell r="D4897" t="str">
            <v>[   ]</v>
          </cell>
          <cell r="E4897">
            <v>0</v>
          </cell>
          <cell r="F4897">
            <v>0</v>
          </cell>
          <cell r="G4897">
            <v>0</v>
          </cell>
          <cell r="H4897">
            <v>0</v>
          </cell>
          <cell r="I4897">
            <v>0</v>
          </cell>
          <cell r="J4897">
            <v>0</v>
          </cell>
          <cell r="K4897">
            <v>0</v>
          </cell>
        </row>
        <row r="4898">
          <cell r="A4898">
            <v>38315</v>
          </cell>
          <cell r="B4898">
            <v>0</v>
          </cell>
          <cell r="C4898">
            <v>0</v>
          </cell>
          <cell r="D4898" t="str">
            <v>[   ]</v>
          </cell>
          <cell r="E4898">
            <v>0</v>
          </cell>
          <cell r="F4898">
            <v>0</v>
          </cell>
          <cell r="G4898">
            <v>0</v>
          </cell>
          <cell r="H4898">
            <v>0</v>
          </cell>
          <cell r="I4898">
            <v>0</v>
          </cell>
          <cell r="J4898">
            <v>0</v>
          </cell>
          <cell r="K4898">
            <v>0</v>
          </cell>
        </row>
        <row r="4899">
          <cell r="A4899">
            <v>38316</v>
          </cell>
          <cell r="B4899">
            <v>0</v>
          </cell>
          <cell r="C4899">
            <v>0</v>
          </cell>
          <cell r="D4899" t="str">
            <v>[   ]</v>
          </cell>
          <cell r="E4899">
            <v>0</v>
          </cell>
          <cell r="F4899">
            <v>0</v>
          </cell>
          <cell r="G4899">
            <v>0</v>
          </cell>
          <cell r="H4899">
            <v>0</v>
          </cell>
          <cell r="I4899">
            <v>0</v>
          </cell>
          <cell r="J4899">
            <v>0</v>
          </cell>
          <cell r="K4899">
            <v>0</v>
          </cell>
        </row>
        <row r="4900">
          <cell r="A4900">
            <v>38317</v>
          </cell>
          <cell r="B4900">
            <v>0</v>
          </cell>
          <cell r="C4900">
            <v>0</v>
          </cell>
          <cell r="D4900" t="str">
            <v>[   ]</v>
          </cell>
          <cell r="E4900">
            <v>0</v>
          </cell>
          <cell r="F4900">
            <v>0</v>
          </cell>
          <cell r="G4900">
            <v>0</v>
          </cell>
          <cell r="H4900">
            <v>0</v>
          </cell>
          <cell r="I4900">
            <v>0</v>
          </cell>
          <cell r="J4900">
            <v>0</v>
          </cell>
          <cell r="K4900">
            <v>0</v>
          </cell>
        </row>
        <row r="4901">
          <cell r="A4901">
            <v>38318</v>
          </cell>
          <cell r="B4901">
            <v>0.04</v>
          </cell>
          <cell r="C4901">
            <v>0.12</v>
          </cell>
          <cell r="D4901" t="str">
            <v>[   ]</v>
          </cell>
          <cell r="E4901">
            <v>0</v>
          </cell>
          <cell r="F4901">
            <v>0</v>
          </cell>
          <cell r="G4901">
            <v>0.16</v>
          </cell>
          <cell r="H4901">
            <v>0.16</v>
          </cell>
          <cell r="I4901">
            <v>0</v>
          </cell>
          <cell r="J4901">
            <v>0</v>
          </cell>
          <cell r="K4901">
            <v>0.08</v>
          </cell>
        </row>
        <row r="4902">
          <cell r="A4902">
            <v>38319</v>
          </cell>
          <cell r="B4902">
            <v>0</v>
          </cell>
          <cell r="C4902">
            <v>0</v>
          </cell>
          <cell r="D4902" t="str">
            <v>[   ]</v>
          </cell>
          <cell r="E4902">
            <v>0</v>
          </cell>
          <cell r="F4902">
            <v>0</v>
          </cell>
          <cell r="G4902">
            <v>0</v>
          </cell>
          <cell r="H4902">
            <v>0</v>
          </cell>
          <cell r="I4902">
            <v>0</v>
          </cell>
          <cell r="J4902">
            <v>0</v>
          </cell>
          <cell r="K4902">
            <v>0</v>
          </cell>
        </row>
        <row r="4903">
          <cell r="A4903">
            <v>38320</v>
          </cell>
          <cell r="B4903">
            <v>0</v>
          </cell>
          <cell r="C4903">
            <v>0</v>
          </cell>
          <cell r="D4903" t="str">
            <v>[   ]</v>
          </cell>
          <cell r="E4903">
            <v>0</v>
          </cell>
          <cell r="F4903">
            <v>0</v>
          </cell>
          <cell r="G4903">
            <v>0</v>
          </cell>
          <cell r="H4903">
            <v>0</v>
          </cell>
          <cell r="I4903">
            <v>0</v>
          </cell>
          <cell r="J4903">
            <v>0</v>
          </cell>
          <cell r="K4903">
            <v>0</v>
          </cell>
        </row>
        <row r="4904">
          <cell r="A4904">
            <v>38321</v>
          </cell>
          <cell r="B4904">
            <v>0</v>
          </cell>
          <cell r="C4904">
            <v>0</v>
          </cell>
          <cell r="D4904" t="str">
            <v>[   ]</v>
          </cell>
          <cell r="E4904">
            <v>0</v>
          </cell>
          <cell r="F4904">
            <v>0</v>
          </cell>
          <cell r="G4904">
            <v>0</v>
          </cell>
          <cell r="H4904">
            <v>0</v>
          </cell>
          <cell r="I4904">
            <v>0</v>
          </cell>
          <cell r="J4904">
            <v>0</v>
          </cell>
          <cell r="K4904">
            <v>0</v>
          </cell>
        </row>
        <row r="4905">
          <cell r="A4905">
            <v>38322</v>
          </cell>
          <cell r="B4905">
            <v>0</v>
          </cell>
          <cell r="C4905">
            <v>0</v>
          </cell>
          <cell r="D4905" t="str">
            <v>[   ]</v>
          </cell>
          <cell r="E4905">
            <v>0</v>
          </cell>
          <cell r="F4905">
            <v>0</v>
          </cell>
          <cell r="G4905">
            <v>0</v>
          </cell>
          <cell r="H4905">
            <v>0</v>
          </cell>
          <cell r="I4905">
            <v>0</v>
          </cell>
          <cell r="J4905">
            <v>0</v>
          </cell>
          <cell r="K4905">
            <v>0</v>
          </cell>
        </row>
        <row r="4906">
          <cell r="A4906">
            <v>38323</v>
          </cell>
          <cell r="B4906">
            <v>0</v>
          </cell>
          <cell r="C4906">
            <v>0</v>
          </cell>
          <cell r="D4906" t="str">
            <v>[   ]</v>
          </cell>
          <cell r="E4906">
            <v>0</v>
          </cell>
          <cell r="F4906">
            <v>0</v>
          </cell>
          <cell r="G4906">
            <v>0</v>
          </cell>
          <cell r="H4906">
            <v>0</v>
          </cell>
          <cell r="I4906">
            <v>0</v>
          </cell>
          <cell r="J4906">
            <v>0</v>
          </cell>
          <cell r="K4906">
            <v>0</v>
          </cell>
        </row>
        <row r="4907">
          <cell r="A4907">
            <v>38324</v>
          </cell>
          <cell r="B4907">
            <v>0</v>
          </cell>
          <cell r="C4907">
            <v>0</v>
          </cell>
          <cell r="D4907" t="str">
            <v>[   ]</v>
          </cell>
          <cell r="E4907">
            <v>0</v>
          </cell>
          <cell r="F4907">
            <v>0</v>
          </cell>
          <cell r="G4907">
            <v>0</v>
          </cell>
          <cell r="H4907">
            <v>0</v>
          </cell>
          <cell r="I4907">
            <v>0</v>
          </cell>
          <cell r="J4907">
            <v>0</v>
          </cell>
          <cell r="K4907">
            <v>0</v>
          </cell>
        </row>
        <row r="4908">
          <cell r="A4908">
            <v>38325</v>
          </cell>
          <cell r="B4908">
            <v>0</v>
          </cell>
          <cell r="C4908">
            <v>0</v>
          </cell>
          <cell r="D4908" t="str">
            <v>[   ]</v>
          </cell>
          <cell r="E4908">
            <v>0</v>
          </cell>
          <cell r="F4908">
            <v>0</v>
          </cell>
          <cell r="G4908">
            <v>0</v>
          </cell>
          <cell r="H4908">
            <v>0</v>
          </cell>
          <cell r="I4908">
            <v>0</v>
          </cell>
          <cell r="J4908">
            <v>0</v>
          </cell>
          <cell r="K4908">
            <v>0</v>
          </cell>
        </row>
        <row r="4909">
          <cell r="A4909">
            <v>38326</v>
          </cell>
          <cell r="B4909">
            <v>0.47</v>
          </cell>
          <cell r="C4909">
            <v>0.51</v>
          </cell>
          <cell r="D4909" t="str">
            <v>[   ]</v>
          </cell>
          <cell r="E4909">
            <v>0</v>
          </cell>
          <cell r="F4909">
            <v>0</v>
          </cell>
          <cell r="G4909">
            <v>0.47</v>
          </cell>
          <cell r="H4909">
            <v>0.47</v>
          </cell>
          <cell r="I4909">
            <v>0</v>
          </cell>
          <cell r="J4909">
            <v>0</v>
          </cell>
          <cell r="K4909">
            <v>0.47</v>
          </cell>
        </row>
        <row r="4910">
          <cell r="A4910">
            <v>38327</v>
          </cell>
          <cell r="B4910">
            <v>0</v>
          </cell>
          <cell r="C4910">
            <v>0.04</v>
          </cell>
          <cell r="D4910" t="str">
            <v>[   ]</v>
          </cell>
          <cell r="E4910">
            <v>0</v>
          </cell>
          <cell r="F4910">
            <v>0</v>
          </cell>
          <cell r="G4910">
            <v>0</v>
          </cell>
          <cell r="H4910">
            <v>0</v>
          </cell>
          <cell r="I4910">
            <v>0</v>
          </cell>
          <cell r="J4910">
            <v>0</v>
          </cell>
          <cell r="K4910">
            <v>0.04</v>
          </cell>
        </row>
        <row r="4911">
          <cell r="A4911">
            <v>38328</v>
          </cell>
          <cell r="B4911">
            <v>0</v>
          </cell>
          <cell r="C4911">
            <v>0.04</v>
          </cell>
          <cell r="D4911" t="str">
            <v>[   ]</v>
          </cell>
          <cell r="E4911">
            <v>0</v>
          </cell>
          <cell r="F4911">
            <v>0</v>
          </cell>
          <cell r="G4911">
            <v>0</v>
          </cell>
          <cell r="H4911">
            <v>0</v>
          </cell>
          <cell r="I4911">
            <v>0</v>
          </cell>
          <cell r="J4911">
            <v>0</v>
          </cell>
          <cell r="K4911">
            <v>0</v>
          </cell>
        </row>
        <row r="4912">
          <cell r="A4912">
            <v>38329</v>
          </cell>
          <cell r="B4912">
            <v>0.04</v>
          </cell>
          <cell r="C4912">
            <v>0.04</v>
          </cell>
          <cell r="D4912" t="str">
            <v>[   ]</v>
          </cell>
          <cell r="E4912">
            <v>0</v>
          </cell>
          <cell r="F4912">
            <v>0</v>
          </cell>
          <cell r="G4912">
            <v>0.08</v>
          </cell>
          <cell r="H4912">
            <v>0.08</v>
          </cell>
          <cell r="I4912">
            <v>0</v>
          </cell>
          <cell r="J4912">
            <v>0</v>
          </cell>
          <cell r="K4912">
            <v>0.12</v>
          </cell>
        </row>
        <row r="4913">
          <cell r="A4913">
            <v>38330</v>
          </cell>
          <cell r="B4913">
            <v>0.04</v>
          </cell>
          <cell r="C4913">
            <v>0</v>
          </cell>
          <cell r="D4913" t="str">
            <v>[   ]</v>
          </cell>
          <cell r="E4913">
            <v>0</v>
          </cell>
          <cell r="F4913">
            <v>0</v>
          </cell>
          <cell r="G4913">
            <v>0</v>
          </cell>
          <cell r="H4913">
            <v>0</v>
          </cell>
          <cell r="I4913">
            <v>0</v>
          </cell>
          <cell r="J4913">
            <v>0</v>
          </cell>
          <cell r="K4913">
            <v>0</v>
          </cell>
        </row>
        <row r="4914">
          <cell r="A4914">
            <v>38331</v>
          </cell>
          <cell r="B4914">
            <v>0</v>
          </cell>
          <cell r="C4914">
            <v>0</v>
          </cell>
          <cell r="D4914" t="str">
            <v>[   ]</v>
          </cell>
          <cell r="E4914">
            <v>0</v>
          </cell>
          <cell r="F4914">
            <v>0</v>
          </cell>
          <cell r="G4914">
            <v>0</v>
          </cell>
          <cell r="H4914">
            <v>0</v>
          </cell>
          <cell r="I4914">
            <v>0</v>
          </cell>
          <cell r="J4914">
            <v>0</v>
          </cell>
          <cell r="K4914">
            <v>0</v>
          </cell>
        </row>
        <row r="4915">
          <cell r="A4915">
            <v>38332</v>
          </cell>
          <cell r="B4915">
            <v>0</v>
          </cell>
          <cell r="C4915">
            <v>0</v>
          </cell>
          <cell r="D4915" t="str">
            <v>[   ]</v>
          </cell>
          <cell r="E4915">
            <v>0</v>
          </cell>
          <cell r="F4915">
            <v>0</v>
          </cell>
          <cell r="G4915">
            <v>0</v>
          </cell>
          <cell r="H4915">
            <v>0</v>
          </cell>
          <cell r="I4915">
            <v>0</v>
          </cell>
          <cell r="J4915">
            <v>0</v>
          </cell>
          <cell r="K4915">
            <v>0</v>
          </cell>
        </row>
        <row r="4916">
          <cell r="A4916">
            <v>38333</v>
          </cell>
          <cell r="B4916">
            <v>0</v>
          </cell>
          <cell r="C4916">
            <v>0</v>
          </cell>
          <cell r="D4916" t="str">
            <v>[   ]</v>
          </cell>
          <cell r="E4916">
            <v>0</v>
          </cell>
          <cell r="F4916">
            <v>0</v>
          </cell>
          <cell r="G4916">
            <v>0</v>
          </cell>
          <cell r="H4916">
            <v>0</v>
          </cell>
          <cell r="I4916">
            <v>0</v>
          </cell>
          <cell r="J4916">
            <v>0</v>
          </cell>
          <cell r="K4916">
            <v>0.04</v>
          </cell>
        </row>
        <row r="4917">
          <cell r="A4917">
            <v>38334</v>
          </cell>
          <cell r="B4917">
            <v>0</v>
          </cell>
          <cell r="C4917">
            <v>0</v>
          </cell>
          <cell r="D4917" t="str">
            <v>[   ]</v>
          </cell>
          <cell r="E4917">
            <v>0</v>
          </cell>
          <cell r="F4917">
            <v>0</v>
          </cell>
          <cell r="G4917">
            <v>0</v>
          </cell>
          <cell r="H4917">
            <v>0</v>
          </cell>
          <cell r="I4917">
            <v>0</v>
          </cell>
          <cell r="J4917">
            <v>0</v>
          </cell>
          <cell r="K4917">
            <v>0</v>
          </cell>
        </row>
        <row r="4918">
          <cell r="A4918">
            <v>38335</v>
          </cell>
          <cell r="B4918">
            <v>0</v>
          </cell>
          <cell r="C4918">
            <v>0</v>
          </cell>
          <cell r="D4918" t="str">
            <v>[   ]</v>
          </cell>
          <cell r="E4918">
            <v>0</v>
          </cell>
          <cell r="F4918">
            <v>0</v>
          </cell>
          <cell r="G4918">
            <v>0</v>
          </cell>
          <cell r="H4918">
            <v>0</v>
          </cell>
          <cell r="I4918">
            <v>0</v>
          </cell>
          <cell r="J4918">
            <v>0</v>
          </cell>
          <cell r="K4918">
            <v>0</v>
          </cell>
        </row>
        <row r="4919">
          <cell r="A4919">
            <v>38336</v>
          </cell>
          <cell r="B4919">
            <v>0</v>
          </cell>
          <cell r="C4919">
            <v>0</v>
          </cell>
          <cell r="D4919" t="str">
            <v>[   ]</v>
          </cell>
          <cell r="E4919">
            <v>0</v>
          </cell>
          <cell r="F4919">
            <v>0</v>
          </cell>
          <cell r="G4919">
            <v>0</v>
          </cell>
          <cell r="H4919">
            <v>0</v>
          </cell>
          <cell r="I4919">
            <v>0</v>
          </cell>
          <cell r="J4919">
            <v>0</v>
          </cell>
          <cell r="K4919">
            <v>0</v>
          </cell>
        </row>
        <row r="4920">
          <cell r="A4920">
            <v>38337</v>
          </cell>
          <cell r="B4920">
            <v>0</v>
          </cell>
          <cell r="C4920">
            <v>0</v>
          </cell>
          <cell r="D4920" t="str">
            <v>[   ]</v>
          </cell>
          <cell r="E4920">
            <v>0</v>
          </cell>
          <cell r="F4920">
            <v>0</v>
          </cell>
          <cell r="G4920">
            <v>0</v>
          </cell>
          <cell r="H4920">
            <v>0</v>
          </cell>
          <cell r="I4920">
            <v>0</v>
          </cell>
          <cell r="J4920">
            <v>0</v>
          </cell>
          <cell r="K4920">
            <v>0</v>
          </cell>
        </row>
        <row r="4921">
          <cell r="A4921">
            <v>38338</v>
          </cell>
          <cell r="B4921">
            <v>0</v>
          </cell>
          <cell r="C4921">
            <v>0</v>
          </cell>
          <cell r="D4921" t="str">
            <v>[   ]</v>
          </cell>
          <cell r="E4921">
            <v>0</v>
          </cell>
          <cell r="F4921">
            <v>0</v>
          </cell>
          <cell r="G4921">
            <v>0</v>
          </cell>
          <cell r="H4921">
            <v>0</v>
          </cell>
          <cell r="I4921">
            <v>0</v>
          </cell>
          <cell r="J4921">
            <v>0</v>
          </cell>
          <cell r="K4921">
            <v>0</v>
          </cell>
        </row>
        <row r="4922">
          <cell r="A4922">
            <v>38339</v>
          </cell>
          <cell r="B4922">
            <v>0</v>
          </cell>
          <cell r="C4922">
            <v>0</v>
          </cell>
          <cell r="D4922" t="str">
            <v>[   ]</v>
          </cell>
          <cell r="E4922">
            <v>0</v>
          </cell>
          <cell r="F4922">
            <v>0</v>
          </cell>
          <cell r="G4922">
            <v>0</v>
          </cell>
          <cell r="H4922">
            <v>0</v>
          </cell>
          <cell r="I4922">
            <v>0</v>
          </cell>
          <cell r="J4922">
            <v>0</v>
          </cell>
          <cell r="K4922">
            <v>0</v>
          </cell>
        </row>
        <row r="4923">
          <cell r="A4923">
            <v>38340</v>
          </cell>
          <cell r="B4923">
            <v>0</v>
          </cell>
          <cell r="C4923">
            <v>0</v>
          </cell>
          <cell r="D4923" t="str">
            <v>[   ]</v>
          </cell>
          <cell r="E4923">
            <v>0</v>
          </cell>
          <cell r="F4923">
            <v>0</v>
          </cell>
          <cell r="G4923">
            <v>0</v>
          </cell>
          <cell r="H4923">
            <v>0</v>
          </cell>
          <cell r="I4923">
            <v>0</v>
          </cell>
          <cell r="J4923">
            <v>0</v>
          </cell>
          <cell r="K4923">
            <v>0</v>
          </cell>
        </row>
        <row r="4924">
          <cell r="A4924">
            <v>38341</v>
          </cell>
          <cell r="B4924">
            <v>0</v>
          </cell>
          <cell r="C4924">
            <v>0</v>
          </cell>
          <cell r="D4924" t="str">
            <v>[   ]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  <cell r="K4924">
            <v>0</v>
          </cell>
        </row>
        <row r="4925">
          <cell r="A4925">
            <v>38342</v>
          </cell>
          <cell r="B4925">
            <v>0</v>
          </cell>
          <cell r="C4925">
            <v>0</v>
          </cell>
          <cell r="D4925" t="str">
            <v>[   ]</v>
          </cell>
          <cell r="E4925">
            <v>0</v>
          </cell>
          <cell r="F4925">
            <v>0</v>
          </cell>
          <cell r="G4925">
            <v>0</v>
          </cell>
          <cell r="H4925">
            <v>0</v>
          </cell>
          <cell r="I4925">
            <v>0</v>
          </cell>
          <cell r="J4925">
            <v>0</v>
          </cell>
          <cell r="K4925">
            <v>0</v>
          </cell>
        </row>
        <row r="4926">
          <cell r="A4926">
            <v>38343</v>
          </cell>
          <cell r="B4926">
            <v>0</v>
          </cell>
          <cell r="C4926">
            <v>0</v>
          </cell>
          <cell r="D4926" t="str">
            <v>[   ]</v>
          </cell>
          <cell r="E4926">
            <v>0</v>
          </cell>
          <cell r="F4926">
            <v>0</v>
          </cell>
          <cell r="G4926">
            <v>0</v>
          </cell>
          <cell r="H4926">
            <v>0</v>
          </cell>
          <cell r="I4926">
            <v>0</v>
          </cell>
          <cell r="J4926">
            <v>0</v>
          </cell>
          <cell r="K4926">
            <v>0</v>
          </cell>
        </row>
        <row r="4927">
          <cell r="A4927">
            <v>38344</v>
          </cell>
          <cell r="B4927">
            <v>0</v>
          </cell>
          <cell r="C4927">
            <v>0</v>
          </cell>
          <cell r="D4927" t="str">
            <v>[   ]</v>
          </cell>
          <cell r="E4927">
            <v>0</v>
          </cell>
          <cell r="F4927">
            <v>0</v>
          </cell>
          <cell r="G4927">
            <v>0</v>
          </cell>
          <cell r="H4927">
            <v>0</v>
          </cell>
          <cell r="I4927">
            <v>0</v>
          </cell>
          <cell r="J4927">
            <v>0</v>
          </cell>
          <cell r="K4927">
            <v>0</v>
          </cell>
        </row>
        <row r="4928">
          <cell r="A4928">
            <v>38345</v>
          </cell>
          <cell r="B4928">
            <v>0</v>
          </cell>
          <cell r="C4928">
            <v>0</v>
          </cell>
          <cell r="D4928" t="str">
            <v>[   ]</v>
          </cell>
          <cell r="E4928">
            <v>0</v>
          </cell>
          <cell r="F4928">
            <v>0</v>
          </cell>
          <cell r="G4928">
            <v>0</v>
          </cell>
          <cell r="H4928">
            <v>0</v>
          </cell>
          <cell r="I4928">
            <v>0</v>
          </cell>
          <cell r="J4928">
            <v>0</v>
          </cell>
          <cell r="K4928">
            <v>0</v>
          </cell>
        </row>
        <row r="4929">
          <cell r="A4929">
            <v>38346</v>
          </cell>
          <cell r="B4929">
            <v>0</v>
          </cell>
          <cell r="C4929">
            <v>0</v>
          </cell>
          <cell r="D4929" t="str">
            <v>[   ]</v>
          </cell>
          <cell r="E4929">
            <v>0</v>
          </cell>
          <cell r="F4929">
            <v>0</v>
          </cell>
          <cell r="G4929">
            <v>0</v>
          </cell>
          <cell r="H4929">
            <v>0</v>
          </cell>
          <cell r="I4929">
            <v>0</v>
          </cell>
          <cell r="J4929">
            <v>0</v>
          </cell>
          <cell r="K4929">
            <v>0</v>
          </cell>
        </row>
        <row r="4930">
          <cell r="A4930">
            <v>38347</v>
          </cell>
          <cell r="B4930">
            <v>0</v>
          </cell>
          <cell r="C4930">
            <v>0</v>
          </cell>
          <cell r="D4930" t="str">
            <v>[   ]</v>
          </cell>
          <cell r="E4930">
            <v>0</v>
          </cell>
          <cell r="F4930">
            <v>0</v>
          </cell>
          <cell r="G4930">
            <v>0</v>
          </cell>
          <cell r="H4930">
            <v>0</v>
          </cell>
          <cell r="I4930">
            <v>0</v>
          </cell>
          <cell r="J4930">
            <v>0</v>
          </cell>
          <cell r="K4930">
            <v>0</v>
          </cell>
        </row>
        <row r="4931">
          <cell r="A4931">
            <v>38348</v>
          </cell>
          <cell r="B4931">
            <v>0</v>
          </cell>
          <cell r="C4931">
            <v>0</v>
          </cell>
          <cell r="D4931" t="str">
            <v>[   ]</v>
          </cell>
          <cell r="E4931">
            <v>0</v>
          </cell>
          <cell r="F4931">
            <v>0</v>
          </cell>
          <cell r="G4931">
            <v>0</v>
          </cell>
          <cell r="H4931">
            <v>0</v>
          </cell>
          <cell r="I4931">
            <v>0</v>
          </cell>
          <cell r="J4931">
            <v>0</v>
          </cell>
          <cell r="K4931">
            <v>0</v>
          </cell>
        </row>
        <row r="4932">
          <cell r="A4932">
            <v>38349</v>
          </cell>
          <cell r="B4932">
            <v>1.5</v>
          </cell>
          <cell r="C4932">
            <v>1.1399999999999999</v>
          </cell>
          <cell r="D4932" t="str">
            <v>[   ]</v>
          </cell>
          <cell r="E4932">
            <v>0</v>
          </cell>
          <cell r="F4932">
            <v>0</v>
          </cell>
          <cell r="G4932">
            <v>1.73</v>
          </cell>
          <cell r="H4932">
            <v>1.73</v>
          </cell>
          <cell r="I4932">
            <v>0</v>
          </cell>
          <cell r="J4932">
            <v>0</v>
          </cell>
          <cell r="K4932">
            <v>1.77</v>
          </cell>
        </row>
        <row r="4933">
          <cell r="A4933">
            <v>38350</v>
          </cell>
          <cell r="B4933">
            <v>0.63</v>
          </cell>
          <cell r="C4933">
            <v>0.51</v>
          </cell>
          <cell r="D4933" t="str">
            <v>[   ]</v>
          </cell>
          <cell r="E4933">
            <v>0</v>
          </cell>
          <cell r="F4933">
            <v>0</v>
          </cell>
          <cell r="G4933">
            <v>0.98</v>
          </cell>
          <cell r="H4933">
            <v>0.98</v>
          </cell>
          <cell r="I4933">
            <v>0</v>
          </cell>
          <cell r="J4933">
            <v>0</v>
          </cell>
          <cell r="K4933">
            <v>0.63</v>
          </cell>
        </row>
        <row r="4934">
          <cell r="A4934">
            <v>38351</v>
          </cell>
          <cell r="B4934">
            <v>0.04</v>
          </cell>
          <cell r="C4934">
            <v>0</v>
          </cell>
          <cell r="D4934" t="str">
            <v>[   ]</v>
          </cell>
          <cell r="E4934">
            <v>0</v>
          </cell>
          <cell r="F4934">
            <v>0</v>
          </cell>
          <cell r="G4934">
            <v>0</v>
          </cell>
          <cell r="H4934">
            <v>0</v>
          </cell>
          <cell r="I4934">
            <v>0</v>
          </cell>
          <cell r="J4934">
            <v>0</v>
          </cell>
          <cell r="K4934">
            <v>0.04</v>
          </cell>
        </row>
        <row r="4935">
          <cell r="A4935">
            <v>38352</v>
          </cell>
          <cell r="B4935">
            <v>0.67</v>
          </cell>
          <cell r="C4935">
            <v>0.87</v>
          </cell>
          <cell r="D4935" t="str">
            <v>[   ]</v>
          </cell>
          <cell r="E4935">
            <v>0</v>
          </cell>
          <cell r="F4935">
            <v>0</v>
          </cell>
          <cell r="G4935">
            <v>0.71</v>
          </cell>
          <cell r="H4935">
            <v>0.71</v>
          </cell>
          <cell r="I4935">
            <v>0</v>
          </cell>
          <cell r="J4935">
            <v>0</v>
          </cell>
          <cell r="K4935">
            <v>1.1000000000000001</v>
          </cell>
        </row>
        <row r="4936">
          <cell r="A4936">
            <v>38353</v>
          </cell>
          <cell r="B4936">
            <v>0</v>
          </cell>
          <cell r="C4936">
            <v>0</v>
          </cell>
          <cell r="D4936" t="str">
            <v>[   ]</v>
          </cell>
          <cell r="E4936">
            <v>0</v>
          </cell>
          <cell r="F4936">
            <v>0</v>
          </cell>
          <cell r="G4936">
            <v>0</v>
          </cell>
          <cell r="H4936">
            <v>0</v>
          </cell>
          <cell r="I4936">
            <v>0</v>
          </cell>
          <cell r="J4936">
            <v>0</v>
          </cell>
          <cell r="K4936">
            <v>0</v>
          </cell>
        </row>
        <row r="4937">
          <cell r="A4937">
            <v>38354</v>
          </cell>
          <cell r="B4937">
            <v>0.08</v>
          </cell>
          <cell r="C4937">
            <v>0.39</v>
          </cell>
          <cell r="D4937" t="str">
            <v>[   ]</v>
          </cell>
          <cell r="E4937">
            <v>0</v>
          </cell>
          <cell r="F4937">
            <v>0</v>
          </cell>
          <cell r="G4937">
            <v>0.04</v>
          </cell>
          <cell r="H4937">
            <v>0.04</v>
          </cell>
          <cell r="I4937">
            <v>0</v>
          </cell>
          <cell r="J4937">
            <v>0</v>
          </cell>
          <cell r="K4937">
            <v>0.12</v>
          </cell>
        </row>
        <row r="4938">
          <cell r="A4938">
            <v>38355</v>
          </cell>
          <cell r="B4938">
            <v>1.1000000000000001</v>
          </cell>
          <cell r="C4938">
            <v>0.43</v>
          </cell>
          <cell r="D4938" t="str">
            <v>[   ]</v>
          </cell>
          <cell r="E4938">
            <v>0</v>
          </cell>
          <cell r="F4938">
            <v>0</v>
          </cell>
          <cell r="G4938">
            <v>0.83</v>
          </cell>
          <cell r="H4938">
            <v>0.83</v>
          </cell>
          <cell r="I4938">
            <v>0</v>
          </cell>
          <cell r="J4938">
            <v>0</v>
          </cell>
          <cell r="K4938">
            <v>0.63</v>
          </cell>
        </row>
        <row r="4939">
          <cell r="A4939">
            <v>38356</v>
          </cell>
          <cell r="B4939">
            <v>0.43</v>
          </cell>
          <cell r="C4939">
            <v>0.12</v>
          </cell>
          <cell r="D4939" t="str">
            <v>[   ]</v>
          </cell>
          <cell r="E4939">
            <v>0</v>
          </cell>
          <cell r="F4939">
            <v>0</v>
          </cell>
          <cell r="G4939">
            <v>0.51</v>
          </cell>
          <cell r="H4939">
            <v>0.51</v>
          </cell>
          <cell r="I4939">
            <v>0</v>
          </cell>
          <cell r="J4939">
            <v>0</v>
          </cell>
          <cell r="K4939">
            <v>0.79</v>
          </cell>
        </row>
        <row r="4940">
          <cell r="A4940">
            <v>38357</v>
          </cell>
          <cell r="B4940">
            <v>0.04</v>
          </cell>
          <cell r="C4940">
            <v>0.04</v>
          </cell>
          <cell r="D4940" t="str">
            <v>[   ]</v>
          </cell>
          <cell r="E4940">
            <v>0</v>
          </cell>
          <cell r="F4940">
            <v>0</v>
          </cell>
          <cell r="G4940">
            <v>0.04</v>
          </cell>
          <cell r="H4940">
            <v>0.04</v>
          </cell>
          <cell r="I4940">
            <v>0</v>
          </cell>
          <cell r="J4940">
            <v>0</v>
          </cell>
          <cell r="K4940">
            <v>0</v>
          </cell>
        </row>
        <row r="4941">
          <cell r="A4941">
            <v>38358</v>
          </cell>
          <cell r="B4941">
            <v>0</v>
          </cell>
          <cell r="C4941">
            <v>0</v>
          </cell>
          <cell r="D4941" t="str">
            <v>[   ]</v>
          </cell>
          <cell r="E4941">
            <v>0</v>
          </cell>
          <cell r="F4941">
            <v>0</v>
          </cell>
          <cell r="G4941">
            <v>0</v>
          </cell>
          <cell r="H4941">
            <v>0</v>
          </cell>
          <cell r="I4941">
            <v>0</v>
          </cell>
          <cell r="J4941">
            <v>0</v>
          </cell>
          <cell r="K4941">
            <v>0</v>
          </cell>
        </row>
        <row r="4942">
          <cell r="A4942">
            <v>38359</v>
          </cell>
          <cell r="B4942">
            <v>0.63</v>
          </cell>
          <cell r="C4942">
            <v>0</v>
          </cell>
          <cell r="D4942" t="str">
            <v>[   ]</v>
          </cell>
          <cell r="E4942">
            <v>0</v>
          </cell>
          <cell r="F4942">
            <v>0</v>
          </cell>
          <cell r="G4942">
            <v>0.35</v>
          </cell>
          <cell r="H4942">
            <v>0.35</v>
          </cell>
          <cell r="I4942">
            <v>0</v>
          </cell>
          <cell r="J4942">
            <v>0</v>
          </cell>
          <cell r="K4942">
            <v>0.98</v>
          </cell>
        </row>
        <row r="4943">
          <cell r="A4943">
            <v>38360</v>
          </cell>
          <cell r="B4943">
            <v>0.24</v>
          </cell>
          <cell r="C4943">
            <v>0.35</v>
          </cell>
          <cell r="D4943" t="str">
            <v>[   ]</v>
          </cell>
          <cell r="E4943">
            <v>0</v>
          </cell>
          <cell r="F4943">
            <v>0</v>
          </cell>
          <cell r="G4943">
            <v>0.24</v>
          </cell>
          <cell r="H4943">
            <v>0.24</v>
          </cell>
          <cell r="I4943">
            <v>0</v>
          </cell>
          <cell r="J4943">
            <v>0</v>
          </cell>
          <cell r="K4943">
            <v>0.35</v>
          </cell>
        </row>
        <row r="4944">
          <cell r="A4944">
            <v>38361</v>
          </cell>
          <cell r="B4944">
            <v>2.2000000000000002</v>
          </cell>
          <cell r="C4944">
            <v>1.34</v>
          </cell>
          <cell r="D4944" t="str">
            <v>[   ]</v>
          </cell>
          <cell r="E4944">
            <v>0</v>
          </cell>
          <cell r="F4944">
            <v>0</v>
          </cell>
          <cell r="G4944">
            <v>2.6</v>
          </cell>
          <cell r="H4944">
            <v>2.6</v>
          </cell>
          <cell r="I4944">
            <v>0</v>
          </cell>
          <cell r="J4944">
            <v>0</v>
          </cell>
          <cell r="K4944">
            <v>2.2400000000000002</v>
          </cell>
        </row>
        <row r="4945">
          <cell r="A4945">
            <v>38362</v>
          </cell>
          <cell r="B4945">
            <v>1.61</v>
          </cell>
          <cell r="C4945">
            <v>0.51</v>
          </cell>
          <cell r="D4945" t="str">
            <v>[   ]</v>
          </cell>
          <cell r="E4945">
            <v>0</v>
          </cell>
          <cell r="F4945">
            <v>0</v>
          </cell>
          <cell r="G4945">
            <v>1.65</v>
          </cell>
          <cell r="H4945">
            <v>1.65</v>
          </cell>
          <cell r="I4945">
            <v>0</v>
          </cell>
          <cell r="J4945">
            <v>0</v>
          </cell>
          <cell r="K4945">
            <v>1.26</v>
          </cell>
        </row>
        <row r="4946">
          <cell r="A4946">
            <v>38363</v>
          </cell>
          <cell r="B4946">
            <v>0.39</v>
          </cell>
          <cell r="C4946">
            <v>1.46</v>
          </cell>
          <cell r="D4946" t="str">
            <v>[   ]</v>
          </cell>
          <cell r="E4946">
            <v>0</v>
          </cell>
          <cell r="F4946">
            <v>0</v>
          </cell>
          <cell r="G4946">
            <v>1.69</v>
          </cell>
          <cell r="H4946">
            <v>1.69</v>
          </cell>
          <cell r="I4946">
            <v>0</v>
          </cell>
          <cell r="J4946">
            <v>0</v>
          </cell>
          <cell r="K4946">
            <v>0.55000000000000004</v>
          </cell>
        </row>
        <row r="4947">
          <cell r="A4947">
            <v>38364</v>
          </cell>
          <cell r="B4947">
            <v>0</v>
          </cell>
          <cell r="C4947">
            <v>0.08</v>
          </cell>
          <cell r="D4947" t="str">
            <v>[   ]</v>
          </cell>
          <cell r="E4947">
            <v>0</v>
          </cell>
          <cell r="F4947">
            <v>0</v>
          </cell>
          <cell r="G4947">
            <v>0</v>
          </cell>
          <cell r="H4947">
            <v>0</v>
          </cell>
          <cell r="I4947">
            <v>0</v>
          </cell>
          <cell r="J4947">
            <v>0</v>
          </cell>
          <cell r="K4947">
            <v>0</v>
          </cell>
        </row>
        <row r="4948">
          <cell r="A4948">
            <v>38365</v>
          </cell>
          <cell r="B4948">
            <v>0</v>
          </cell>
          <cell r="C4948">
            <v>0.08</v>
          </cell>
          <cell r="D4948" t="str">
            <v>[   ]</v>
          </cell>
          <cell r="E4948">
            <v>0</v>
          </cell>
          <cell r="F4948">
            <v>0</v>
          </cell>
          <cell r="G4948">
            <v>0</v>
          </cell>
          <cell r="H4948">
            <v>0</v>
          </cell>
          <cell r="I4948">
            <v>0</v>
          </cell>
          <cell r="J4948">
            <v>0</v>
          </cell>
          <cell r="K4948">
            <v>0</v>
          </cell>
        </row>
        <row r="4949">
          <cell r="A4949">
            <v>38366</v>
          </cell>
          <cell r="B4949">
            <v>0</v>
          </cell>
          <cell r="C4949">
            <v>0.08</v>
          </cell>
          <cell r="D4949" t="str">
            <v>[   ]</v>
          </cell>
          <cell r="E4949">
            <v>0</v>
          </cell>
          <cell r="F4949">
            <v>0</v>
          </cell>
          <cell r="G4949">
            <v>0</v>
          </cell>
          <cell r="H4949">
            <v>0</v>
          </cell>
          <cell r="I4949">
            <v>0</v>
          </cell>
          <cell r="J4949">
            <v>0</v>
          </cell>
          <cell r="K4949">
            <v>0</v>
          </cell>
        </row>
        <row r="4950">
          <cell r="A4950">
            <v>38367</v>
          </cell>
          <cell r="B4950">
            <v>0</v>
          </cell>
          <cell r="C4950">
            <v>0</v>
          </cell>
          <cell r="D4950" t="str">
            <v>[   ]</v>
          </cell>
          <cell r="E4950">
            <v>0</v>
          </cell>
          <cell r="F4950">
            <v>0</v>
          </cell>
          <cell r="G4950">
            <v>0</v>
          </cell>
          <cell r="H4950">
            <v>0</v>
          </cell>
          <cell r="I4950">
            <v>0</v>
          </cell>
          <cell r="J4950">
            <v>0</v>
          </cell>
          <cell r="K4950">
            <v>0.24</v>
          </cell>
        </row>
        <row r="4951">
          <cell r="A4951">
            <v>38368</v>
          </cell>
          <cell r="B4951">
            <v>0</v>
          </cell>
          <cell r="C4951">
            <v>0</v>
          </cell>
          <cell r="D4951" t="str">
            <v>[   ]</v>
          </cell>
          <cell r="E4951">
            <v>0</v>
          </cell>
          <cell r="F4951">
            <v>0</v>
          </cell>
          <cell r="G4951">
            <v>0</v>
          </cell>
          <cell r="H4951">
            <v>0</v>
          </cell>
          <cell r="I4951">
            <v>0</v>
          </cell>
          <cell r="J4951">
            <v>0</v>
          </cell>
          <cell r="K4951">
            <v>0</v>
          </cell>
        </row>
        <row r="4952">
          <cell r="A4952">
            <v>38369</v>
          </cell>
          <cell r="B4952">
            <v>0</v>
          </cell>
          <cell r="C4952">
            <v>0</v>
          </cell>
          <cell r="D4952" t="str">
            <v>[   ]</v>
          </cell>
          <cell r="E4952">
            <v>0</v>
          </cell>
          <cell r="F4952">
            <v>0</v>
          </cell>
          <cell r="G4952">
            <v>0</v>
          </cell>
          <cell r="H4952">
            <v>0</v>
          </cell>
          <cell r="I4952">
            <v>0</v>
          </cell>
          <cell r="J4952">
            <v>0</v>
          </cell>
          <cell r="K4952">
            <v>0</v>
          </cell>
        </row>
        <row r="4953">
          <cell r="A4953">
            <v>38370</v>
          </cell>
          <cell r="B4953">
            <v>0</v>
          </cell>
          <cell r="C4953">
            <v>0</v>
          </cell>
          <cell r="D4953" t="str">
            <v>[   ]</v>
          </cell>
          <cell r="E4953">
            <v>0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>
            <v>0</v>
          </cell>
          <cell r="K4953">
            <v>0</v>
          </cell>
        </row>
        <row r="4954">
          <cell r="A4954">
            <v>38371</v>
          </cell>
          <cell r="B4954">
            <v>0</v>
          </cell>
          <cell r="C4954">
            <v>0</v>
          </cell>
          <cell r="D4954" t="str">
            <v>[   ]</v>
          </cell>
          <cell r="E4954">
            <v>0</v>
          </cell>
          <cell r="F4954">
            <v>0</v>
          </cell>
          <cell r="G4954">
            <v>0</v>
          </cell>
          <cell r="H4954">
            <v>0</v>
          </cell>
          <cell r="I4954">
            <v>0</v>
          </cell>
          <cell r="J4954">
            <v>0</v>
          </cell>
          <cell r="K4954">
            <v>0</v>
          </cell>
        </row>
        <row r="4955">
          <cell r="A4955">
            <v>38372</v>
          </cell>
          <cell r="B4955">
            <v>0</v>
          </cell>
          <cell r="C4955">
            <v>0</v>
          </cell>
          <cell r="D4955" t="str">
            <v>[   ]</v>
          </cell>
          <cell r="E4955">
            <v>0</v>
          </cell>
          <cell r="F4955">
            <v>0</v>
          </cell>
          <cell r="G4955">
            <v>0</v>
          </cell>
          <cell r="H4955">
            <v>0</v>
          </cell>
          <cell r="I4955">
            <v>0</v>
          </cell>
          <cell r="J4955">
            <v>0</v>
          </cell>
          <cell r="K4955">
            <v>0</v>
          </cell>
        </row>
        <row r="4956">
          <cell r="A4956">
            <v>38373</v>
          </cell>
          <cell r="B4956">
            <v>0</v>
          </cell>
          <cell r="C4956">
            <v>0</v>
          </cell>
          <cell r="D4956" t="str">
            <v>[   ]</v>
          </cell>
          <cell r="E4956">
            <v>0</v>
          </cell>
          <cell r="F4956">
            <v>0</v>
          </cell>
          <cell r="G4956">
            <v>0</v>
          </cell>
          <cell r="H4956">
            <v>0</v>
          </cell>
          <cell r="I4956">
            <v>0</v>
          </cell>
          <cell r="J4956">
            <v>0</v>
          </cell>
          <cell r="K4956">
            <v>0</v>
          </cell>
        </row>
        <row r="4957">
          <cell r="A4957">
            <v>38374</v>
          </cell>
          <cell r="B4957">
            <v>0</v>
          </cell>
          <cell r="C4957">
            <v>0</v>
          </cell>
          <cell r="D4957" t="str">
            <v>[   ]</v>
          </cell>
          <cell r="E4957">
            <v>0</v>
          </cell>
          <cell r="F4957">
            <v>0</v>
          </cell>
          <cell r="G4957">
            <v>0</v>
          </cell>
          <cell r="H4957">
            <v>0</v>
          </cell>
          <cell r="I4957">
            <v>0</v>
          </cell>
          <cell r="J4957">
            <v>0</v>
          </cell>
          <cell r="K4957">
            <v>0</v>
          </cell>
        </row>
        <row r="4958">
          <cell r="A4958">
            <v>38375</v>
          </cell>
          <cell r="B4958">
            <v>0</v>
          </cell>
          <cell r="C4958">
            <v>0</v>
          </cell>
          <cell r="D4958" t="str">
            <v>[   ]</v>
          </cell>
          <cell r="E4958">
            <v>0</v>
          </cell>
          <cell r="F4958">
            <v>0</v>
          </cell>
          <cell r="G4958">
            <v>0</v>
          </cell>
          <cell r="H4958">
            <v>0</v>
          </cell>
          <cell r="I4958">
            <v>0</v>
          </cell>
          <cell r="J4958">
            <v>0</v>
          </cell>
          <cell r="K4958">
            <v>0</v>
          </cell>
        </row>
        <row r="4959">
          <cell r="A4959">
            <v>38376</v>
          </cell>
          <cell r="B4959">
            <v>0</v>
          </cell>
          <cell r="C4959">
            <v>0</v>
          </cell>
          <cell r="D4959" t="str">
            <v>[   ]</v>
          </cell>
          <cell r="E4959">
            <v>0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  <cell r="K4959">
            <v>0</v>
          </cell>
        </row>
        <row r="4960">
          <cell r="A4960">
            <v>38377</v>
          </cell>
          <cell r="B4960">
            <v>0</v>
          </cell>
          <cell r="C4960">
            <v>0</v>
          </cell>
          <cell r="D4960" t="str">
            <v>[   ]</v>
          </cell>
          <cell r="E4960">
            <v>0</v>
          </cell>
          <cell r="F4960">
            <v>0</v>
          </cell>
          <cell r="G4960">
            <v>0</v>
          </cell>
          <cell r="H4960">
            <v>0</v>
          </cell>
          <cell r="I4960">
            <v>0</v>
          </cell>
          <cell r="J4960">
            <v>0</v>
          </cell>
          <cell r="K4960">
            <v>0</v>
          </cell>
        </row>
        <row r="4961">
          <cell r="A4961">
            <v>38378</v>
          </cell>
          <cell r="B4961">
            <v>0</v>
          </cell>
          <cell r="C4961">
            <v>0.04</v>
          </cell>
          <cell r="D4961" t="str">
            <v>[   ]</v>
          </cell>
          <cell r="E4961">
            <v>0</v>
          </cell>
          <cell r="F4961">
            <v>0</v>
          </cell>
          <cell r="G4961">
            <v>0</v>
          </cell>
          <cell r="H4961">
            <v>0</v>
          </cell>
          <cell r="I4961">
            <v>0</v>
          </cell>
          <cell r="J4961">
            <v>0</v>
          </cell>
          <cell r="K4961">
            <v>0.12</v>
          </cell>
        </row>
        <row r="4962">
          <cell r="A4962">
            <v>38379</v>
          </cell>
          <cell r="B4962">
            <v>0</v>
          </cell>
          <cell r="C4962">
            <v>0</v>
          </cell>
          <cell r="D4962" t="str">
            <v>[   ]</v>
          </cell>
          <cell r="E4962">
            <v>0</v>
          </cell>
          <cell r="F4962">
            <v>0</v>
          </cell>
          <cell r="G4962">
            <v>0.08</v>
          </cell>
          <cell r="H4962">
            <v>0.08</v>
          </cell>
          <cell r="I4962">
            <v>0</v>
          </cell>
          <cell r="J4962">
            <v>0</v>
          </cell>
          <cell r="K4962">
            <v>0.04</v>
          </cell>
        </row>
        <row r="4963">
          <cell r="A4963">
            <v>38380</v>
          </cell>
          <cell r="B4963">
            <v>0.12</v>
          </cell>
          <cell r="C4963">
            <v>0.24</v>
          </cell>
          <cell r="D4963" t="str">
            <v>[   ]</v>
          </cell>
          <cell r="E4963">
            <v>0</v>
          </cell>
          <cell r="F4963">
            <v>0</v>
          </cell>
          <cell r="G4963">
            <v>0.12</v>
          </cell>
          <cell r="H4963">
            <v>0.12</v>
          </cell>
          <cell r="I4963">
            <v>0</v>
          </cell>
          <cell r="J4963">
            <v>0</v>
          </cell>
          <cell r="K4963">
            <v>0.16</v>
          </cell>
        </row>
        <row r="4964">
          <cell r="A4964">
            <v>38381</v>
          </cell>
          <cell r="B4964">
            <v>0</v>
          </cell>
          <cell r="C4964">
            <v>0</v>
          </cell>
          <cell r="D4964" t="str">
            <v>[   ]</v>
          </cell>
          <cell r="E4964">
            <v>0</v>
          </cell>
          <cell r="F4964">
            <v>0</v>
          </cell>
          <cell r="G4964">
            <v>0</v>
          </cell>
          <cell r="H4964">
            <v>0</v>
          </cell>
          <cell r="I4964">
            <v>0</v>
          </cell>
          <cell r="J4964">
            <v>0</v>
          </cell>
          <cell r="K4964">
            <v>0</v>
          </cell>
        </row>
        <row r="4965">
          <cell r="A4965">
            <v>38382</v>
          </cell>
          <cell r="B4965">
            <v>0</v>
          </cell>
          <cell r="C4965">
            <v>0</v>
          </cell>
          <cell r="D4965" t="str">
            <v>[   ]</v>
          </cell>
          <cell r="E4965">
            <v>0</v>
          </cell>
          <cell r="F4965">
            <v>0</v>
          </cell>
          <cell r="G4965">
            <v>0</v>
          </cell>
          <cell r="H4965">
            <v>0</v>
          </cell>
          <cell r="I4965">
            <v>0</v>
          </cell>
          <cell r="J4965">
            <v>0</v>
          </cell>
          <cell r="K4965">
            <v>0</v>
          </cell>
        </row>
        <row r="4966">
          <cell r="A4966">
            <v>38383</v>
          </cell>
          <cell r="B4966">
            <v>0</v>
          </cell>
          <cell r="C4966">
            <v>0</v>
          </cell>
          <cell r="D4966" t="str">
            <v>[   ]</v>
          </cell>
          <cell r="E4966">
            <v>0</v>
          </cell>
          <cell r="F4966">
            <v>0</v>
          </cell>
          <cell r="G4966">
            <v>0</v>
          </cell>
          <cell r="H4966">
            <v>0</v>
          </cell>
          <cell r="I4966">
            <v>0</v>
          </cell>
          <cell r="J4966">
            <v>0</v>
          </cell>
          <cell r="K4966">
            <v>0</v>
          </cell>
        </row>
        <row r="4967">
          <cell r="A4967">
            <v>38384</v>
          </cell>
          <cell r="B4967">
            <v>0</v>
          </cell>
          <cell r="C4967">
            <v>0</v>
          </cell>
          <cell r="D4967" t="str">
            <v>[   ]</v>
          </cell>
          <cell r="E4967">
            <v>0</v>
          </cell>
          <cell r="F4967">
            <v>0</v>
          </cell>
          <cell r="G4967">
            <v>0</v>
          </cell>
          <cell r="H4967">
            <v>0</v>
          </cell>
          <cell r="I4967">
            <v>0</v>
          </cell>
          <cell r="J4967">
            <v>0</v>
          </cell>
          <cell r="K4967">
            <v>0</v>
          </cell>
        </row>
        <row r="4968">
          <cell r="A4968">
            <v>38385</v>
          </cell>
          <cell r="B4968">
            <v>0</v>
          </cell>
          <cell r="C4968">
            <v>0</v>
          </cell>
          <cell r="D4968" t="str">
            <v>[   ]</v>
          </cell>
          <cell r="E4968">
            <v>0</v>
          </cell>
          <cell r="F4968">
            <v>0</v>
          </cell>
          <cell r="G4968">
            <v>0</v>
          </cell>
          <cell r="H4968">
            <v>0</v>
          </cell>
          <cell r="I4968">
            <v>0</v>
          </cell>
          <cell r="J4968">
            <v>0</v>
          </cell>
          <cell r="K4968">
            <v>0</v>
          </cell>
        </row>
        <row r="4969">
          <cell r="A4969">
            <v>38386</v>
          </cell>
          <cell r="B4969">
            <v>0</v>
          </cell>
          <cell r="C4969">
            <v>0</v>
          </cell>
          <cell r="D4969" t="str">
            <v>[   ]</v>
          </cell>
          <cell r="E4969">
            <v>0</v>
          </cell>
          <cell r="F4969">
            <v>0</v>
          </cell>
          <cell r="G4969">
            <v>0</v>
          </cell>
          <cell r="H4969">
            <v>0</v>
          </cell>
          <cell r="I4969">
            <v>0</v>
          </cell>
          <cell r="J4969">
            <v>0</v>
          </cell>
          <cell r="K4969">
            <v>0</v>
          </cell>
        </row>
        <row r="4970">
          <cell r="A4970">
            <v>38387</v>
          </cell>
          <cell r="B4970">
            <v>0</v>
          </cell>
          <cell r="C4970">
            <v>0</v>
          </cell>
          <cell r="D4970" t="str">
            <v>[   ]</v>
          </cell>
          <cell r="E4970">
            <v>0</v>
          </cell>
          <cell r="F4970">
            <v>0</v>
          </cell>
          <cell r="G4970">
            <v>0</v>
          </cell>
          <cell r="H4970">
            <v>0</v>
          </cell>
          <cell r="I4970">
            <v>0</v>
          </cell>
          <cell r="J4970">
            <v>0</v>
          </cell>
          <cell r="K4970">
            <v>0</v>
          </cell>
        </row>
        <row r="4971">
          <cell r="A4971">
            <v>38388</v>
          </cell>
          <cell r="B4971">
            <v>0</v>
          </cell>
          <cell r="C4971">
            <v>0</v>
          </cell>
          <cell r="D4971" t="str">
            <v>[   ]</v>
          </cell>
          <cell r="E4971">
            <v>0</v>
          </cell>
          <cell r="F4971">
            <v>0</v>
          </cell>
          <cell r="G4971">
            <v>0</v>
          </cell>
          <cell r="H4971">
            <v>0</v>
          </cell>
          <cell r="I4971">
            <v>0</v>
          </cell>
          <cell r="J4971">
            <v>0</v>
          </cell>
          <cell r="K4971">
            <v>0</v>
          </cell>
        </row>
        <row r="4972">
          <cell r="A4972">
            <v>38389</v>
          </cell>
          <cell r="B4972">
            <v>0</v>
          </cell>
          <cell r="C4972">
            <v>0.04</v>
          </cell>
          <cell r="D4972" t="str">
            <v>[   ]</v>
          </cell>
          <cell r="E4972">
            <v>0</v>
          </cell>
          <cell r="F4972">
            <v>0</v>
          </cell>
          <cell r="G4972">
            <v>0.08</v>
          </cell>
          <cell r="H4972">
            <v>0.08</v>
          </cell>
          <cell r="I4972">
            <v>0</v>
          </cell>
          <cell r="J4972">
            <v>0</v>
          </cell>
          <cell r="K4972">
            <v>0.12</v>
          </cell>
        </row>
        <row r="4973">
          <cell r="A4973">
            <v>38390</v>
          </cell>
          <cell r="B4973">
            <v>0</v>
          </cell>
          <cell r="C4973">
            <v>0</v>
          </cell>
          <cell r="D4973" t="str">
            <v>[   ]</v>
          </cell>
          <cell r="E4973">
            <v>0</v>
          </cell>
          <cell r="F4973">
            <v>0</v>
          </cell>
          <cell r="G4973">
            <v>0</v>
          </cell>
          <cell r="H4973">
            <v>0</v>
          </cell>
          <cell r="I4973">
            <v>0</v>
          </cell>
          <cell r="J4973">
            <v>0</v>
          </cell>
          <cell r="K4973">
            <v>0</v>
          </cell>
        </row>
        <row r="4974">
          <cell r="A4974">
            <v>38391</v>
          </cell>
          <cell r="B4974">
            <v>0</v>
          </cell>
          <cell r="C4974">
            <v>0</v>
          </cell>
          <cell r="D4974" t="str">
            <v>[   ]</v>
          </cell>
          <cell r="E4974">
            <v>0</v>
          </cell>
          <cell r="F4974">
            <v>0</v>
          </cell>
          <cell r="G4974">
            <v>0</v>
          </cell>
          <cell r="H4974">
            <v>0</v>
          </cell>
          <cell r="I4974">
            <v>0</v>
          </cell>
          <cell r="J4974">
            <v>0</v>
          </cell>
          <cell r="K4974">
            <v>0</v>
          </cell>
        </row>
        <row r="4975">
          <cell r="A4975">
            <v>38392</v>
          </cell>
          <cell r="B4975">
            <v>0</v>
          </cell>
          <cell r="C4975">
            <v>0</v>
          </cell>
          <cell r="D4975" t="str">
            <v>[   ]</v>
          </cell>
          <cell r="E4975">
            <v>0</v>
          </cell>
          <cell r="F4975">
            <v>0</v>
          </cell>
          <cell r="G4975">
            <v>0</v>
          </cell>
          <cell r="H4975">
            <v>0</v>
          </cell>
          <cell r="I4975">
            <v>0</v>
          </cell>
          <cell r="J4975">
            <v>0</v>
          </cell>
          <cell r="K4975">
            <v>0</v>
          </cell>
        </row>
        <row r="4976">
          <cell r="A4976">
            <v>38393</v>
          </cell>
          <cell r="B4976">
            <v>0.04</v>
          </cell>
          <cell r="C4976">
            <v>0.43</v>
          </cell>
          <cell r="D4976" t="str">
            <v>[   ]</v>
          </cell>
          <cell r="E4976">
            <v>0</v>
          </cell>
          <cell r="F4976">
            <v>0</v>
          </cell>
          <cell r="G4976">
            <v>0</v>
          </cell>
          <cell r="H4976">
            <v>0</v>
          </cell>
          <cell r="I4976">
            <v>0</v>
          </cell>
          <cell r="J4976">
            <v>0</v>
          </cell>
          <cell r="K4976">
            <v>0</v>
          </cell>
        </row>
        <row r="4977">
          <cell r="A4977">
            <v>38394</v>
          </cell>
          <cell r="B4977">
            <v>1.73</v>
          </cell>
          <cell r="C4977">
            <v>1.5</v>
          </cell>
          <cell r="D4977" t="str">
            <v>[   ]</v>
          </cell>
          <cell r="E4977">
            <v>0</v>
          </cell>
          <cell r="F4977">
            <v>0</v>
          </cell>
          <cell r="G4977">
            <v>0.28000000000000003</v>
          </cell>
          <cell r="H4977">
            <v>0.28000000000000003</v>
          </cell>
          <cell r="I4977">
            <v>0</v>
          </cell>
          <cell r="J4977">
            <v>0</v>
          </cell>
          <cell r="K4977">
            <v>1.38</v>
          </cell>
        </row>
        <row r="4978">
          <cell r="A4978">
            <v>38395</v>
          </cell>
          <cell r="B4978">
            <v>0.87</v>
          </cell>
          <cell r="C4978">
            <v>0.04</v>
          </cell>
          <cell r="D4978" t="str">
            <v>[   ]</v>
          </cell>
          <cell r="E4978">
            <v>0</v>
          </cell>
          <cell r="F4978">
            <v>0</v>
          </cell>
          <cell r="G4978">
            <v>0.35</v>
          </cell>
          <cell r="H4978">
            <v>0.35</v>
          </cell>
          <cell r="I4978">
            <v>0</v>
          </cell>
          <cell r="J4978">
            <v>0</v>
          </cell>
          <cell r="K4978">
            <v>0.35</v>
          </cell>
        </row>
        <row r="4979">
          <cell r="A4979">
            <v>38396</v>
          </cell>
          <cell r="B4979">
            <v>0</v>
          </cell>
          <cell r="C4979">
            <v>0</v>
          </cell>
          <cell r="D4979" t="str">
            <v>[   ]</v>
          </cell>
          <cell r="E4979">
            <v>0</v>
          </cell>
          <cell r="F4979">
            <v>0</v>
          </cell>
          <cell r="G4979">
            <v>0.2</v>
          </cell>
          <cell r="H4979">
            <v>0.2</v>
          </cell>
          <cell r="I4979">
            <v>0</v>
          </cell>
          <cell r="J4979">
            <v>0</v>
          </cell>
          <cell r="K4979">
            <v>0</v>
          </cell>
        </row>
        <row r="4980">
          <cell r="A4980">
            <v>38397</v>
          </cell>
          <cell r="B4980">
            <v>0</v>
          </cell>
          <cell r="C4980">
            <v>0</v>
          </cell>
          <cell r="D4980" t="str">
            <v>[   ]</v>
          </cell>
          <cell r="E4980">
            <v>0</v>
          </cell>
          <cell r="F4980">
            <v>0</v>
          </cell>
          <cell r="G4980">
            <v>0.12</v>
          </cell>
          <cell r="H4980">
            <v>0.12</v>
          </cell>
          <cell r="I4980">
            <v>0</v>
          </cell>
          <cell r="J4980">
            <v>0</v>
          </cell>
          <cell r="K4980">
            <v>0</v>
          </cell>
        </row>
        <row r="4981">
          <cell r="A4981">
            <v>38398</v>
          </cell>
          <cell r="B4981">
            <v>0</v>
          </cell>
          <cell r="C4981">
            <v>0</v>
          </cell>
          <cell r="D4981" t="str">
            <v>[   ]</v>
          </cell>
          <cell r="E4981">
            <v>0</v>
          </cell>
          <cell r="F4981">
            <v>0</v>
          </cell>
          <cell r="G4981">
            <v>0.04</v>
          </cell>
          <cell r="H4981">
            <v>0.04</v>
          </cell>
          <cell r="I4981">
            <v>0</v>
          </cell>
          <cell r="J4981">
            <v>0</v>
          </cell>
          <cell r="K4981">
            <v>0</v>
          </cell>
        </row>
        <row r="4982">
          <cell r="A4982">
            <v>38399</v>
          </cell>
          <cell r="B4982">
            <v>0</v>
          </cell>
          <cell r="C4982">
            <v>0</v>
          </cell>
          <cell r="D4982" t="str">
            <v>[   ]</v>
          </cell>
          <cell r="E4982">
            <v>0</v>
          </cell>
          <cell r="F4982">
            <v>0</v>
          </cell>
          <cell r="G4982">
            <v>0.04</v>
          </cell>
          <cell r="H4982">
            <v>0.04</v>
          </cell>
          <cell r="I4982">
            <v>0</v>
          </cell>
          <cell r="J4982">
            <v>0</v>
          </cell>
          <cell r="K4982">
            <v>0</v>
          </cell>
        </row>
        <row r="4983">
          <cell r="A4983">
            <v>38400</v>
          </cell>
          <cell r="B4983">
            <v>0.12</v>
          </cell>
          <cell r="C4983">
            <v>0.35</v>
          </cell>
          <cell r="D4983" t="str">
            <v>[   ]</v>
          </cell>
          <cell r="E4983">
            <v>0</v>
          </cell>
          <cell r="F4983">
            <v>0</v>
          </cell>
          <cell r="G4983">
            <v>0.16</v>
          </cell>
          <cell r="H4983">
            <v>0.16</v>
          </cell>
          <cell r="I4983">
            <v>0</v>
          </cell>
          <cell r="J4983">
            <v>0</v>
          </cell>
          <cell r="K4983">
            <v>0.16</v>
          </cell>
        </row>
        <row r="4984">
          <cell r="A4984">
            <v>38401</v>
          </cell>
          <cell r="B4984">
            <v>0.39</v>
          </cell>
          <cell r="C4984">
            <v>0.59</v>
          </cell>
          <cell r="D4984" t="str">
            <v>[   ]</v>
          </cell>
          <cell r="E4984">
            <v>0</v>
          </cell>
          <cell r="F4984">
            <v>0</v>
          </cell>
          <cell r="G4984">
            <v>0.51</v>
          </cell>
          <cell r="H4984">
            <v>0.51</v>
          </cell>
          <cell r="I4984">
            <v>0</v>
          </cell>
          <cell r="J4984">
            <v>0</v>
          </cell>
          <cell r="K4984">
            <v>0.55000000000000004</v>
          </cell>
        </row>
        <row r="4985">
          <cell r="A4985">
            <v>38402</v>
          </cell>
          <cell r="B4985">
            <v>1.02</v>
          </cell>
          <cell r="C4985">
            <v>1.69</v>
          </cell>
          <cell r="D4985" t="str">
            <v>[   ]</v>
          </cell>
          <cell r="E4985">
            <v>0</v>
          </cell>
          <cell r="F4985">
            <v>0</v>
          </cell>
          <cell r="G4985">
            <v>2.09</v>
          </cell>
          <cell r="H4985">
            <v>2.09</v>
          </cell>
          <cell r="I4985">
            <v>0</v>
          </cell>
          <cell r="J4985">
            <v>0</v>
          </cell>
          <cell r="K4985">
            <v>0.51</v>
          </cell>
        </row>
        <row r="4986">
          <cell r="A4986">
            <v>38403</v>
          </cell>
          <cell r="B4986">
            <v>1.3</v>
          </cell>
          <cell r="C4986">
            <v>0.87</v>
          </cell>
          <cell r="D4986" t="str">
            <v>[   ]</v>
          </cell>
          <cell r="E4986">
            <v>0</v>
          </cell>
          <cell r="F4986">
            <v>0</v>
          </cell>
          <cell r="G4986">
            <v>1.18</v>
          </cell>
          <cell r="H4986">
            <v>1.18</v>
          </cell>
          <cell r="I4986">
            <v>0</v>
          </cell>
          <cell r="J4986">
            <v>0</v>
          </cell>
          <cell r="K4986">
            <v>0.47</v>
          </cell>
        </row>
        <row r="4987">
          <cell r="A4987">
            <v>38404</v>
          </cell>
          <cell r="B4987">
            <v>2.2400000000000002</v>
          </cell>
          <cell r="C4987">
            <v>1.77</v>
          </cell>
          <cell r="D4987" t="str">
            <v>[   ]</v>
          </cell>
          <cell r="E4987">
            <v>0</v>
          </cell>
          <cell r="F4987">
            <v>0</v>
          </cell>
          <cell r="G4987">
            <v>1.69</v>
          </cell>
          <cell r="H4987">
            <v>1.69</v>
          </cell>
          <cell r="I4987">
            <v>0</v>
          </cell>
          <cell r="J4987">
            <v>0</v>
          </cell>
          <cell r="K4987">
            <v>1.97</v>
          </cell>
        </row>
        <row r="4988">
          <cell r="A4988">
            <v>38405</v>
          </cell>
          <cell r="B4988">
            <v>0.67</v>
          </cell>
          <cell r="C4988">
            <v>0.43</v>
          </cell>
          <cell r="D4988" t="str">
            <v>[   ]</v>
          </cell>
          <cell r="E4988">
            <v>0</v>
          </cell>
          <cell r="F4988">
            <v>0</v>
          </cell>
          <cell r="G4988">
            <v>0.87</v>
          </cell>
          <cell r="H4988">
            <v>0.87</v>
          </cell>
          <cell r="I4988">
            <v>0</v>
          </cell>
          <cell r="J4988">
            <v>0</v>
          </cell>
          <cell r="K4988">
            <v>0.83</v>
          </cell>
        </row>
        <row r="4989">
          <cell r="A4989">
            <v>38406</v>
          </cell>
          <cell r="B4989">
            <v>0.75</v>
          </cell>
          <cell r="C4989">
            <v>0.08</v>
          </cell>
          <cell r="D4989" t="str">
            <v>[   ]</v>
          </cell>
          <cell r="E4989">
            <v>0</v>
          </cell>
          <cell r="F4989">
            <v>0</v>
          </cell>
          <cell r="G4989">
            <v>0.67</v>
          </cell>
          <cell r="H4989">
            <v>0.67</v>
          </cell>
          <cell r="I4989">
            <v>0</v>
          </cell>
          <cell r="J4989">
            <v>0</v>
          </cell>
          <cell r="K4989">
            <v>0.55000000000000004</v>
          </cell>
        </row>
        <row r="4990">
          <cell r="A4990">
            <v>38407</v>
          </cell>
          <cell r="B4990">
            <v>0</v>
          </cell>
          <cell r="C4990">
            <v>0</v>
          </cell>
          <cell r="D4990" t="str">
            <v>[   ]</v>
          </cell>
          <cell r="E4990">
            <v>0</v>
          </cell>
          <cell r="F4990">
            <v>0</v>
          </cell>
          <cell r="G4990">
            <v>0</v>
          </cell>
          <cell r="H4990">
            <v>0</v>
          </cell>
          <cell r="I4990">
            <v>0</v>
          </cell>
          <cell r="J4990">
            <v>0</v>
          </cell>
          <cell r="K4990">
            <v>0</v>
          </cell>
        </row>
        <row r="4991">
          <cell r="A4991">
            <v>38408</v>
          </cell>
          <cell r="B4991">
            <v>0</v>
          </cell>
          <cell r="C4991">
            <v>0</v>
          </cell>
          <cell r="D4991" t="str">
            <v>[   ]</v>
          </cell>
          <cell r="E4991">
            <v>0</v>
          </cell>
          <cell r="F4991">
            <v>0</v>
          </cell>
          <cell r="G4991">
            <v>0</v>
          </cell>
          <cell r="H4991">
            <v>0</v>
          </cell>
          <cell r="I4991">
            <v>0</v>
          </cell>
          <cell r="J4991">
            <v>0</v>
          </cell>
          <cell r="K4991">
            <v>0</v>
          </cell>
        </row>
        <row r="4992">
          <cell r="A4992">
            <v>38409</v>
          </cell>
          <cell r="B4992">
            <v>0</v>
          </cell>
          <cell r="C4992">
            <v>0</v>
          </cell>
          <cell r="D4992" t="str">
            <v>[   ]</v>
          </cell>
          <cell r="E4992">
            <v>0</v>
          </cell>
          <cell r="F4992">
            <v>0</v>
          </cell>
          <cell r="G4992">
            <v>0</v>
          </cell>
          <cell r="H4992">
            <v>0</v>
          </cell>
          <cell r="I4992">
            <v>0</v>
          </cell>
          <cell r="J4992">
            <v>0</v>
          </cell>
          <cell r="K4992">
            <v>0</v>
          </cell>
        </row>
        <row r="4993">
          <cell r="A4993">
            <v>38410</v>
          </cell>
          <cell r="B4993">
            <v>0</v>
          </cell>
          <cell r="C4993">
            <v>0</v>
          </cell>
          <cell r="D4993" t="str">
            <v>[   ]</v>
          </cell>
          <cell r="E4993">
            <v>0</v>
          </cell>
          <cell r="F4993">
            <v>0</v>
          </cell>
          <cell r="G4993">
            <v>0</v>
          </cell>
          <cell r="H4993">
            <v>0</v>
          </cell>
          <cell r="I4993">
            <v>0</v>
          </cell>
          <cell r="J4993">
            <v>0</v>
          </cell>
          <cell r="K4993">
            <v>0</v>
          </cell>
        </row>
        <row r="4994">
          <cell r="A4994">
            <v>38411</v>
          </cell>
          <cell r="B4994">
            <v>0</v>
          </cell>
          <cell r="C4994">
            <v>0</v>
          </cell>
          <cell r="D4994" t="str">
            <v>[   ]</v>
          </cell>
          <cell r="E4994">
            <v>0</v>
          </cell>
          <cell r="F4994">
            <v>0</v>
          </cell>
          <cell r="G4994">
            <v>0</v>
          </cell>
          <cell r="H4994">
            <v>0</v>
          </cell>
          <cell r="I4994">
            <v>0</v>
          </cell>
          <cell r="J4994">
            <v>0</v>
          </cell>
          <cell r="K4994">
            <v>0</v>
          </cell>
        </row>
        <row r="4995">
          <cell r="A4995">
            <v>38412</v>
          </cell>
          <cell r="B4995">
            <v>0</v>
          </cell>
          <cell r="C4995">
            <v>0</v>
          </cell>
          <cell r="D4995" t="str">
            <v>[   ]</v>
          </cell>
          <cell r="E4995">
            <v>0</v>
          </cell>
          <cell r="F4995">
            <v>0</v>
          </cell>
          <cell r="G4995">
            <v>0</v>
          </cell>
          <cell r="H4995">
            <v>0</v>
          </cell>
          <cell r="I4995">
            <v>0</v>
          </cell>
          <cell r="J4995">
            <v>0</v>
          </cell>
          <cell r="K4995">
            <v>0</v>
          </cell>
        </row>
        <row r="4996">
          <cell r="A4996">
            <v>38413</v>
          </cell>
          <cell r="B4996">
            <v>0</v>
          </cell>
          <cell r="C4996">
            <v>0</v>
          </cell>
          <cell r="D4996" t="str">
            <v>[   ]</v>
          </cell>
          <cell r="E4996">
            <v>0</v>
          </cell>
          <cell r="F4996">
            <v>0</v>
          </cell>
          <cell r="G4996">
            <v>0</v>
          </cell>
          <cell r="H4996">
            <v>0</v>
          </cell>
          <cell r="I4996">
            <v>0</v>
          </cell>
          <cell r="J4996">
            <v>0</v>
          </cell>
          <cell r="K4996">
            <v>0</v>
          </cell>
        </row>
        <row r="4997">
          <cell r="A4997">
            <v>38414</v>
          </cell>
          <cell r="B4997">
            <v>0.04</v>
          </cell>
          <cell r="C4997">
            <v>0</v>
          </cell>
          <cell r="D4997" t="str">
            <v>[   ]</v>
          </cell>
          <cell r="E4997">
            <v>0</v>
          </cell>
          <cell r="F4997">
            <v>0</v>
          </cell>
          <cell r="G4997">
            <v>0.08</v>
          </cell>
          <cell r="H4997">
            <v>0.08</v>
          </cell>
          <cell r="I4997">
            <v>0</v>
          </cell>
          <cell r="J4997">
            <v>0</v>
          </cell>
          <cell r="K4997">
            <v>0.04</v>
          </cell>
        </row>
        <row r="4998">
          <cell r="A4998">
            <v>38415</v>
          </cell>
          <cell r="B4998">
            <v>0.16</v>
          </cell>
          <cell r="C4998">
            <v>0.16</v>
          </cell>
          <cell r="D4998" t="str">
            <v>[   ]</v>
          </cell>
          <cell r="E4998">
            <v>0</v>
          </cell>
          <cell r="F4998">
            <v>0</v>
          </cell>
          <cell r="G4998">
            <v>0.24</v>
          </cell>
          <cell r="H4998">
            <v>0.24</v>
          </cell>
          <cell r="I4998">
            <v>0</v>
          </cell>
          <cell r="J4998">
            <v>0</v>
          </cell>
          <cell r="K4998">
            <v>0.16</v>
          </cell>
        </row>
        <row r="4999">
          <cell r="A4999">
            <v>38416</v>
          </cell>
          <cell r="B4999">
            <v>0</v>
          </cell>
          <cell r="C4999">
            <v>0</v>
          </cell>
          <cell r="D4999" t="str">
            <v>[   ]</v>
          </cell>
          <cell r="E4999">
            <v>0</v>
          </cell>
          <cell r="F4999">
            <v>0</v>
          </cell>
          <cell r="G4999">
            <v>0</v>
          </cell>
          <cell r="H4999">
            <v>0</v>
          </cell>
          <cell r="I4999">
            <v>0</v>
          </cell>
          <cell r="J4999">
            <v>0</v>
          </cell>
          <cell r="K4999">
            <v>0</v>
          </cell>
        </row>
        <row r="5000">
          <cell r="A5000">
            <v>38417</v>
          </cell>
          <cell r="B5000">
            <v>0</v>
          </cell>
          <cell r="C5000">
            <v>0</v>
          </cell>
          <cell r="D5000" t="str">
            <v>[   ]</v>
          </cell>
          <cell r="E5000">
            <v>0</v>
          </cell>
          <cell r="F5000">
            <v>0</v>
          </cell>
          <cell r="G5000">
            <v>0</v>
          </cell>
          <cell r="H5000">
            <v>0</v>
          </cell>
          <cell r="I5000">
            <v>0</v>
          </cell>
          <cell r="J5000">
            <v>0</v>
          </cell>
          <cell r="K5000">
            <v>0</v>
          </cell>
        </row>
        <row r="5001">
          <cell r="A5001">
            <v>38418</v>
          </cell>
          <cell r="B5001">
            <v>0</v>
          </cell>
          <cell r="C5001">
            <v>0</v>
          </cell>
          <cell r="D5001" t="str">
            <v>[   ]</v>
          </cell>
          <cell r="E5001">
            <v>0</v>
          </cell>
          <cell r="F5001">
            <v>0</v>
          </cell>
          <cell r="G5001">
            <v>0</v>
          </cell>
          <cell r="H5001">
            <v>0</v>
          </cell>
          <cell r="I5001">
            <v>0</v>
          </cell>
          <cell r="J5001">
            <v>0</v>
          </cell>
          <cell r="K5001">
            <v>0</v>
          </cell>
        </row>
        <row r="5002">
          <cell r="A5002">
            <v>38419</v>
          </cell>
          <cell r="B5002">
            <v>0</v>
          </cell>
          <cell r="C5002">
            <v>0</v>
          </cell>
          <cell r="D5002" t="str">
            <v>[   ]</v>
          </cell>
          <cell r="E5002">
            <v>0</v>
          </cell>
          <cell r="F5002">
            <v>0</v>
          </cell>
          <cell r="G5002">
            <v>0</v>
          </cell>
          <cell r="H5002">
            <v>0</v>
          </cell>
          <cell r="I5002">
            <v>0</v>
          </cell>
          <cell r="J5002">
            <v>0</v>
          </cell>
          <cell r="K5002">
            <v>0</v>
          </cell>
        </row>
        <row r="5003">
          <cell r="A5003">
            <v>38420</v>
          </cell>
          <cell r="B5003">
            <v>0</v>
          </cell>
          <cell r="C5003">
            <v>0</v>
          </cell>
          <cell r="D5003" t="str">
            <v>[   ]</v>
          </cell>
          <cell r="E5003">
            <v>0</v>
          </cell>
          <cell r="F5003">
            <v>0</v>
          </cell>
          <cell r="G5003">
            <v>0</v>
          </cell>
          <cell r="H5003">
            <v>0</v>
          </cell>
          <cell r="I5003">
            <v>0</v>
          </cell>
          <cell r="J5003">
            <v>0</v>
          </cell>
          <cell r="K5003">
            <v>0</v>
          </cell>
        </row>
        <row r="5004">
          <cell r="A5004">
            <v>38421</v>
          </cell>
          <cell r="B5004">
            <v>0</v>
          </cell>
          <cell r="C5004">
            <v>0</v>
          </cell>
          <cell r="D5004" t="str">
            <v>[   ]</v>
          </cell>
          <cell r="E5004">
            <v>0</v>
          </cell>
          <cell r="F5004">
            <v>0</v>
          </cell>
          <cell r="G5004">
            <v>0</v>
          </cell>
          <cell r="H5004">
            <v>0</v>
          </cell>
          <cell r="I5004">
            <v>0</v>
          </cell>
          <cell r="J5004">
            <v>0</v>
          </cell>
          <cell r="K5004">
            <v>0</v>
          </cell>
        </row>
        <row r="5005">
          <cell r="A5005">
            <v>38422</v>
          </cell>
          <cell r="B5005">
            <v>0</v>
          </cell>
          <cell r="C5005">
            <v>0</v>
          </cell>
          <cell r="D5005" t="str">
            <v>[   ]</v>
          </cell>
          <cell r="E5005">
            <v>0</v>
          </cell>
          <cell r="F5005">
            <v>0</v>
          </cell>
          <cell r="G5005">
            <v>0</v>
          </cell>
          <cell r="H5005">
            <v>0</v>
          </cell>
          <cell r="I5005">
            <v>0</v>
          </cell>
          <cell r="J5005">
            <v>0</v>
          </cell>
          <cell r="K5005">
            <v>0</v>
          </cell>
        </row>
        <row r="5006">
          <cell r="A5006">
            <v>38423</v>
          </cell>
          <cell r="B5006">
            <v>0</v>
          </cell>
          <cell r="C5006">
            <v>0</v>
          </cell>
          <cell r="D5006" t="str">
            <v>[   ]</v>
          </cell>
          <cell r="E5006">
            <v>0</v>
          </cell>
          <cell r="F5006">
            <v>0</v>
          </cell>
          <cell r="G5006">
            <v>0</v>
          </cell>
          <cell r="H5006">
            <v>0</v>
          </cell>
          <cell r="I5006">
            <v>0</v>
          </cell>
          <cell r="J5006">
            <v>0</v>
          </cell>
          <cell r="K5006">
            <v>0</v>
          </cell>
        </row>
        <row r="5007">
          <cell r="A5007">
            <v>38424</v>
          </cell>
          <cell r="B5007">
            <v>0</v>
          </cell>
          <cell r="C5007">
            <v>0</v>
          </cell>
          <cell r="D5007" t="str">
            <v>[   ]</v>
          </cell>
          <cell r="E5007">
            <v>0</v>
          </cell>
          <cell r="F5007">
            <v>0</v>
          </cell>
          <cell r="G5007">
            <v>0</v>
          </cell>
          <cell r="H5007">
            <v>0</v>
          </cell>
          <cell r="I5007">
            <v>0</v>
          </cell>
          <cell r="J5007">
            <v>0</v>
          </cell>
          <cell r="K5007">
            <v>0</v>
          </cell>
        </row>
        <row r="5008">
          <cell r="A5008">
            <v>38425</v>
          </cell>
          <cell r="B5008">
            <v>0</v>
          </cell>
          <cell r="C5008">
            <v>0</v>
          </cell>
          <cell r="D5008" t="str">
            <v>[   ]</v>
          </cell>
          <cell r="E5008">
            <v>0</v>
          </cell>
          <cell r="F5008">
            <v>0</v>
          </cell>
          <cell r="G5008">
            <v>0</v>
          </cell>
          <cell r="H5008">
            <v>0</v>
          </cell>
          <cell r="I5008">
            <v>0</v>
          </cell>
          <cell r="J5008">
            <v>0</v>
          </cell>
          <cell r="K5008">
            <v>0.04</v>
          </cell>
        </row>
        <row r="5009">
          <cell r="A5009">
            <v>38426</v>
          </cell>
          <cell r="B5009">
            <v>0</v>
          </cell>
          <cell r="C5009">
            <v>0</v>
          </cell>
          <cell r="D5009" t="str">
            <v>[   ]</v>
          </cell>
          <cell r="E5009">
            <v>0</v>
          </cell>
          <cell r="F5009">
            <v>0</v>
          </cell>
          <cell r="G5009">
            <v>0</v>
          </cell>
          <cell r="H5009">
            <v>0</v>
          </cell>
          <cell r="I5009">
            <v>0</v>
          </cell>
          <cell r="J5009">
            <v>0</v>
          </cell>
          <cell r="K5009">
            <v>0</v>
          </cell>
        </row>
        <row r="5010">
          <cell r="A5010">
            <v>38427</v>
          </cell>
          <cell r="B5010">
            <v>0</v>
          </cell>
          <cell r="C5010">
            <v>0</v>
          </cell>
          <cell r="D5010" t="str">
            <v>[   ]</v>
          </cell>
          <cell r="E5010">
            <v>0</v>
          </cell>
          <cell r="F5010">
            <v>0</v>
          </cell>
          <cell r="G5010">
            <v>0</v>
          </cell>
          <cell r="H5010">
            <v>0</v>
          </cell>
          <cell r="I5010">
            <v>0</v>
          </cell>
          <cell r="J5010">
            <v>0</v>
          </cell>
          <cell r="K5010">
            <v>0</v>
          </cell>
        </row>
        <row r="5011">
          <cell r="A5011">
            <v>38428</v>
          </cell>
          <cell r="B5011">
            <v>0</v>
          </cell>
          <cell r="C5011">
            <v>0</v>
          </cell>
          <cell r="D5011" t="str">
            <v>[   ]</v>
          </cell>
          <cell r="E5011">
            <v>0</v>
          </cell>
          <cell r="F5011">
            <v>0</v>
          </cell>
          <cell r="G5011">
            <v>0</v>
          </cell>
          <cell r="H5011">
            <v>0</v>
          </cell>
          <cell r="I5011">
            <v>0</v>
          </cell>
          <cell r="J5011">
            <v>0</v>
          </cell>
          <cell r="K5011">
            <v>0</v>
          </cell>
        </row>
        <row r="5012">
          <cell r="A5012">
            <v>38429</v>
          </cell>
          <cell r="B5012">
            <v>0</v>
          </cell>
          <cell r="C5012">
            <v>0.12</v>
          </cell>
          <cell r="D5012" t="str">
            <v>[   ]</v>
          </cell>
          <cell r="E5012">
            <v>0</v>
          </cell>
          <cell r="F5012">
            <v>0</v>
          </cell>
          <cell r="G5012">
            <v>0.04</v>
          </cell>
          <cell r="H5012">
            <v>0.04</v>
          </cell>
          <cell r="I5012">
            <v>0</v>
          </cell>
          <cell r="J5012">
            <v>0</v>
          </cell>
          <cell r="K5012">
            <v>0.08</v>
          </cell>
        </row>
        <row r="5013">
          <cell r="A5013">
            <v>38430</v>
          </cell>
          <cell r="B5013">
            <v>0.08</v>
          </cell>
          <cell r="C5013">
            <v>0.2</v>
          </cell>
          <cell r="D5013" t="str">
            <v>[   ]</v>
          </cell>
          <cell r="E5013">
            <v>0</v>
          </cell>
          <cell r="F5013">
            <v>0</v>
          </cell>
          <cell r="G5013">
            <v>0.08</v>
          </cell>
          <cell r="H5013">
            <v>0.08</v>
          </cell>
          <cell r="I5013">
            <v>0</v>
          </cell>
          <cell r="J5013">
            <v>0</v>
          </cell>
          <cell r="K5013">
            <v>0.2</v>
          </cell>
        </row>
        <row r="5014">
          <cell r="A5014">
            <v>38431</v>
          </cell>
          <cell r="B5014">
            <v>0</v>
          </cell>
          <cell r="C5014">
            <v>0</v>
          </cell>
          <cell r="D5014" t="str">
            <v>[   ]</v>
          </cell>
          <cell r="E5014">
            <v>0</v>
          </cell>
          <cell r="F5014">
            <v>0</v>
          </cell>
          <cell r="G5014">
            <v>0</v>
          </cell>
          <cell r="H5014">
            <v>0</v>
          </cell>
          <cell r="I5014">
            <v>0</v>
          </cell>
          <cell r="J5014">
            <v>0</v>
          </cell>
          <cell r="K5014">
            <v>0</v>
          </cell>
        </row>
        <row r="5015">
          <cell r="A5015">
            <v>38432</v>
          </cell>
          <cell r="B5015">
            <v>0</v>
          </cell>
          <cell r="C5015">
            <v>0</v>
          </cell>
          <cell r="D5015" t="str">
            <v>[   ]</v>
          </cell>
          <cell r="E5015">
            <v>0</v>
          </cell>
          <cell r="F5015">
            <v>0</v>
          </cell>
          <cell r="G5015">
            <v>0</v>
          </cell>
          <cell r="H5015">
            <v>0</v>
          </cell>
          <cell r="I5015">
            <v>0</v>
          </cell>
          <cell r="J5015">
            <v>0</v>
          </cell>
          <cell r="K5015">
            <v>0</v>
          </cell>
        </row>
        <row r="5016">
          <cell r="A5016">
            <v>38433</v>
          </cell>
          <cell r="B5016">
            <v>0.55000000000000004</v>
          </cell>
          <cell r="C5016">
            <v>1.1000000000000001</v>
          </cell>
          <cell r="D5016" t="str">
            <v>[   ]</v>
          </cell>
          <cell r="E5016">
            <v>0</v>
          </cell>
          <cell r="F5016">
            <v>0</v>
          </cell>
          <cell r="G5016">
            <v>0.67</v>
          </cell>
          <cell r="H5016">
            <v>0.67</v>
          </cell>
          <cell r="I5016">
            <v>0</v>
          </cell>
          <cell r="J5016">
            <v>0</v>
          </cell>
          <cell r="K5016">
            <v>0.47</v>
          </cell>
        </row>
        <row r="5017">
          <cell r="A5017">
            <v>38434</v>
          </cell>
          <cell r="B5017">
            <v>0</v>
          </cell>
          <cell r="C5017">
            <v>0</v>
          </cell>
          <cell r="D5017" t="str">
            <v>[   ]</v>
          </cell>
          <cell r="E5017">
            <v>0</v>
          </cell>
          <cell r="F5017">
            <v>0</v>
          </cell>
          <cell r="G5017">
            <v>0.04</v>
          </cell>
          <cell r="H5017">
            <v>0.04</v>
          </cell>
          <cell r="I5017">
            <v>0</v>
          </cell>
          <cell r="J5017">
            <v>0</v>
          </cell>
          <cell r="K5017">
            <v>0.08</v>
          </cell>
        </row>
        <row r="5018">
          <cell r="A5018">
            <v>38435</v>
          </cell>
          <cell r="B5018">
            <v>0</v>
          </cell>
          <cell r="C5018">
            <v>0</v>
          </cell>
          <cell r="D5018" t="str">
            <v>[   ]</v>
          </cell>
          <cell r="E5018">
            <v>0</v>
          </cell>
          <cell r="F5018">
            <v>0</v>
          </cell>
          <cell r="G5018">
            <v>0</v>
          </cell>
          <cell r="H5018">
            <v>0</v>
          </cell>
          <cell r="I5018">
            <v>0</v>
          </cell>
          <cell r="J5018">
            <v>0</v>
          </cell>
          <cell r="K5018">
            <v>0</v>
          </cell>
        </row>
        <row r="5019">
          <cell r="A5019">
            <v>38436</v>
          </cell>
          <cell r="B5019">
            <v>0</v>
          </cell>
          <cell r="C5019">
            <v>0</v>
          </cell>
          <cell r="D5019" t="str">
            <v>[   ]</v>
          </cell>
          <cell r="E5019">
            <v>0</v>
          </cell>
          <cell r="F5019">
            <v>0</v>
          </cell>
          <cell r="G5019">
            <v>0</v>
          </cell>
          <cell r="H5019">
            <v>0</v>
          </cell>
          <cell r="I5019">
            <v>0</v>
          </cell>
          <cell r="J5019">
            <v>0</v>
          </cell>
          <cell r="K5019">
            <v>0</v>
          </cell>
        </row>
        <row r="5020">
          <cell r="A5020">
            <v>38437</v>
          </cell>
          <cell r="B5020">
            <v>0</v>
          </cell>
          <cell r="C5020">
            <v>0</v>
          </cell>
          <cell r="D5020" t="str">
            <v>[   ]</v>
          </cell>
          <cell r="E5020">
            <v>0</v>
          </cell>
          <cell r="F5020">
            <v>0</v>
          </cell>
          <cell r="G5020">
            <v>0</v>
          </cell>
          <cell r="H5020">
            <v>0</v>
          </cell>
          <cell r="I5020">
            <v>0</v>
          </cell>
          <cell r="J5020">
            <v>0</v>
          </cell>
          <cell r="K5020">
            <v>0</v>
          </cell>
        </row>
        <row r="5021">
          <cell r="A5021">
            <v>38438</v>
          </cell>
          <cell r="B5021">
            <v>0</v>
          </cell>
          <cell r="C5021">
            <v>0</v>
          </cell>
          <cell r="D5021" t="str">
            <v>[   ]</v>
          </cell>
          <cell r="E5021">
            <v>0</v>
          </cell>
          <cell r="F5021">
            <v>0</v>
          </cell>
          <cell r="G5021">
            <v>0</v>
          </cell>
          <cell r="H5021">
            <v>0</v>
          </cell>
          <cell r="I5021">
            <v>0</v>
          </cell>
          <cell r="J5021">
            <v>0</v>
          </cell>
          <cell r="K5021">
            <v>0</v>
          </cell>
        </row>
        <row r="5022">
          <cell r="A5022">
            <v>38439</v>
          </cell>
          <cell r="B5022">
            <v>0</v>
          </cell>
          <cell r="C5022">
            <v>0.04</v>
          </cell>
          <cell r="D5022" t="str">
            <v>[   ]</v>
          </cell>
          <cell r="E5022">
            <v>0</v>
          </cell>
          <cell r="F5022">
            <v>0</v>
          </cell>
          <cell r="G5022">
            <v>0</v>
          </cell>
          <cell r="H5022">
            <v>0</v>
          </cell>
          <cell r="I5022">
            <v>0</v>
          </cell>
          <cell r="J5022">
            <v>0</v>
          </cell>
          <cell r="K5022">
            <v>0</v>
          </cell>
        </row>
        <row r="5023">
          <cell r="A5023">
            <v>38440</v>
          </cell>
          <cell r="B5023">
            <v>0</v>
          </cell>
          <cell r="C5023">
            <v>0</v>
          </cell>
          <cell r="D5023" t="str">
            <v>[   ]</v>
          </cell>
          <cell r="E5023">
            <v>0</v>
          </cell>
          <cell r="F5023">
            <v>0</v>
          </cell>
          <cell r="G5023">
            <v>0</v>
          </cell>
          <cell r="H5023">
            <v>0</v>
          </cell>
          <cell r="I5023">
            <v>0</v>
          </cell>
          <cell r="J5023">
            <v>0</v>
          </cell>
          <cell r="K5023">
            <v>0</v>
          </cell>
        </row>
        <row r="5024">
          <cell r="A5024">
            <v>38441</v>
          </cell>
          <cell r="B5024">
            <v>0</v>
          </cell>
          <cell r="C5024">
            <v>0</v>
          </cell>
          <cell r="D5024" t="str">
            <v>[   ]</v>
          </cell>
          <cell r="E5024">
            <v>0</v>
          </cell>
          <cell r="F5024">
            <v>0</v>
          </cell>
          <cell r="G5024">
            <v>0</v>
          </cell>
          <cell r="H5024">
            <v>0</v>
          </cell>
          <cell r="I5024">
            <v>0</v>
          </cell>
          <cell r="J5024">
            <v>0</v>
          </cell>
          <cell r="K5024">
            <v>0</v>
          </cell>
        </row>
        <row r="5025">
          <cell r="A5025">
            <v>38442</v>
          </cell>
          <cell r="B5025">
            <v>0</v>
          </cell>
          <cell r="C5025">
            <v>0</v>
          </cell>
          <cell r="D5025" t="str">
            <v>[   ]</v>
          </cell>
          <cell r="E5025">
            <v>0</v>
          </cell>
          <cell r="F5025">
            <v>0</v>
          </cell>
          <cell r="G5025">
            <v>0</v>
          </cell>
          <cell r="H5025">
            <v>0</v>
          </cell>
          <cell r="I5025">
            <v>0</v>
          </cell>
          <cell r="J5025">
            <v>0</v>
          </cell>
          <cell r="K5025">
            <v>0</v>
          </cell>
        </row>
        <row r="5026">
          <cell r="A5026">
            <v>38443</v>
          </cell>
          <cell r="B5026">
            <v>0</v>
          </cell>
          <cell r="C5026">
            <v>0</v>
          </cell>
          <cell r="D5026" t="str">
            <v>[   ]</v>
          </cell>
          <cell r="E5026">
            <v>0</v>
          </cell>
          <cell r="F5026">
            <v>0</v>
          </cell>
          <cell r="G5026">
            <v>0</v>
          </cell>
          <cell r="H5026">
            <v>0</v>
          </cell>
          <cell r="I5026">
            <v>0</v>
          </cell>
          <cell r="J5026">
            <v>0</v>
          </cell>
          <cell r="K5026">
            <v>0</v>
          </cell>
        </row>
        <row r="5027">
          <cell r="A5027">
            <v>38444</v>
          </cell>
          <cell r="B5027">
            <v>0</v>
          </cell>
          <cell r="C5027">
            <v>0</v>
          </cell>
          <cell r="D5027" t="str">
            <v>[   ]</v>
          </cell>
          <cell r="E5027">
            <v>0</v>
          </cell>
          <cell r="F5027">
            <v>0</v>
          </cell>
          <cell r="G5027">
            <v>0</v>
          </cell>
          <cell r="H5027">
            <v>0</v>
          </cell>
          <cell r="I5027">
            <v>0</v>
          </cell>
          <cell r="J5027">
            <v>0</v>
          </cell>
          <cell r="K5027">
            <v>0</v>
          </cell>
        </row>
        <row r="5028">
          <cell r="A5028">
            <v>38445</v>
          </cell>
          <cell r="B5028">
            <v>0</v>
          </cell>
          <cell r="C5028">
            <v>0</v>
          </cell>
          <cell r="D5028" t="str">
            <v>[   ]</v>
          </cell>
          <cell r="E5028">
            <v>0</v>
          </cell>
          <cell r="F5028">
            <v>0</v>
          </cell>
          <cell r="G5028">
            <v>0</v>
          </cell>
          <cell r="H5028">
            <v>0</v>
          </cell>
          <cell r="I5028">
            <v>0</v>
          </cell>
          <cell r="J5028">
            <v>0</v>
          </cell>
          <cell r="K5028">
            <v>0</v>
          </cell>
        </row>
        <row r="5029">
          <cell r="A5029">
            <v>38446</v>
          </cell>
          <cell r="B5029">
            <v>0</v>
          </cell>
          <cell r="C5029">
            <v>0</v>
          </cell>
          <cell r="D5029" t="str">
            <v>[   ]</v>
          </cell>
          <cell r="E5029">
            <v>0</v>
          </cell>
          <cell r="F5029">
            <v>0</v>
          </cell>
          <cell r="G5029">
            <v>0</v>
          </cell>
          <cell r="H5029">
            <v>0</v>
          </cell>
          <cell r="I5029">
            <v>0</v>
          </cell>
          <cell r="J5029">
            <v>0</v>
          </cell>
          <cell r="K5029">
            <v>0</v>
          </cell>
        </row>
        <row r="5030">
          <cell r="A5030">
            <v>38447</v>
          </cell>
          <cell r="B5030">
            <v>0</v>
          </cell>
          <cell r="C5030">
            <v>0</v>
          </cell>
          <cell r="D5030" t="str">
            <v>[   ]</v>
          </cell>
          <cell r="E5030">
            <v>0</v>
          </cell>
          <cell r="F5030">
            <v>0</v>
          </cell>
          <cell r="G5030">
            <v>0</v>
          </cell>
          <cell r="H5030">
            <v>0</v>
          </cell>
          <cell r="I5030">
            <v>0</v>
          </cell>
          <cell r="J5030">
            <v>0</v>
          </cell>
          <cell r="K5030">
            <v>0</v>
          </cell>
        </row>
        <row r="5031">
          <cell r="A5031">
            <v>38448</v>
          </cell>
          <cell r="B5031">
            <v>0</v>
          </cell>
          <cell r="C5031">
            <v>0</v>
          </cell>
          <cell r="D5031" t="str">
            <v>[   ]</v>
          </cell>
          <cell r="E5031">
            <v>0</v>
          </cell>
          <cell r="F5031">
            <v>0</v>
          </cell>
          <cell r="G5031">
            <v>0</v>
          </cell>
          <cell r="H5031">
            <v>0</v>
          </cell>
          <cell r="I5031">
            <v>0</v>
          </cell>
          <cell r="J5031">
            <v>0</v>
          </cell>
          <cell r="K5031">
            <v>0</v>
          </cell>
        </row>
        <row r="5032">
          <cell r="A5032">
            <v>38449</v>
          </cell>
          <cell r="B5032">
            <v>0</v>
          </cell>
          <cell r="C5032">
            <v>0</v>
          </cell>
          <cell r="D5032" t="str">
            <v>[   ]</v>
          </cell>
          <cell r="E5032">
            <v>0</v>
          </cell>
          <cell r="F5032">
            <v>0</v>
          </cell>
          <cell r="G5032">
            <v>0</v>
          </cell>
          <cell r="H5032">
            <v>0</v>
          </cell>
          <cell r="I5032">
            <v>0</v>
          </cell>
          <cell r="J5032">
            <v>0</v>
          </cell>
          <cell r="K5032">
            <v>0</v>
          </cell>
        </row>
        <row r="5033">
          <cell r="A5033">
            <v>38450</v>
          </cell>
          <cell r="B5033">
            <v>0</v>
          </cell>
          <cell r="C5033">
            <v>0</v>
          </cell>
          <cell r="D5033" t="str">
            <v>[   ]</v>
          </cell>
          <cell r="E5033">
            <v>0</v>
          </cell>
          <cell r="F5033">
            <v>0</v>
          </cell>
          <cell r="G5033">
            <v>0</v>
          </cell>
          <cell r="H5033">
            <v>0</v>
          </cell>
          <cell r="I5033">
            <v>0</v>
          </cell>
          <cell r="J5033">
            <v>0</v>
          </cell>
          <cell r="K5033">
            <v>0</v>
          </cell>
        </row>
        <row r="5034">
          <cell r="A5034">
            <v>38451</v>
          </cell>
          <cell r="B5034">
            <v>0</v>
          </cell>
          <cell r="C5034">
            <v>0</v>
          </cell>
          <cell r="D5034" t="str">
            <v>[   ]</v>
          </cell>
          <cell r="E5034">
            <v>0</v>
          </cell>
          <cell r="F5034">
            <v>0</v>
          </cell>
          <cell r="G5034">
            <v>0</v>
          </cell>
          <cell r="H5034">
            <v>0</v>
          </cell>
          <cell r="I5034">
            <v>0</v>
          </cell>
          <cell r="J5034">
            <v>0</v>
          </cell>
          <cell r="K5034">
            <v>0</v>
          </cell>
        </row>
        <row r="5035">
          <cell r="A5035">
            <v>38452</v>
          </cell>
          <cell r="B5035">
            <v>0</v>
          </cell>
          <cell r="C5035">
            <v>0</v>
          </cell>
          <cell r="D5035" t="str">
            <v>[   ]</v>
          </cell>
          <cell r="E5035">
            <v>0</v>
          </cell>
          <cell r="F5035">
            <v>0</v>
          </cell>
          <cell r="G5035">
            <v>0</v>
          </cell>
          <cell r="H5035">
            <v>0</v>
          </cell>
          <cell r="I5035">
            <v>0</v>
          </cell>
          <cell r="J5035">
            <v>0</v>
          </cell>
          <cell r="K5035">
            <v>0</v>
          </cell>
        </row>
        <row r="5036">
          <cell r="A5036">
            <v>38453</v>
          </cell>
          <cell r="B5036">
            <v>0</v>
          </cell>
          <cell r="C5036">
            <v>0</v>
          </cell>
          <cell r="D5036" t="str">
            <v>[   ]</v>
          </cell>
          <cell r="E5036">
            <v>0</v>
          </cell>
          <cell r="F5036">
            <v>0</v>
          </cell>
          <cell r="G5036">
            <v>0</v>
          </cell>
          <cell r="H5036">
            <v>0</v>
          </cell>
          <cell r="I5036">
            <v>0</v>
          </cell>
          <cell r="J5036">
            <v>0</v>
          </cell>
          <cell r="K5036">
            <v>0</v>
          </cell>
        </row>
        <row r="5037">
          <cell r="A5037">
            <v>38454</v>
          </cell>
          <cell r="B5037">
            <v>0</v>
          </cell>
          <cell r="C5037">
            <v>0</v>
          </cell>
          <cell r="D5037" t="str">
            <v>[   ]</v>
          </cell>
          <cell r="E5037">
            <v>0</v>
          </cell>
          <cell r="F5037">
            <v>0</v>
          </cell>
          <cell r="G5037">
            <v>0</v>
          </cell>
          <cell r="H5037">
            <v>0</v>
          </cell>
          <cell r="I5037">
            <v>0</v>
          </cell>
          <cell r="J5037">
            <v>0</v>
          </cell>
          <cell r="K5037">
            <v>0</v>
          </cell>
        </row>
        <row r="5038">
          <cell r="A5038">
            <v>38455</v>
          </cell>
          <cell r="B5038">
            <v>0</v>
          </cell>
          <cell r="C5038">
            <v>0</v>
          </cell>
          <cell r="D5038" t="str">
            <v>[   ]</v>
          </cell>
          <cell r="E5038">
            <v>0</v>
          </cell>
          <cell r="F5038">
            <v>0</v>
          </cell>
          <cell r="G5038">
            <v>0</v>
          </cell>
          <cell r="H5038">
            <v>0</v>
          </cell>
          <cell r="I5038">
            <v>0</v>
          </cell>
          <cell r="J5038">
            <v>0</v>
          </cell>
          <cell r="K5038">
            <v>0</v>
          </cell>
        </row>
        <row r="5039">
          <cell r="A5039">
            <v>38456</v>
          </cell>
          <cell r="B5039">
            <v>0</v>
          </cell>
          <cell r="C5039">
            <v>0</v>
          </cell>
          <cell r="D5039" t="str">
            <v>[   ]</v>
          </cell>
          <cell r="E5039">
            <v>0</v>
          </cell>
          <cell r="F5039">
            <v>0</v>
          </cell>
          <cell r="G5039">
            <v>0</v>
          </cell>
          <cell r="H5039">
            <v>0</v>
          </cell>
          <cell r="I5039">
            <v>0</v>
          </cell>
          <cell r="J5039">
            <v>0</v>
          </cell>
          <cell r="K5039">
            <v>0</v>
          </cell>
        </row>
        <row r="5040">
          <cell r="A5040">
            <v>38457</v>
          </cell>
          <cell r="B5040">
            <v>0</v>
          </cell>
          <cell r="C5040">
            <v>0</v>
          </cell>
          <cell r="D5040" t="str">
            <v>[   ]</v>
          </cell>
          <cell r="E5040">
            <v>0</v>
          </cell>
          <cell r="F5040">
            <v>0</v>
          </cell>
          <cell r="G5040">
            <v>0</v>
          </cell>
          <cell r="H5040">
            <v>0</v>
          </cell>
          <cell r="I5040">
            <v>0</v>
          </cell>
          <cell r="J5040">
            <v>0</v>
          </cell>
          <cell r="K5040">
            <v>0</v>
          </cell>
        </row>
        <row r="5041">
          <cell r="A5041">
            <v>38458</v>
          </cell>
          <cell r="B5041">
            <v>0</v>
          </cell>
          <cell r="C5041">
            <v>0</v>
          </cell>
          <cell r="D5041" t="str">
            <v>[   ]</v>
          </cell>
          <cell r="E5041">
            <v>0</v>
          </cell>
          <cell r="F5041">
            <v>0</v>
          </cell>
          <cell r="G5041">
            <v>0</v>
          </cell>
          <cell r="H5041">
            <v>0</v>
          </cell>
          <cell r="I5041">
            <v>0</v>
          </cell>
          <cell r="J5041">
            <v>0</v>
          </cell>
          <cell r="K5041">
            <v>0</v>
          </cell>
        </row>
        <row r="5042">
          <cell r="A5042">
            <v>38459</v>
          </cell>
          <cell r="B5042">
            <v>0</v>
          </cell>
          <cell r="C5042">
            <v>0</v>
          </cell>
          <cell r="D5042" t="str">
            <v>[   ]</v>
          </cell>
          <cell r="E5042">
            <v>0</v>
          </cell>
          <cell r="F5042">
            <v>0</v>
          </cell>
          <cell r="G5042">
            <v>0</v>
          </cell>
          <cell r="H5042">
            <v>0</v>
          </cell>
          <cell r="I5042">
            <v>0</v>
          </cell>
          <cell r="J5042">
            <v>0</v>
          </cell>
          <cell r="K5042">
            <v>0</v>
          </cell>
        </row>
        <row r="5043">
          <cell r="A5043">
            <v>38460</v>
          </cell>
          <cell r="B5043">
            <v>0</v>
          </cell>
          <cell r="C5043">
            <v>0</v>
          </cell>
          <cell r="D5043" t="str">
            <v>[   ]</v>
          </cell>
          <cell r="E5043">
            <v>0</v>
          </cell>
          <cell r="F5043">
            <v>0</v>
          </cell>
          <cell r="G5043">
            <v>0</v>
          </cell>
          <cell r="H5043">
            <v>0</v>
          </cell>
          <cell r="I5043">
            <v>0</v>
          </cell>
          <cell r="J5043">
            <v>0</v>
          </cell>
          <cell r="K5043">
            <v>0</v>
          </cell>
        </row>
        <row r="5044">
          <cell r="A5044">
            <v>38461</v>
          </cell>
          <cell r="B5044">
            <v>0</v>
          </cell>
          <cell r="C5044">
            <v>0</v>
          </cell>
          <cell r="D5044" t="str">
            <v>[   ]</v>
          </cell>
          <cell r="E5044">
            <v>0</v>
          </cell>
          <cell r="F5044">
            <v>0</v>
          </cell>
          <cell r="G5044">
            <v>0</v>
          </cell>
          <cell r="H5044">
            <v>0</v>
          </cell>
          <cell r="I5044">
            <v>0</v>
          </cell>
          <cell r="J5044">
            <v>0</v>
          </cell>
          <cell r="K5044">
            <v>0</v>
          </cell>
        </row>
        <row r="5045">
          <cell r="A5045">
            <v>38462</v>
          </cell>
          <cell r="B5045">
            <v>0</v>
          </cell>
          <cell r="C5045">
            <v>0</v>
          </cell>
          <cell r="D5045" t="str">
            <v>[   ]</v>
          </cell>
          <cell r="E5045">
            <v>0</v>
          </cell>
          <cell r="F5045">
            <v>0</v>
          </cell>
          <cell r="G5045">
            <v>0</v>
          </cell>
          <cell r="H5045">
            <v>0</v>
          </cell>
          <cell r="I5045">
            <v>0</v>
          </cell>
          <cell r="J5045">
            <v>0</v>
          </cell>
          <cell r="K5045">
            <v>0</v>
          </cell>
        </row>
        <row r="5046">
          <cell r="A5046">
            <v>38463</v>
          </cell>
          <cell r="B5046">
            <v>0</v>
          </cell>
          <cell r="C5046">
            <v>0</v>
          </cell>
          <cell r="D5046" t="str">
            <v>[   ]</v>
          </cell>
          <cell r="E5046">
            <v>0</v>
          </cell>
          <cell r="F5046">
            <v>0</v>
          </cell>
          <cell r="G5046">
            <v>0</v>
          </cell>
          <cell r="H5046">
            <v>0</v>
          </cell>
          <cell r="I5046">
            <v>0</v>
          </cell>
          <cell r="J5046">
            <v>0</v>
          </cell>
          <cell r="K5046">
            <v>0</v>
          </cell>
        </row>
        <row r="5047">
          <cell r="A5047">
            <v>38464</v>
          </cell>
          <cell r="B5047">
            <v>0</v>
          </cell>
          <cell r="C5047">
            <v>0</v>
          </cell>
          <cell r="D5047" t="str">
            <v>[   ]</v>
          </cell>
          <cell r="E5047">
            <v>0</v>
          </cell>
          <cell r="F5047">
            <v>0</v>
          </cell>
          <cell r="G5047">
            <v>0</v>
          </cell>
          <cell r="H5047">
            <v>0</v>
          </cell>
          <cell r="I5047">
            <v>0</v>
          </cell>
          <cell r="J5047">
            <v>0</v>
          </cell>
          <cell r="K5047">
            <v>0</v>
          </cell>
        </row>
        <row r="5048">
          <cell r="A5048">
            <v>38465</v>
          </cell>
          <cell r="B5048">
            <v>0</v>
          </cell>
          <cell r="C5048">
            <v>0.16</v>
          </cell>
          <cell r="D5048" t="str">
            <v>[   ]</v>
          </cell>
          <cell r="E5048">
            <v>0</v>
          </cell>
          <cell r="F5048">
            <v>0</v>
          </cell>
          <cell r="G5048">
            <v>0</v>
          </cell>
          <cell r="H5048">
            <v>0</v>
          </cell>
          <cell r="I5048">
            <v>0</v>
          </cell>
          <cell r="J5048">
            <v>0</v>
          </cell>
          <cell r="K5048">
            <v>0</v>
          </cell>
        </row>
        <row r="5049">
          <cell r="A5049">
            <v>38466</v>
          </cell>
          <cell r="B5049">
            <v>0.55000000000000004</v>
          </cell>
          <cell r="C5049">
            <v>0.04</v>
          </cell>
          <cell r="D5049" t="str">
            <v>[   ]</v>
          </cell>
          <cell r="E5049">
            <v>0</v>
          </cell>
          <cell r="F5049">
            <v>0</v>
          </cell>
          <cell r="G5049">
            <v>0.71</v>
          </cell>
          <cell r="H5049">
            <v>0.71</v>
          </cell>
          <cell r="I5049">
            <v>0</v>
          </cell>
          <cell r="J5049">
            <v>0</v>
          </cell>
          <cell r="K5049">
            <v>0.04</v>
          </cell>
        </row>
        <row r="5050">
          <cell r="A5050">
            <v>38467</v>
          </cell>
          <cell r="B5050">
            <v>0</v>
          </cell>
          <cell r="C5050">
            <v>0</v>
          </cell>
          <cell r="D5050" t="str">
            <v>[   ]</v>
          </cell>
          <cell r="E5050">
            <v>0</v>
          </cell>
          <cell r="F5050">
            <v>0</v>
          </cell>
          <cell r="G5050">
            <v>0</v>
          </cell>
          <cell r="H5050">
            <v>0</v>
          </cell>
          <cell r="I5050">
            <v>0</v>
          </cell>
          <cell r="J5050">
            <v>0</v>
          </cell>
          <cell r="K5050">
            <v>0</v>
          </cell>
        </row>
        <row r="5051">
          <cell r="A5051">
            <v>38468</v>
          </cell>
          <cell r="B5051">
            <v>0</v>
          </cell>
          <cell r="C5051">
            <v>0</v>
          </cell>
          <cell r="D5051" t="str">
            <v>[   ]</v>
          </cell>
          <cell r="E5051">
            <v>0</v>
          </cell>
          <cell r="F5051">
            <v>0</v>
          </cell>
          <cell r="G5051">
            <v>0</v>
          </cell>
          <cell r="H5051">
            <v>0</v>
          </cell>
          <cell r="I5051">
            <v>0</v>
          </cell>
          <cell r="J5051">
            <v>0</v>
          </cell>
          <cell r="K5051">
            <v>0</v>
          </cell>
        </row>
        <row r="5052">
          <cell r="A5052">
            <v>38469</v>
          </cell>
          <cell r="B5052">
            <v>0</v>
          </cell>
          <cell r="C5052">
            <v>0.87</v>
          </cell>
          <cell r="D5052" t="str">
            <v>[   ]</v>
          </cell>
          <cell r="E5052">
            <v>0</v>
          </cell>
          <cell r="F5052">
            <v>0</v>
          </cell>
          <cell r="G5052">
            <v>0</v>
          </cell>
          <cell r="H5052">
            <v>0</v>
          </cell>
          <cell r="I5052">
            <v>0</v>
          </cell>
          <cell r="J5052">
            <v>0</v>
          </cell>
          <cell r="K5052">
            <v>0</v>
          </cell>
        </row>
        <row r="5053">
          <cell r="A5053">
            <v>38470</v>
          </cell>
          <cell r="B5053">
            <v>0.67</v>
          </cell>
          <cell r="C5053">
            <v>0.04</v>
          </cell>
          <cell r="D5053" t="str">
            <v>[   ]</v>
          </cell>
          <cell r="E5053">
            <v>0</v>
          </cell>
          <cell r="F5053">
            <v>0</v>
          </cell>
          <cell r="G5053">
            <v>0.71</v>
          </cell>
          <cell r="H5053">
            <v>0.71</v>
          </cell>
          <cell r="I5053">
            <v>0</v>
          </cell>
          <cell r="J5053">
            <v>0</v>
          </cell>
          <cell r="K5053">
            <v>1.46</v>
          </cell>
        </row>
        <row r="5054">
          <cell r="A5054">
            <v>38471</v>
          </cell>
          <cell r="B5054">
            <v>0</v>
          </cell>
          <cell r="C5054">
            <v>0</v>
          </cell>
          <cell r="D5054" t="str">
            <v>[   ]</v>
          </cell>
          <cell r="E5054">
            <v>0</v>
          </cell>
          <cell r="F5054">
            <v>0</v>
          </cell>
          <cell r="G5054">
            <v>0</v>
          </cell>
          <cell r="H5054">
            <v>0</v>
          </cell>
          <cell r="I5054">
            <v>0</v>
          </cell>
          <cell r="J5054">
            <v>0</v>
          </cell>
          <cell r="K5054">
            <v>0.04</v>
          </cell>
        </row>
        <row r="5055">
          <cell r="A5055">
            <v>38472</v>
          </cell>
          <cell r="B5055">
            <v>0</v>
          </cell>
          <cell r="C5055">
            <v>0</v>
          </cell>
          <cell r="D5055" t="str">
            <v>[   ]</v>
          </cell>
          <cell r="E5055">
            <v>0</v>
          </cell>
          <cell r="F5055">
            <v>0</v>
          </cell>
          <cell r="G5055">
            <v>0</v>
          </cell>
          <cell r="H5055">
            <v>0</v>
          </cell>
          <cell r="I5055">
            <v>0</v>
          </cell>
          <cell r="J5055">
            <v>0</v>
          </cell>
          <cell r="K5055">
            <v>0</v>
          </cell>
        </row>
        <row r="5056">
          <cell r="A5056">
            <v>38473</v>
          </cell>
          <cell r="B5056">
            <v>0</v>
          </cell>
          <cell r="C5056">
            <v>0</v>
          </cell>
          <cell r="D5056" t="str">
            <v>[   ]</v>
          </cell>
          <cell r="E5056">
            <v>0</v>
          </cell>
          <cell r="F5056">
            <v>0</v>
          </cell>
          <cell r="G5056">
            <v>0</v>
          </cell>
          <cell r="H5056">
            <v>0</v>
          </cell>
          <cell r="I5056">
            <v>0</v>
          </cell>
          <cell r="J5056">
            <v>0</v>
          </cell>
          <cell r="K5056">
            <v>0</v>
          </cell>
        </row>
        <row r="5057">
          <cell r="A5057">
            <v>38474</v>
          </cell>
          <cell r="B5057">
            <v>0</v>
          </cell>
          <cell r="C5057">
            <v>0</v>
          </cell>
          <cell r="D5057" t="str">
            <v>[   ]</v>
          </cell>
          <cell r="E5057">
            <v>0</v>
          </cell>
          <cell r="F5057">
            <v>0</v>
          </cell>
          <cell r="G5057">
            <v>0</v>
          </cell>
          <cell r="H5057">
            <v>0</v>
          </cell>
          <cell r="I5057">
            <v>0</v>
          </cell>
          <cell r="J5057">
            <v>0</v>
          </cell>
          <cell r="K5057">
            <v>0</v>
          </cell>
        </row>
        <row r="5058">
          <cell r="A5058">
            <v>38475</v>
          </cell>
          <cell r="B5058">
            <v>0</v>
          </cell>
          <cell r="C5058">
            <v>0</v>
          </cell>
          <cell r="D5058" t="str">
            <v>[   ]</v>
          </cell>
          <cell r="E5058">
            <v>0</v>
          </cell>
          <cell r="F5058">
            <v>0</v>
          </cell>
          <cell r="G5058">
            <v>0</v>
          </cell>
          <cell r="H5058">
            <v>0</v>
          </cell>
          <cell r="I5058">
            <v>0</v>
          </cell>
          <cell r="J5058">
            <v>0</v>
          </cell>
          <cell r="K5058">
            <v>0</v>
          </cell>
        </row>
        <row r="5059">
          <cell r="A5059">
            <v>38476</v>
          </cell>
          <cell r="B5059">
            <v>0</v>
          </cell>
          <cell r="C5059">
            <v>0</v>
          </cell>
          <cell r="D5059" t="str">
            <v>[   ]</v>
          </cell>
          <cell r="E5059">
            <v>0</v>
          </cell>
          <cell r="F5059">
            <v>0</v>
          </cell>
          <cell r="G5059">
            <v>0</v>
          </cell>
          <cell r="H5059">
            <v>0</v>
          </cell>
          <cell r="I5059">
            <v>0</v>
          </cell>
          <cell r="J5059">
            <v>0</v>
          </cell>
          <cell r="K5059">
            <v>0</v>
          </cell>
        </row>
        <row r="5060">
          <cell r="A5060">
            <v>38477</v>
          </cell>
          <cell r="B5060">
            <v>0.04</v>
          </cell>
          <cell r="C5060">
            <v>0.31</v>
          </cell>
          <cell r="D5060" t="str">
            <v>[   ]</v>
          </cell>
          <cell r="E5060">
            <v>0</v>
          </cell>
          <cell r="F5060">
            <v>0</v>
          </cell>
          <cell r="G5060">
            <v>0.04</v>
          </cell>
          <cell r="H5060">
            <v>0.04</v>
          </cell>
          <cell r="I5060">
            <v>0</v>
          </cell>
          <cell r="J5060">
            <v>0</v>
          </cell>
          <cell r="K5060">
            <v>0.04</v>
          </cell>
        </row>
        <row r="5061">
          <cell r="A5061">
            <v>38478</v>
          </cell>
          <cell r="B5061">
            <v>0.28000000000000003</v>
          </cell>
          <cell r="C5061">
            <v>0.08</v>
          </cell>
          <cell r="D5061" t="str">
            <v>[   ]</v>
          </cell>
          <cell r="E5061">
            <v>0</v>
          </cell>
          <cell r="F5061">
            <v>0</v>
          </cell>
          <cell r="G5061">
            <v>0.39</v>
          </cell>
          <cell r="H5061">
            <v>0.39</v>
          </cell>
          <cell r="I5061">
            <v>0</v>
          </cell>
          <cell r="J5061">
            <v>0</v>
          </cell>
          <cell r="K5061">
            <v>0.16</v>
          </cell>
        </row>
        <row r="5062">
          <cell r="A5062">
            <v>38479</v>
          </cell>
          <cell r="B5062">
            <v>0</v>
          </cell>
          <cell r="C5062">
            <v>0</v>
          </cell>
          <cell r="D5062" t="str">
            <v>[   ]</v>
          </cell>
          <cell r="E5062">
            <v>0</v>
          </cell>
          <cell r="F5062">
            <v>0</v>
          </cell>
          <cell r="G5062">
            <v>0</v>
          </cell>
          <cell r="H5062">
            <v>0</v>
          </cell>
          <cell r="I5062">
            <v>0</v>
          </cell>
          <cell r="J5062">
            <v>0</v>
          </cell>
          <cell r="K5062">
            <v>0</v>
          </cell>
        </row>
        <row r="5063">
          <cell r="A5063">
            <v>38480</v>
          </cell>
          <cell r="B5063">
            <v>0</v>
          </cell>
          <cell r="C5063">
            <v>0</v>
          </cell>
          <cell r="D5063" t="str">
            <v>[   ]</v>
          </cell>
          <cell r="E5063">
            <v>0</v>
          </cell>
          <cell r="F5063">
            <v>0</v>
          </cell>
          <cell r="G5063">
            <v>0</v>
          </cell>
          <cell r="H5063">
            <v>0</v>
          </cell>
          <cell r="I5063">
            <v>0</v>
          </cell>
          <cell r="J5063">
            <v>0</v>
          </cell>
          <cell r="K5063">
            <v>0</v>
          </cell>
        </row>
        <row r="5064">
          <cell r="A5064">
            <v>38481</v>
          </cell>
          <cell r="B5064">
            <v>0</v>
          </cell>
          <cell r="C5064">
            <v>0</v>
          </cell>
          <cell r="D5064" t="str">
            <v>[   ]</v>
          </cell>
          <cell r="E5064">
            <v>0</v>
          </cell>
          <cell r="F5064">
            <v>0</v>
          </cell>
          <cell r="G5064">
            <v>0</v>
          </cell>
          <cell r="H5064">
            <v>0</v>
          </cell>
          <cell r="I5064">
            <v>0</v>
          </cell>
          <cell r="J5064">
            <v>0</v>
          </cell>
          <cell r="K5064">
            <v>0</v>
          </cell>
        </row>
        <row r="5065">
          <cell r="A5065">
            <v>38482</v>
          </cell>
          <cell r="B5065">
            <v>0</v>
          </cell>
          <cell r="C5065">
            <v>0</v>
          </cell>
          <cell r="D5065" t="str">
            <v>[   ]</v>
          </cell>
          <cell r="E5065">
            <v>0</v>
          </cell>
          <cell r="F5065">
            <v>0</v>
          </cell>
          <cell r="G5065">
            <v>0</v>
          </cell>
          <cell r="H5065">
            <v>0</v>
          </cell>
          <cell r="I5065">
            <v>0</v>
          </cell>
          <cell r="J5065">
            <v>0</v>
          </cell>
          <cell r="K5065">
            <v>0</v>
          </cell>
        </row>
        <row r="5066">
          <cell r="A5066">
            <v>38483</v>
          </cell>
          <cell r="B5066">
            <v>0</v>
          </cell>
          <cell r="C5066">
            <v>0</v>
          </cell>
          <cell r="D5066" t="str">
            <v>[   ]</v>
          </cell>
          <cell r="E5066">
            <v>0</v>
          </cell>
          <cell r="F5066">
            <v>0</v>
          </cell>
          <cell r="G5066">
            <v>0</v>
          </cell>
          <cell r="H5066">
            <v>0</v>
          </cell>
          <cell r="I5066">
            <v>0</v>
          </cell>
          <cell r="J5066">
            <v>0</v>
          </cell>
          <cell r="K5066">
            <v>0</v>
          </cell>
        </row>
        <row r="5067">
          <cell r="A5067">
            <v>38484</v>
          </cell>
          <cell r="B5067">
            <v>0</v>
          </cell>
          <cell r="C5067">
            <v>0</v>
          </cell>
          <cell r="D5067" t="str">
            <v>[   ]</v>
          </cell>
          <cell r="E5067">
            <v>0</v>
          </cell>
          <cell r="F5067">
            <v>0</v>
          </cell>
          <cell r="G5067">
            <v>0</v>
          </cell>
          <cell r="H5067">
            <v>0</v>
          </cell>
          <cell r="I5067">
            <v>0</v>
          </cell>
          <cell r="J5067">
            <v>0</v>
          </cell>
          <cell r="K5067">
            <v>0</v>
          </cell>
        </row>
        <row r="5068">
          <cell r="A5068">
            <v>38485</v>
          </cell>
          <cell r="B5068">
            <v>0</v>
          </cell>
          <cell r="C5068">
            <v>0</v>
          </cell>
          <cell r="D5068" t="str">
            <v>[   ]</v>
          </cell>
          <cell r="E5068">
            <v>0</v>
          </cell>
          <cell r="F5068">
            <v>0</v>
          </cell>
          <cell r="G5068">
            <v>0</v>
          </cell>
          <cell r="H5068">
            <v>0</v>
          </cell>
          <cell r="I5068">
            <v>0</v>
          </cell>
          <cell r="J5068">
            <v>0</v>
          </cell>
          <cell r="K5068">
            <v>0</v>
          </cell>
        </row>
        <row r="5069">
          <cell r="A5069">
            <v>38486</v>
          </cell>
          <cell r="B5069">
            <v>0</v>
          </cell>
          <cell r="C5069">
            <v>0</v>
          </cell>
          <cell r="D5069" t="str">
            <v>[   ]</v>
          </cell>
          <cell r="E5069">
            <v>0</v>
          </cell>
          <cell r="F5069">
            <v>0</v>
          </cell>
          <cell r="G5069">
            <v>0</v>
          </cell>
          <cell r="H5069">
            <v>0</v>
          </cell>
          <cell r="I5069">
            <v>0</v>
          </cell>
          <cell r="J5069">
            <v>0</v>
          </cell>
          <cell r="K5069">
            <v>0</v>
          </cell>
        </row>
        <row r="5070">
          <cell r="A5070">
            <v>38487</v>
          </cell>
          <cell r="B5070">
            <v>0</v>
          </cell>
          <cell r="C5070">
            <v>0</v>
          </cell>
          <cell r="D5070" t="str">
            <v>[   ]</v>
          </cell>
          <cell r="E5070">
            <v>0</v>
          </cell>
          <cell r="F5070">
            <v>0</v>
          </cell>
          <cell r="G5070">
            <v>0</v>
          </cell>
          <cell r="H5070">
            <v>0</v>
          </cell>
          <cell r="I5070">
            <v>0</v>
          </cell>
          <cell r="J5070">
            <v>0</v>
          </cell>
          <cell r="K5070">
            <v>0</v>
          </cell>
        </row>
        <row r="5071">
          <cell r="A5071">
            <v>38488</v>
          </cell>
          <cell r="B5071">
            <v>0</v>
          </cell>
          <cell r="C5071">
            <v>0</v>
          </cell>
          <cell r="D5071" t="str">
            <v>[   ]</v>
          </cell>
          <cell r="E5071">
            <v>0</v>
          </cell>
          <cell r="F5071">
            <v>0</v>
          </cell>
          <cell r="G5071">
            <v>0</v>
          </cell>
          <cell r="H5071">
            <v>0</v>
          </cell>
          <cell r="I5071">
            <v>0</v>
          </cell>
          <cell r="J5071">
            <v>0</v>
          </cell>
          <cell r="K5071">
            <v>0</v>
          </cell>
        </row>
        <row r="5072">
          <cell r="A5072">
            <v>38489</v>
          </cell>
          <cell r="B5072">
            <v>0</v>
          </cell>
          <cell r="C5072">
            <v>0</v>
          </cell>
          <cell r="D5072" t="str">
            <v>[   ]</v>
          </cell>
          <cell r="E5072">
            <v>0</v>
          </cell>
          <cell r="F5072">
            <v>0</v>
          </cell>
          <cell r="G5072">
            <v>0</v>
          </cell>
          <cell r="H5072">
            <v>0</v>
          </cell>
          <cell r="I5072">
            <v>0</v>
          </cell>
          <cell r="J5072">
            <v>0</v>
          </cell>
          <cell r="K5072">
            <v>0</v>
          </cell>
        </row>
        <row r="5073">
          <cell r="A5073">
            <v>38490</v>
          </cell>
          <cell r="B5073">
            <v>0</v>
          </cell>
          <cell r="C5073">
            <v>0</v>
          </cell>
          <cell r="D5073" t="str">
            <v>[   ]</v>
          </cell>
          <cell r="E5073">
            <v>0</v>
          </cell>
          <cell r="F5073">
            <v>0</v>
          </cell>
          <cell r="G5073">
            <v>0</v>
          </cell>
          <cell r="H5073">
            <v>0</v>
          </cell>
          <cell r="I5073">
            <v>0</v>
          </cell>
          <cell r="J5073">
            <v>0</v>
          </cell>
          <cell r="K5073">
            <v>0</v>
          </cell>
        </row>
        <row r="5074">
          <cell r="A5074">
            <v>38491</v>
          </cell>
          <cell r="B5074">
            <v>0</v>
          </cell>
          <cell r="C5074">
            <v>0</v>
          </cell>
          <cell r="D5074" t="str">
            <v>[   ]</v>
          </cell>
          <cell r="E5074">
            <v>0</v>
          </cell>
          <cell r="F5074">
            <v>0</v>
          </cell>
          <cell r="G5074">
            <v>0</v>
          </cell>
          <cell r="H5074">
            <v>0</v>
          </cell>
          <cell r="I5074">
            <v>0</v>
          </cell>
          <cell r="J5074">
            <v>0</v>
          </cell>
          <cell r="K5074">
            <v>0</v>
          </cell>
        </row>
        <row r="5075">
          <cell r="A5075">
            <v>38492</v>
          </cell>
          <cell r="B5075">
            <v>0</v>
          </cell>
          <cell r="C5075">
            <v>0</v>
          </cell>
          <cell r="D5075" t="str">
            <v>[   ]</v>
          </cell>
          <cell r="E5075">
            <v>0</v>
          </cell>
          <cell r="F5075">
            <v>0</v>
          </cell>
          <cell r="G5075">
            <v>0</v>
          </cell>
          <cell r="H5075">
            <v>0</v>
          </cell>
          <cell r="I5075">
            <v>0</v>
          </cell>
          <cell r="J5075">
            <v>0</v>
          </cell>
          <cell r="K5075">
            <v>0</v>
          </cell>
        </row>
        <row r="5076">
          <cell r="A5076">
            <v>38493</v>
          </cell>
          <cell r="B5076">
            <v>0</v>
          </cell>
          <cell r="C5076">
            <v>0</v>
          </cell>
          <cell r="D5076" t="str">
            <v>[   ]</v>
          </cell>
          <cell r="E5076">
            <v>0</v>
          </cell>
          <cell r="F5076">
            <v>0</v>
          </cell>
          <cell r="G5076">
            <v>0</v>
          </cell>
          <cell r="H5076">
            <v>0</v>
          </cell>
          <cell r="I5076">
            <v>0</v>
          </cell>
          <cell r="J5076">
            <v>0</v>
          </cell>
          <cell r="K5076">
            <v>0</v>
          </cell>
        </row>
        <row r="5077">
          <cell r="A5077">
            <v>38494</v>
          </cell>
          <cell r="B5077">
            <v>0</v>
          </cell>
          <cell r="C5077">
            <v>0</v>
          </cell>
          <cell r="D5077" t="str">
            <v>[   ]</v>
          </cell>
          <cell r="E5077">
            <v>0</v>
          </cell>
          <cell r="F5077">
            <v>0</v>
          </cell>
          <cell r="G5077">
            <v>0</v>
          </cell>
          <cell r="H5077">
            <v>0</v>
          </cell>
          <cell r="I5077">
            <v>0</v>
          </cell>
          <cell r="J5077">
            <v>0</v>
          </cell>
          <cell r="K5077">
            <v>0</v>
          </cell>
        </row>
        <row r="5078">
          <cell r="A5078">
            <v>38495</v>
          </cell>
          <cell r="B5078">
            <v>0</v>
          </cell>
          <cell r="C5078">
            <v>0</v>
          </cell>
          <cell r="D5078" t="str">
            <v>[   ]</v>
          </cell>
          <cell r="E5078">
            <v>0</v>
          </cell>
          <cell r="F5078">
            <v>0</v>
          </cell>
          <cell r="G5078">
            <v>0</v>
          </cell>
          <cell r="H5078">
            <v>0</v>
          </cell>
          <cell r="I5078">
            <v>0</v>
          </cell>
          <cell r="J5078">
            <v>0</v>
          </cell>
          <cell r="K5078">
            <v>0</v>
          </cell>
        </row>
        <row r="5079">
          <cell r="A5079">
            <v>38496</v>
          </cell>
          <cell r="B5079">
            <v>0</v>
          </cell>
          <cell r="C5079">
            <v>0</v>
          </cell>
          <cell r="D5079" t="str">
            <v>[   ]</v>
          </cell>
          <cell r="E5079">
            <v>0</v>
          </cell>
          <cell r="F5079">
            <v>0</v>
          </cell>
          <cell r="G5079">
            <v>0</v>
          </cell>
          <cell r="H5079">
            <v>0</v>
          </cell>
          <cell r="I5079">
            <v>0</v>
          </cell>
          <cell r="J5079">
            <v>0</v>
          </cell>
          <cell r="K5079">
            <v>0</v>
          </cell>
        </row>
        <row r="5080">
          <cell r="A5080">
            <v>38497</v>
          </cell>
          <cell r="B5080">
            <v>0</v>
          </cell>
          <cell r="C5080">
            <v>0</v>
          </cell>
          <cell r="D5080" t="str">
            <v>[   ]</v>
          </cell>
          <cell r="E5080">
            <v>0</v>
          </cell>
          <cell r="F5080">
            <v>0</v>
          </cell>
          <cell r="G5080">
            <v>0</v>
          </cell>
          <cell r="H5080">
            <v>0</v>
          </cell>
          <cell r="I5080">
            <v>0</v>
          </cell>
          <cell r="J5080">
            <v>0</v>
          </cell>
          <cell r="K5080">
            <v>0</v>
          </cell>
        </row>
        <row r="5081">
          <cell r="A5081">
            <v>38498</v>
          </cell>
          <cell r="B5081">
            <v>0</v>
          </cell>
          <cell r="C5081">
            <v>0</v>
          </cell>
          <cell r="D5081" t="str">
            <v>[   ]</v>
          </cell>
          <cell r="E5081">
            <v>0</v>
          </cell>
          <cell r="F5081">
            <v>0</v>
          </cell>
          <cell r="G5081">
            <v>0</v>
          </cell>
          <cell r="H5081">
            <v>0</v>
          </cell>
          <cell r="I5081">
            <v>0</v>
          </cell>
          <cell r="J5081">
            <v>0</v>
          </cell>
          <cell r="K5081">
            <v>0</v>
          </cell>
        </row>
        <row r="5082">
          <cell r="A5082">
            <v>38499</v>
          </cell>
          <cell r="B5082">
            <v>0</v>
          </cell>
          <cell r="C5082">
            <v>0</v>
          </cell>
          <cell r="D5082" t="str">
            <v>[   ]</v>
          </cell>
          <cell r="E5082">
            <v>0</v>
          </cell>
          <cell r="F5082">
            <v>0</v>
          </cell>
          <cell r="G5082">
            <v>0</v>
          </cell>
          <cell r="H5082">
            <v>0</v>
          </cell>
          <cell r="I5082">
            <v>0</v>
          </cell>
          <cell r="J5082">
            <v>0</v>
          </cell>
          <cell r="K5082">
            <v>0</v>
          </cell>
        </row>
        <row r="5083">
          <cell r="A5083">
            <v>38500</v>
          </cell>
          <cell r="B5083">
            <v>0</v>
          </cell>
          <cell r="C5083">
            <v>0</v>
          </cell>
          <cell r="D5083" t="str">
            <v>[   ]</v>
          </cell>
          <cell r="E5083">
            <v>0</v>
          </cell>
          <cell r="F5083">
            <v>0</v>
          </cell>
          <cell r="G5083">
            <v>0</v>
          </cell>
          <cell r="H5083">
            <v>0</v>
          </cell>
          <cell r="I5083">
            <v>0</v>
          </cell>
          <cell r="J5083">
            <v>0</v>
          </cell>
          <cell r="K5083">
            <v>0</v>
          </cell>
        </row>
        <row r="5084">
          <cell r="A5084">
            <v>38501</v>
          </cell>
          <cell r="B5084">
            <v>0</v>
          </cell>
          <cell r="C5084">
            <v>0</v>
          </cell>
          <cell r="D5084" t="str">
            <v>[   ]</v>
          </cell>
          <cell r="E5084">
            <v>0</v>
          </cell>
          <cell r="F5084">
            <v>0</v>
          </cell>
          <cell r="G5084">
            <v>0</v>
          </cell>
          <cell r="H5084">
            <v>0</v>
          </cell>
          <cell r="I5084">
            <v>0</v>
          </cell>
          <cell r="J5084">
            <v>0</v>
          </cell>
          <cell r="K5084">
            <v>0</v>
          </cell>
        </row>
        <row r="5085">
          <cell r="A5085">
            <v>38502</v>
          </cell>
          <cell r="B5085">
            <v>0</v>
          </cell>
          <cell r="C5085">
            <v>0</v>
          </cell>
          <cell r="D5085" t="str">
            <v>[   ]</v>
          </cell>
          <cell r="E5085">
            <v>0</v>
          </cell>
          <cell r="F5085">
            <v>0</v>
          </cell>
          <cell r="G5085">
            <v>0</v>
          </cell>
          <cell r="H5085">
            <v>0</v>
          </cell>
          <cell r="I5085">
            <v>0</v>
          </cell>
          <cell r="J5085">
            <v>0</v>
          </cell>
          <cell r="K5085">
            <v>0</v>
          </cell>
        </row>
        <row r="5086">
          <cell r="A5086">
            <v>38503</v>
          </cell>
          <cell r="B5086">
            <v>0</v>
          </cell>
          <cell r="C5086">
            <v>0</v>
          </cell>
          <cell r="D5086" t="str">
            <v>[   ]</v>
          </cell>
          <cell r="E5086">
            <v>0</v>
          </cell>
          <cell r="F5086">
            <v>0</v>
          </cell>
          <cell r="G5086">
            <v>0</v>
          </cell>
          <cell r="H5086">
            <v>0</v>
          </cell>
          <cell r="I5086">
            <v>0</v>
          </cell>
          <cell r="J5086">
            <v>0</v>
          </cell>
          <cell r="K5086">
            <v>0</v>
          </cell>
        </row>
        <row r="5087">
          <cell r="A5087">
            <v>38504</v>
          </cell>
          <cell r="B5087">
            <v>0</v>
          </cell>
          <cell r="C5087">
            <v>0</v>
          </cell>
          <cell r="D5087" t="str">
            <v>[   ]</v>
          </cell>
          <cell r="E5087">
            <v>0</v>
          </cell>
          <cell r="F5087">
            <v>0</v>
          </cell>
          <cell r="G5087">
            <v>0</v>
          </cell>
          <cell r="H5087">
            <v>0</v>
          </cell>
          <cell r="I5087">
            <v>0</v>
          </cell>
          <cell r="J5087">
            <v>0</v>
          </cell>
          <cell r="K5087">
            <v>0</v>
          </cell>
        </row>
        <row r="5088">
          <cell r="A5088">
            <v>38505</v>
          </cell>
          <cell r="B5088">
            <v>0</v>
          </cell>
          <cell r="C5088">
            <v>0</v>
          </cell>
          <cell r="D5088" t="str">
            <v>[   ]</v>
          </cell>
          <cell r="E5088">
            <v>0</v>
          </cell>
          <cell r="F5088">
            <v>0</v>
          </cell>
          <cell r="G5088">
            <v>0</v>
          </cell>
          <cell r="H5088">
            <v>0</v>
          </cell>
          <cell r="I5088">
            <v>0</v>
          </cell>
          <cell r="J5088">
            <v>0</v>
          </cell>
          <cell r="K5088">
            <v>0</v>
          </cell>
        </row>
        <row r="5089">
          <cell r="A5089">
            <v>38506</v>
          </cell>
          <cell r="B5089">
            <v>0</v>
          </cell>
          <cell r="C5089">
            <v>0</v>
          </cell>
          <cell r="D5089" t="str">
            <v>[   ]</v>
          </cell>
          <cell r="E5089">
            <v>0</v>
          </cell>
          <cell r="F5089">
            <v>0</v>
          </cell>
          <cell r="G5089">
            <v>0</v>
          </cell>
          <cell r="H5089">
            <v>0</v>
          </cell>
          <cell r="I5089">
            <v>0</v>
          </cell>
          <cell r="J5089">
            <v>0</v>
          </cell>
          <cell r="K5089">
            <v>0</v>
          </cell>
        </row>
        <row r="5090">
          <cell r="A5090">
            <v>38507</v>
          </cell>
          <cell r="B5090">
            <v>0</v>
          </cell>
          <cell r="C5090">
            <v>0</v>
          </cell>
          <cell r="D5090" t="str">
            <v>[   ]</v>
          </cell>
          <cell r="E5090">
            <v>0</v>
          </cell>
          <cell r="F5090">
            <v>0</v>
          </cell>
          <cell r="G5090">
            <v>0</v>
          </cell>
          <cell r="H5090">
            <v>0</v>
          </cell>
          <cell r="I5090">
            <v>0</v>
          </cell>
          <cell r="J5090">
            <v>0</v>
          </cell>
          <cell r="K5090">
            <v>0</v>
          </cell>
        </row>
        <row r="5091">
          <cell r="A5091">
            <v>38508</v>
          </cell>
          <cell r="B5091">
            <v>0</v>
          </cell>
          <cell r="C5091">
            <v>0</v>
          </cell>
          <cell r="D5091" t="str">
            <v>[   ]</v>
          </cell>
          <cell r="E5091">
            <v>0</v>
          </cell>
          <cell r="F5091">
            <v>0</v>
          </cell>
          <cell r="G5091">
            <v>0</v>
          </cell>
          <cell r="H5091">
            <v>0</v>
          </cell>
          <cell r="I5091">
            <v>0</v>
          </cell>
          <cell r="J5091">
            <v>0</v>
          </cell>
          <cell r="K5091">
            <v>0</v>
          </cell>
        </row>
        <row r="5092">
          <cell r="A5092">
            <v>38509</v>
          </cell>
          <cell r="B5092">
            <v>0</v>
          </cell>
          <cell r="C5092">
            <v>0</v>
          </cell>
          <cell r="D5092" t="str">
            <v>[   ]</v>
          </cell>
          <cell r="E5092">
            <v>0</v>
          </cell>
          <cell r="F5092">
            <v>0</v>
          </cell>
          <cell r="G5092">
            <v>0</v>
          </cell>
          <cell r="H5092">
            <v>0</v>
          </cell>
          <cell r="I5092">
            <v>0</v>
          </cell>
          <cell r="J5092">
            <v>0</v>
          </cell>
          <cell r="K5092">
            <v>0</v>
          </cell>
        </row>
        <row r="5093">
          <cell r="A5093">
            <v>38510</v>
          </cell>
          <cell r="B5093">
            <v>0</v>
          </cell>
          <cell r="C5093">
            <v>0</v>
          </cell>
          <cell r="D5093" t="str">
            <v>[   ]</v>
          </cell>
          <cell r="E5093">
            <v>0</v>
          </cell>
          <cell r="F5093">
            <v>0</v>
          </cell>
          <cell r="G5093">
            <v>0</v>
          </cell>
          <cell r="H5093">
            <v>0</v>
          </cell>
          <cell r="I5093">
            <v>0</v>
          </cell>
          <cell r="J5093">
            <v>0</v>
          </cell>
          <cell r="K5093">
            <v>0</v>
          </cell>
        </row>
        <row r="5094">
          <cell r="A5094">
            <v>38511</v>
          </cell>
          <cell r="B5094">
            <v>0</v>
          </cell>
          <cell r="C5094">
            <v>0</v>
          </cell>
          <cell r="D5094" t="str">
            <v>[   ]</v>
          </cell>
          <cell r="E5094">
            <v>0</v>
          </cell>
          <cell r="F5094">
            <v>0</v>
          </cell>
          <cell r="G5094">
            <v>0</v>
          </cell>
          <cell r="H5094">
            <v>0</v>
          </cell>
          <cell r="I5094">
            <v>0</v>
          </cell>
          <cell r="J5094">
            <v>0</v>
          </cell>
          <cell r="K5094">
            <v>0</v>
          </cell>
        </row>
        <row r="5095">
          <cell r="A5095">
            <v>38512</v>
          </cell>
          <cell r="B5095">
            <v>0</v>
          </cell>
          <cell r="C5095">
            <v>0</v>
          </cell>
          <cell r="D5095" t="str">
            <v>[   ]</v>
          </cell>
          <cell r="E5095">
            <v>0</v>
          </cell>
          <cell r="F5095">
            <v>0</v>
          </cell>
          <cell r="G5095">
            <v>0</v>
          </cell>
          <cell r="H5095">
            <v>0</v>
          </cell>
          <cell r="I5095">
            <v>0</v>
          </cell>
          <cell r="J5095">
            <v>0</v>
          </cell>
          <cell r="K5095">
            <v>0</v>
          </cell>
        </row>
        <row r="5096">
          <cell r="A5096">
            <v>38513</v>
          </cell>
          <cell r="B5096">
            <v>0</v>
          </cell>
          <cell r="C5096">
            <v>0</v>
          </cell>
          <cell r="D5096" t="str">
            <v>[   ]</v>
          </cell>
          <cell r="E5096">
            <v>0</v>
          </cell>
          <cell r="F5096">
            <v>0</v>
          </cell>
          <cell r="G5096">
            <v>0</v>
          </cell>
          <cell r="H5096">
            <v>0</v>
          </cell>
          <cell r="I5096">
            <v>0</v>
          </cell>
          <cell r="J5096">
            <v>0</v>
          </cell>
          <cell r="K5096">
            <v>0</v>
          </cell>
        </row>
        <row r="5097">
          <cell r="A5097">
            <v>38514</v>
          </cell>
          <cell r="B5097">
            <v>0</v>
          </cell>
          <cell r="C5097">
            <v>0</v>
          </cell>
          <cell r="D5097" t="str">
            <v>[   ]</v>
          </cell>
          <cell r="E5097">
            <v>0</v>
          </cell>
          <cell r="F5097">
            <v>0</v>
          </cell>
          <cell r="G5097">
            <v>0.04</v>
          </cell>
          <cell r="H5097">
            <v>0.04</v>
          </cell>
          <cell r="I5097">
            <v>0</v>
          </cell>
          <cell r="J5097">
            <v>0</v>
          </cell>
          <cell r="K5097">
            <v>0</v>
          </cell>
        </row>
        <row r="5098">
          <cell r="A5098">
            <v>38515</v>
          </cell>
          <cell r="B5098">
            <v>0</v>
          </cell>
          <cell r="C5098">
            <v>0</v>
          </cell>
          <cell r="D5098" t="str">
            <v>[   ]</v>
          </cell>
          <cell r="E5098">
            <v>0</v>
          </cell>
          <cell r="F5098">
            <v>0</v>
          </cell>
          <cell r="G5098">
            <v>0</v>
          </cell>
          <cell r="H5098">
            <v>0</v>
          </cell>
          <cell r="I5098">
            <v>0</v>
          </cell>
          <cell r="J5098">
            <v>0</v>
          </cell>
          <cell r="K5098">
            <v>0</v>
          </cell>
        </row>
        <row r="5099">
          <cell r="A5099">
            <v>38516</v>
          </cell>
          <cell r="B5099">
            <v>0</v>
          </cell>
          <cell r="C5099">
            <v>0</v>
          </cell>
          <cell r="D5099" t="str">
            <v>[   ]</v>
          </cell>
          <cell r="E5099">
            <v>0</v>
          </cell>
          <cell r="F5099">
            <v>0</v>
          </cell>
          <cell r="G5099">
            <v>0</v>
          </cell>
          <cell r="H5099">
            <v>0</v>
          </cell>
          <cell r="I5099">
            <v>0</v>
          </cell>
          <cell r="J5099">
            <v>0</v>
          </cell>
          <cell r="K5099">
            <v>0</v>
          </cell>
        </row>
        <row r="5100">
          <cell r="A5100">
            <v>38517</v>
          </cell>
          <cell r="B5100">
            <v>0</v>
          </cell>
          <cell r="C5100">
            <v>0</v>
          </cell>
          <cell r="D5100" t="str">
            <v>[   ]</v>
          </cell>
          <cell r="E5100">
            <v>0</v>
          </cell>
          <cell r="F5100">
            <v>0</v>
          </cell>
          <cell r="G5100">
            <v>0</v>
          </cell>
          <cell r="H5100">
            <v>0</v>
          </cell>
          <cell r="I5100">
            <v>0</v>
          </cell>
          <cell r="J5100">
            <v>0</v>
          </cell>
          <cell r="K5100">
            <v>0</v>
          </cell>
        </row>
        <row r="5101">
          <cell r="A5101">
            <v>38518</v>
          </cell>
          <cell r="B5101">
            <v>0</v>
          </cell>
          <cell r="C5101">
            <v>0</v>
          </cell>
          <cell r="D5101" t="str">
            <v>[   ]</v>
          </cell>
          <cell r="E5101">
            <v>0</v>
          </cell>
          <cell r="F5101">
            <v>0</v>
          </cell>
          <cell r="G5101">
            <v>0</v>
          </cell>
          <cell r="H5101">
            <v>0</v>
          </cell>
          <cell r="I5101">
            <v>0</v>
          </cell>
          <cell r="J5101">
            <v>0</v>
          </cell>
          <cell r="K5101">
            <v>0</v>
          </cell>
        </row>
        <row r="5102">
          <cell r="A5102">
            <v>38519</v>
          </cell>
          <cell r="B5102">
            <v>0</v>
          </cell>
          <cell r="C5102">
            <v>0</v>
          </cell>
          <cell r="D5102" t="str">
            <v>[   ]</v>
          </cell>
          <cell r="E5102">
            <v>0</v>
          </cell>
          <cell r="F5102">
            <v>0</v>
          </cell>
          <cell r="G5102">
            <v>0</v>
          </cell>
          <cell r="H5102">
            <v>0</v>
          </cell>
          <cell r="I5102">
            <v>0</v>
          </cell>
          <cell r="J5102">
            <v>0</v>
          </cell>
          <cell r="K5102">
            <v>0.04</v>
          </cell>
        </row>
        <row r="5103">
          <cell r="A5103">
            <v>38520</v>
          </cell>
          <cell r="B5103">
            <v>0</v>
          </cell>
          <cell r="C5103">
            <v>0</v>
          </cell>
          <cell r="D5103" t="str">
            <v>[   ]</v>
          </cell>
          <cell r="E5103">
            <v>0</v>
          </cell>
          <cell r="F5103">
            <v>0</v>
          </cell>
          <cell r="G5103">
            <v>0</v>
          </cell>
          <cell r="H5103">
            <v>0</v>
          </cell>
          <cell r="I5103">
            <v>0</v>
          </cell>
          <cell r="J5103">
            <v>0</v>
          </cell>
          <cell r="K5103">
            <v>0</v>
          </cell>
        </row>
        <row r="5104">
          <cell r="A5104">
            <v>38521</v>
          </cell>
          <cell r="B5104">
            <v>0</v>
          </cell>
          <cell r="C5104">
            <v>0</v>
          </cell>
          <cell r="D5104" t="str">
            <v>[   ]</v>
          </cell>
          <cell r="E5104">
            <v>0</v>
          </cell>
          <cell r="F5104">
            <v>0</v>
          </cell>
          <cell r="G5104">
            <v>0</v>
          </cell>
          <cell r="H5104">
            <v>0</v>
          </cell>
          <cell r="I5104">
            <v>0</v>
          </cell>
          <cell r="J5104">
            <v>0</v>
          </cell>
          <cell r="K5104">
            <v>0</v>
          </cell>
        </row>
        <row r="5105">
          <cell r="A5105">
            <v>38522</v>
          </cell>
          <cell r="B5105">
            <v>0</v>
          </cell>
          <cell r="C5105">
            <v>0</v>
          </cell>
          <cell r="D5105" t="str">
            <v>[   ]</v>
          </cell>
          <cell r="E5105">
            <v>0</v>
          </cell>
          <cell r="F5105">
            <v>0</v>
          </cell>
          <cell r="G5105">
            <v>0</v>
          </cell>
          <cell r="H5105">
            <v>0</v>
          </cell>
          <cell r="I5105">
            <v>0</v>
          </cell>
          <cell r="J5105">
            <v>0</v>
          </cell>
          <cell r="K5105">
            <v>0</v>
          </cell>
        </row>
        <row r="5106">
          <cell r="A5106">
            <v>38523</v>
          </cell>
          <cell r="B5106">
            <v>0</v>
          </cell>
          <cell r="C5106">
            <v>0</v>
          </cell>
          <cell r="D5106" t="str">
            <v>[   ]</v>
          </cell>
          <cell r="E5106">
            <v>0</v>
          </cell>
          <cell r="F5106">
            <v>0</v>
          </cell>
          <cell r="G5106">
            <v>0</v>
          </cell>
          <cell r="H5106">
            <v>0</v>
          </cell>
          <cell r="I5106">
            <v>0</v>
          </cell>
          <cell r="J5106">
            <v>0</v>
          </cell>
          <cell r="K5106">
            <v>0</v>
          </cell>
        </row>
        <row r="5107">
          <cell r="A5107">
            <v>38524</v>
          </cell>
          <cell r="B5107">
            <v>0</v>
          </cell>
          <cell r="C5107">
            <v>0</v>
          </cell>
          <cell r="D5107" t="str">
            <v>[   ]</v>
          </cell>
          <cell r="E5107">
            <v>0</v>
          </cell>
          <cell r="F5107">
            <v>0</v>
          </cell>
          <cell r="G5107">
            <v>0</v>
          </cell>
          <cell r="H5107">
            <v>0</v>
          </cell>
          <cell r="I5107">
            <v>0</v>
          </cell>
          <cell r="J5107">
            <v>0</v>
          </cell>
          <cell r="K5107">
            <v>0</v>
          </cell>
        </row>
        <row r="5108">
          <cell r="A5108">
            <v>38525</v>
          </cell>
          <cell r="B5108">
            <v>0</v>
          </cell>
          <cell r="C5108">
            <v>0</v>
          </cell>
          <cell r="D5108" t="str">
            <v>[   ]</v>
          </cell>
          <cell r="E5108">
            <v>0</v>
          </cell>
          <cell r="F5108">
            <v>0</v>
          </cell>
          <cell r="G5108">
            <v>0</v>
          </cell>
          <cell r="H5108">
            <v>0</v>
          </cell>
          <cell r="I5108">
            <v>0</v>
          </cell>
          <cell r="J5108">
            <v>0</v>
          </cell>
          <cell r="K5108">
            <v>0</v>
          </cell>
        </row>
        <row r="5109">
          <cell r="A5109">
            <v>38526</v>
          </cell>
          <cell r="B5109">
            <v>0</v>
          </cell>
          <cell r="C5109">
            <v>0</v>
          </cell>
          <cell r="D5109" t="str">
            <v>[   ]</v>
          </cell>
          <cell r="E5109">
            <v>0</v>
          </cell>
          <cell r="F5109">
            <v>0</v>
          </cell>
          <cell r="G5109">
            <v>0</v>
          </cell>
          <cell r="H5109">
            <v>0</v>
          </cell>
          <cell r="I5109">
            <v>0</v>
          </cell>
          <cell r="J5109">
            <v>0</v>
          </cell>
          <cell r="K5109">
            <v>0</v>
          </cell>
        </row>
        <row r="5110">
          <cell r="A5110">
            <v>38527</v>
          </cell>
          <cell r="B5110">
            <v>0</v>
          </cell>
          <cell r="C5110">
            <v>0</v>
          </cell>
          <cell r="D5110" t="str">
            <v>[   ]</v>
          </cell>
          <cell r="E5110">
            <v>0</v>
          </cell>
          <cell r="F5110">
            <v>0</v>
          </cell>
          <cell r="G5110">
            <v>0</v>
          </cell>
          <cell r="H5110">
            <v>0</v>
          </cell>
          <cell r="I5110">
            <v>0</v>
          </cell>
          <cell r="J5110">
            <v>0</v>
          </cell>
          <cell r="K5110">
            <v>0</v>
          </cell>
        </row>
        <row r="5111">
          <cell r="A5111">
            <v>38528</v>
          </cell>
          <cell r="B5111">
            <v>0</v>
          </cell>
          <cell r="C5111">
            <v>0</v>
          </cell>
          <cell r="D5111" t="str">
            <v>[   ]</v>
          </cell>
          <cell r="E5111">
            <v>0</v>
          </cell>
          <cell r="F5111">
            <v>0</v>
          </cell>
          <cell r="G5111">
            <v>0</v>
          </cell>
          <cell r="H5111">
            <v>0</v>
          </cell>
          <cell r="I5111">
            <v>0</v>
          </cell>
          <cell r="J5111">
            <v>0</v>
          </cell>
          <cell r="K5111">
            <v>0</v>
          </cell>
        </row>
        <row r="5112">
          <cell r="A5112">
            <v>38529</v>
          </cell>
          <cell r="B5112">
            <v>0</v>
          </cell>
          <cell r="C5112">
            <v>0</v>
          </cell>
          <cell r="D5112" t="str">
            <v>[   ]</v>
          </cell>
          <cell r="E5112">
            <v>0</v>
          </cell>
          <cell r="F5112">
            <v>0</v>
          </cell>
          <cell r="G5112">
            <v>0</v>
          </cell>
          <cell r="H5112">
            <v>0</v>
          </cell>
          <cell r="I5112">
            <v>0</v>
          </cell>
          <cell r="J5112">
            <v>0</v>
          </cell>
          <cell r="K5112">
            <v>0</v>
          </cell>
        </row>
        <row r="5113">
          <cell r="A5113">
            <v>38530</v>
          </cell>
          <cell r="B5113">
            <v>0</v>
          </cell>
          <cell r="C5113">
            <v>0</v>
          </cell>
          <cell r="D5113" t="str">
            <v>[   ]</v>
          </cell>
          <cell r="E5113">
            <v>0</v>
          </cell>
          <cell r="F5113">
            <v>0</v>
          </cell>
          <cell r="G5113">
            <v>0</v>
          </cell>
          <cell r="H5113">
            <v>0</v>
          </cell>
          <cell r="I5113">
            <v>0</v>
          </cell>
          <cell r="J5113">
            <v>0</v>
          </cell>
          <cell r="K5113">
            <v>0</v>
          </cell>
        </row>
        <row r="5114">
          <cell r="A5114">
            <v>38531</v>
          </cell>
          <cell r="B5114">
            <v>0</v>
          </cell>
          <cell r="C5114">
            <v>0</v>
          </cell>
          <cell r="D5114" t="str">
            <v>[   ]</v>
          </cell>
          <cell r="E5114">
            <v>0</v>
          </cell>
          <cell r="F5114">
            <v>0</v>
          </cell>
          <cell r="G5114">
            <v>0</v>
          </cell>
          <cell r="H5114">
            <v>0</v>
          </cell>
          <cell r="I5114">
            <v>0</v>
          </cell>
          <cell r="J5114">
            <v>0</v>
          </cell>
          <cell r="K5114">
            <v>0</v>
          </cell>
        </row>
        <row r="5115">
          <cell r="A5115">
            <v>38532</v>
          </cell>
          <cell r="B5115">
            <v>0</v>
          </cell>
          <cell r="C5115" t="str">
            <v>[   ]</v>
          </cell>
          <cell r="D5115" t="str">
            <v>[   ]</v>
          </cell>
          <cell r="E5115">
            <v>0</v>
          </cell>
          <cell r="F5115">
            <v>0</v>
          </cell>
          <cell r="G5115">
            <v>0</v>
          </cell>
          <cell r="H5115">
            <v>0</v>
          </cell>
          <cell r="I5115">
            <v>0</v>
          </cell>
          <cell r="J5115">
            <v>0</v>
          </cell>
          <cell r="K5115">
            <v>0</v>
          </cell>
        </row>
        <row r="5116">
          <cell r="A5116">
            <v>38533</v>
          </cell>
          <cell r="B5116">
            <v>0</v>
          </cell>
          <cell r="C5116" t="str">
            <v>[   ]</v>
          </cell>
          <cell r="D5116" t="str">
            <v>[   ]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0</v>
          </cell>
          <cell r="J5116">
            <v>0</v>
          </cell>
          <cell r="K5116">
            <v>0</v>
          </cell>
        </row>
        <row r="5117">
          <cell r="A5117">
            <v>38534</v>
          </cell>
          <cell r="B5117">
            <v>0</v>
          </cell>
          <cell r="C5117">
            <v>0</v>
          </cell>
          <cell r="D5117">
            <v>0</v>
          </cell>
          <cell r="F5117">
            <v>0</v>
          </cell>
          <cell r="G5117">
            <v>0</v>
          </cell>
          <cell r="I5117">
            <v>0</v>
          </cell>
          <cell r="J5117">
            <v>0</v>
          </cell>
          <cell r="K5117">
            <v>0</v>
          </cell>
        </row>
        <row r="5118">
          <cell r="A5118">
            <v>38535</v>
          </cell>
          <cell r="B5118">
            <v>0</v>
          </cell>
          <cell r="C5118">
            <v>0</v>
          </cell>
          <cell r="D5118">
            <v>0</v>
          </cell>
          <cell r="F5118">
            <v>0</v>
          </cell>
          <cell r="G5118">
            <v>0</v>
          </cell>
          <cell r="I5118">
            <v>0</v>
          </cell>
          <cell r="J5118">
            <v>0</v>
          </cell>
          <cell r="K5118">
            <v>0</v>
          </cell>
        </row>
        <row r="5119">
          <cell r="A5119">
            <v>38536</v>
          </cell>
          <cell r="B5119">
            <v>0</v>
          </cell>
          <cell r="C5119">
            <v>0</v>
          </cell>
          <cell r="D5119">
            <v>0</v>
          </cell>
          <cell r="F5119">
            <v>0</v>
          </cell>
          <cell r="G5119">
            <v>0</v>
          </cell>
          <cell r="I5119">
            <v>0</v>
          </cell>
          <cell r="J5119">
            <v>0</v>
          </cell>
          <cell r="K5119">
            <v>0</v>
          </cell>
        </row>
        <row r="5120">
          <cell r="A5120">
            <v>38537</v>
          </cell>
          <cell r="B5120">
            <v>0</v>
          </cell>
          <cell r="C5120">
            <v>0</v>
          </cell>
          <cell r="D5120">
            <v>0</v>
          </cell>
          <cell r="F5120">
            <v>0</v>
          </cell>
          <cell r="G5120">
            <v>0</v>
          </cell>
          <cell r="I5120">
            <v>0</v>
          </cell>
          <cell r="J5120">
            <v>0</v>
          </cell>
          <cell r="K5120">
            <v>0</v>
          </cell>
        </row>
        <row r="5121">
          <cell r="A5121">
            <v>38538</v>
          </cell>
          <cell r="B5121">
            <v>0</v>
          </cell>
          <cell r="C5121">
            <v>0</v>
          </cell>
          <cell r="D5121">
            <v>0</v>
          </cell>
          <cell r="F5121">
            <v>0</v>
          </cell>
          <cell r="G5121">
            <v>0</v>
          </cell>
          <cell r="I5121">
            <v>0</v>
          </cell>
          <cell r="J5121">
            <v>0</v>
          </cell>
          <cell r="K5121">
            <v>0</v>
          </cell>
        </row>
        <row r="5122">
          <cell r="A5122">
            <v>38539</v>
          </cell>
          <cell r="B5122">
            <v>0</v>
          </cell>
          <cell r="C5122">
            <v>0</v>
          </cell>
          <cell r="D5122">
            <v>0</v>
          </cell>
          <cell r="F5122">
            <v>0</v>
          </cell>
          <cell r="G5122">
            <v>0</v>
          </cell>
          <cell r="I5122">
            <v>0</v>
          </cell>
          <cell r="J5122">
            <v>0</v>
          </cell>
          <cell r="K5122">
            <v>0</v>
          </cell>
        </row>
        <row r="5123">
          <cell r="A5123">
            <v>38540</v>
          </cell>
          <cell r="B5123">
            <v>0</v>
          </cell>
          <cell r="C5123">
            <v>0</v>
          </cell>
          <cell r="D5123">
            <v>0</v>
          </cell>
          <cell r="F5123">
            <v>0</v>
          </cell>
          <cell r="G5123">
            <v>0</v>
          </cell>
          <cell r="I5123">
            <v>0</v>
          </cell>
          <cell r="J5123">
            <v>0</v>
          </cell>
          <cell r="K5123">
            <v>0</v>
          </cell>
        </row>
        <row r="5124">
          <cell r="A5124">
            <v>38541</v>
          </cell>
          <cell r="B5124">
            <v>0</v>
          </cell>
          <cell r="C5124">
            <v>0</v>
          </cell>
          <cell r="D5124">
            <v>0</v>
          </cell>
          <cell r="F5124">
            <v>0</v>
          </cell>
          <cell r="G5124">
            <v>0</v>
          </cell>
          <cell r="I5124">
            <v>0</v>
          </cell>
          <cell r="J5124">
            <v>0</v>
          </cell>
          <cell r="K5124">
            <v>0</v>
          </cell>
        </row>
        <row r="5125">
          <cell r="A5125">
            <v>38542</v>
          </cell>
          <cell r="B5125">
            <v>0</v>
          </cell>
          <cell r="C5125">
            <v>0</v>
          </cell>
          <cell r="D5125">
            <v>0</v>
          </cell>
          <cell r="F5125">
            <v>0</v>
          </cell>
          <cell r="G5125">
            <v>0</v>
          </cell>
          <cell r="I5125">
            <v>0</v>
          </cell>
          <cell r="J5125">
            <v>0</v>
          </cell>
          <cell r="K5125">
            <v>0</v>
          </cell>
        </row>
        <row r="5126">
          <cell r="A5126">
            <v>38543</v>
          </cell>
          <cell r="B5126">
            <v>0</v>
          </cell>
          <cell r="C5126">
            <v>0</v>
          </cell>
          <cell r="D5126">
            <v>0</v>
          </cell>
          <cell r="F5126">
            <v>0</v>
          </cell>
          <cell r="G5126">
            <v>0</v>
          </cell>
          <cell r="I5126">
            <v>0</v>
          </cell>
          <cell r="J5126">
            <v>0</v>
          </cell>
          <cell r="K5126">
            <v>0</v>
          </cell>
        </row>
        <row r="5127">
          <cell r="A5127">
            <v>38544</v>
          </cell>
          <cell r="B5127">
            <v>0</v>
          </cell>
          <cell r="C5127">
            <v>0</v>
          </cell>
          <cell r="D5127">
            <v>0</v>
          </cell>
          <cell r="F5127">
            <v>0</v>
          </cell>
          <cell r="G5127">
            <v>0</v>
          </cell>
          <cell r="I5127">
            <v>0</v>
          </cell>
          <cell r="J5127">
            <v>0</v>
          </cell>
          <cell r="K5127">
            <v>0</v>
          </cell>
        </row>
        <row r="5128">
          <cell r="A5128">
            <v>38545</v>
          </cell>
          <cell r="B5128">
            <v>0</v>
          </cell>
          <cell r="C5128">
            <v>0</v>
          </cell>
          <cell r="D5128">
            <v>0</v>
          </cell>
          <cell r="F5128">
            <v>0</v>
          </cell>
          <cell r="G5128">
            <v>0</v>
          </cell>
          <cell r="I5128">
            <v>0</v>
          </cell>
          <cell r="J5128">
            <v>0</v>
          </cell>
          <cell r="K5128">
            <v>0</v>
          </cell>
        </row>
        <row r="5129">
          <cell r="A5129">
            <v>38546</v>
          </cell>
          <cell r="B5129">
            <v>0</v>
          </cell>
          <cell r="C5129">
            <v>0</v>
          </cell>
          <cell r="D5129">
            <v>0</v>
          </cell>
          <cell r="F5129">
            <v>0</v>
          </cell>
          <cell r="G5129">
            <v>0</v>
          </cell>
          <cell r="I5129">
            <v>0</v>
          </cell>
          <cell r="J5129">
            <v>0</v>
          </cell>
          <cell r="K5129">
            <v>0</v>
          </cell>
        </row>
        <row r="5130">
          <cell r="A5130">
            <v>38547</v>
          </cell>
          <cell r="B5130">
            <v>0</v>
          </cell>
          <cell r="C5130">
            <v>0</v>
          </cell>
          <cell r="D5130">
            <v>0</v>
          </cell>
          <cell r="F5130">
            <v>0</v>
          </cell>
          <cell r="G5130">
            <v>0</v>
          </cell>
          <cell r="I5130">
            <v>0</v>
          </cell>
          <cell r="J5130">
            <v>0</v>
          </cell>
          <cell r="K5130">
            <v>0</v>
          </cell>
        </row>
        <row r="5131">
          <cell r="A5131">
            <v>38548</v>
          </cell>
          <cell r="B5131">
            <v>0</v>
          </cell>
          <cell r="C5131">
            <v>0</v>
          </cell>
          <cell r="D5131">
            <v>0</v>
          </cell>
          <cell r="F5131">
            <v>0</v>
          </cell>
          <cell r="G5131">
            <v>0</v>
          </cell>
          <cell r="I5131">
            <v>0</v>
          </cell>
          <cell r="J5131">
            <v>0</v>
          </cell>
          <cell r="K5131">
            <v>0</v>
          </cell>
        </row>
        <row r="5132">
          <cell r="A5132">
            <v>38549</v>
          </cell>
          <cell r="B5132">
            <v>0</v>
          </cell>
          <cell r="C5132">
            <v>0</v>
          </cell>
          <cell r="D5132">
            <v>0</v>
          </cell>
          <cell r="F5132">
            <v>0</v>
          </cell>
          <cell r="G5132">
            <v>0</v>
          </cell>
          <cell r="I5132">
            <v>0</v>
          </cell>
          <cell r="J5132">
            <v>0</v>
          </cell>
          <cell r="K5132">
            <v>0</v>
          </cell>
        </row>
        <row r="5133">
          <cell r="A5133">
            <v>38550</v>
          </cell>
          <cell r="B5133">
            <v>0</v>
          </cell>
          <cell r="C5133">
            <v>0</v>
          </cell>
          <cell r="D5133">
            <v>0</v>
          </cell>
          <cell r="F5133">
            <v>0</v>
          </cell>
          <cell r="I5133">
            <v>0</v>
          </cell>
          <cell r="J5133">
            <v>0</v>
          </cell>
          <cell r="K5133">
            <v>0</v>
          </cell>
        </row>
        <row r="5134">
          <cell r="A5134">
            <v>38551</v>
          </cell>
          <cell r="B5134">
            <v>0</v>
          </cell>
          <cell r="C5134">
            <v>0</v>
          </cell>
          <cell r="D5134">
            <v>0</v>
          </cell>
          <cell r="F5134">
            <v>0</v>
          </cell>
          <cell r="I5134">
            <v>0</v>
          </cell>
          <cell r="J5134">
            <v>0</v>
          </cell>
          <cell r="K5134">
            <v>0</v>
          </cell>
        </row>
        <row r="5135">
          <cell r="A5135">
            <v>38552</v>
          </cell>
          <cell r="B5135">
            <v>0</v>
          </cell>
          <cell r="C5135">
            <v>0</v>
          </cell>
          <cell r="F5135">
            <v>0</v>
          </cell>
          <cell r="G5135">
            <v>0</v>
          </cell>
          <cell r="I5135">
            <v>0</v>
          </cell>
          <cell r="J5135">
            <v>0</v>
          </cell>
          <cell r="K5135">
            <v>0</v>
          </cell>
        </row>
        <row r="5136">
          <cell r="A5136">
            <v>38553</v>
          </cell>
          <cell r="B5136">
            <v>0</v>
          </cell>
          <cell r="C5136">
            <v>0</v>
          </cell>
          <cell r="D5136">
            <v>0</v>
          </cell>
          <cell r="F5136">
            <v>0</v>
          </cell>
          <cell r="G5136">
            <v>0</v>
          </cell>
          <cell r="I5136">
            <v>0</v>
          </cell>
          <cell r="J5136">
            <v>0</v>
          </cell>
          <cell r="K5136">
            <v>0</v>
          </cell>
        </row>
        <row r="5137">
          <cell r="A5137">
            <v>38554</v>
          </cell>
          <cell r="B5137">
            <v>0</v>
          </cell>
          <cell r="C5137">
            <v>0</v>
          </cell>
          <cell r="D5137">
            <v>0</v>
          </cell>
          <cell r="F5137">
            <v>0</v>
          </cell>
          <cell r="G5137">
            <v>0</v>
          </cell>
          <cell r="I5137">
            <v>0</v>
          </cell>
          <cell r="J5137">
            <v>0</v>
          </cell>
          <cell r="K5137">
            <v>0</v>
          </cell>
        </row>
        <row r="5138">
          <cell r="A5138">
            <v>38555</v>
          </cell>
          <cell r="B5138">
            <v>0</v>
          </cell>
          <cell r="C5138">
            <v>0</v>
          </cell>
          <cell r="D5138">
            <v>0</v>
          </cell>
          <cell r="F5138">
            <v>0</v>
          </cell>
          <cell r="G5138">
            <v>0</v>
          </cell>
          <cell r="I5138">
            <v>0</v>
          </cell>
          <cell r="J5138">
            <v>0</v>
          </cell>
          <cell r="K5138">
            <v>0</v>
          </cell>
        </row>
        <row r="5139">
          <cell r="A5139">
            <v>38556</v>
          </cell>
          <cell r="B5139">
            <v>0</v>
          </cell>
          <cell r="C5139">
            <v>0</v>
          </cell>
          <cell r="D5139">
            <v>0</v>
          </cell>
          <cell r="F5139">
            <v>0</v>
          </cell>
          <cell r="G5139">
            <v>0</v>
          </cell>
          <cell r="I5139">
            <v>0</v>
          </cell>
          <cell r="J5139">
            <v>0</v>
          </cell>
          <cell r="K5139">
            <v>0</v>
          </cell>
        </row>
        <row r="5140">
          <cell r="A5140">
            <v>38557</v>
          </cell>
          <cell r="B5140">
            <v>0</v>
          </cell>
          <cell r="C5140">
            <v>0</v>
          </cell>
          <cell r="D5140">
            <v>0</v>
          </cell>
          <cell r="F5140">
            <v>0</v>
          </cell>
          <cell r="G5140">
            <v>0</v>
          </cell>
          <cell r="I5140">
            <v>0</v>
          </cell>
          <cell r="J5140">
            <v>0</v>
          </cell>
          <cell r="K5140">
            <v>0</v>
          </cell>
        </row>
        <row r="5141">
          <cell r="A5141">
            <v>38558</v>
          </cell>
          <cell r="B5141">
            <v>0</v>
          </cell>
          <cell r="C5141">
            <v>0</v>
          </cell>
          <cell r="D5141">
            <v>0</v>
          </cell>
          <cell r="F5141">
            <v>0</v>
          </cell>
          <cell r="G5141">
            <v>0</v>
          </cell>
          <cell r="I5141">
            <v>0</v>
          </cell>
          <cell r="J5141">
            <v>0</v>
          </cell>
          <cell r="K5141">
            <v>0</v>
          </cell>
        </row>
        <row r="5142">
          <cell r="A5142">
            <v>38559</v>
          </cell>
          <cell r="B5142">
            <v>0</v>
          </cell>
          <cell r="C5142">
            <v>0</v>
          </cell>
          <cell r="D5142">
            <v>0</v>
          </cell>
          <cell r="F5142">
            <v>0</v>
          </cell>
          <cell r="G5142">
            <v>0</v>
          </cell>
          <cell r="I5142">
            <v>0</v>
          </cell>
          <cell r="J5142">
            <v>0</v>
          </cell>
          <cell r="K5142">
            <v>0</v>
          </cell>
        </row>
        <row r="5143">
          <cell r="A5143">
            <v>38560</v>
          </cell>
          <cell r="B5143">
            <v>0</v>
          </cell>
          <cell r="C5143">
            <v>0</v>
          </cell>
          <cell r="D5143">
            <v>0</v>
          </cell>
          <cell r="F5143">
            <v>0</v>
          </cell>
          <cell r="G5143">
            <v>0</v>
          </cell>
          <cell r="I5143">
            <v>0</v>
          </cell>
          <cell r="J5143">
            <v>0</v>
          </cell>
          <cell r="K5143">
            <v>0</v>
          </cell>
        </row>
        <row r="5144">
          <cell r="A5144">
            <v>38561</v>
          </cell>
          <cell r="B5144">
            <v>0</v>
          </cell>
          <cell r="C5144">
            <v>0</v>
          </cell>
          <cell r="D5144">
            <v>0</v>
          </cell>
          <cell r="F5144">
            <v>0</v>
          </cell>
          <cell r="G5144">
            <v>0</v>
          </cell>
          <cell r="I5144">
            <v>0</v>
          </cell>
          <cell r="J5144">
            <v>0</v>
          </cell>
          <cell r="K5144">
            <v>0</v>
          </cell>
        </row>
        <row r="5145">
          <cell r="A5145">
            <v>38562</v>
          </cell>
          <cell r="B5145">
            <v>0</v>
          </cell>
          <cell r="C5145">
            <v>0</v>
          </cell>
          <cell r="D5145">
            <v>0</v>
          </cell>
          <cell r="F5145">
            <v>0</v>
          </cell>
          <cell r="G5145">
            <v>0</v>
          </cell>
          <cell r="I5145">
            <v>0</v>
          </cell>
          <cell r="J5145">
            <v>0</v>
          </cell>
          <cell r="K5145">
            <v>0</v>
          </cell>
        </row>
        <row r="5146">
          <cell r="A5146">
            <v>38563</v>
          </cell>
          <cell r="B5146">
            <v>0</v>
          </cell>
          <cell r="C5146">
            <v>0</v>
          </cell>
          <cell r="F5146">
            <v>0</v>
          </cell>
          <cell r="G5146">
            <v>0</v>
          </cell>
          <cell r="I5146">
            <v>0</v>
          </cell>
          <cell r="J5146">
            <v>0</v>
          </cell>
          <cell r="K5146">
            <v>0</v>
          </cell>
        </row>
        <row r="5147">
          <cell r="A5147">
            <v>38564</v>
          </cell>
          <cell r="B5147">
            <v>0</v>
          </cell>
          <cell r="C5147">
            <v>0</v>
          </cell>
          <cell r="D5147">
            <v>0</v>
          </cell>
          <cell r="F5147">
            <v>0</v>
          </cell>
          <cell r="G5147">
            <v>0</v>
          </cell>
          <cell r="I5147">
            <v>0</v>
          </cell>
          <cell r="J5147">
            <v>0</v>
          </cell>
          <cell r="K5147">
            <v>0</v>
          </cell>
        </row>
        <row r="5148">
          <cell r="A5148">
            <v>38565</v>
          </cell>
          <cell r="B5148">
            <v>0</v>
          </cell>
          <cell r="C5148">
            <v>0</v>
          </cell>
          <cell r="D5148">
            <v>0</v>
          </cell>
          <cell r="F5148">
            <v>0</v>
          </cell>
          <cell r="G5148">
            <v>0</v>
          </cell>
          <cell r="I5148">
            <v>0</v>
          </cell>
          <cell r="J5148">
            <v>0</v>
          </cell>
          <cell r="K5148">
            <v>0</v>
          </cell>
        </row>
        <row r="5149">
          <cell r="A5149">
            <v>38566</v>
          </cell>
          <cell r="B5149">
            <v>0</v>
          </cell>
          <cell r="C5149">
            <v>0</v>
          </cell>
          <cell r="D5149">
            <v>0</v>
          </cell>
          <cell r="F5149">
            <v>0</v>
          </cell>
          <cell r="G5149">
            <v>0</v>
          </cell>
          <cell r="I5149">
            <v>0</v>
          </cell>
          <cell r="J5149">
            <v>0</v>
          </cell>
          <cell r="K5149">
            <v>0</v>
          </cell>
        </row>
        <row r="5150">
          <cell r="A5150">
            <v>38567</v>
          </cell>
          <cell r="B5150">
            <v>0</v>
          </cell>
          <cell r="C5150">
            <v>0</v>
          </cell>
          <cell r="D5150">
            <v>0</v>
          </cell>
          <cell r="F5150">
            <v>0</v>
          </cell>
          <cell r="G5150">
            <v>0</v>
          </cell>
          <cell r="I5150">
            <v>0</v>
          </cell>
          <cell r="J5150">
            <v>0</v>
          </cell>
          <cell r="K5150">
            <v>0</v>
          </cell>
        </row>
        <row r="5151">
          <cell r="A5151">
            <v>38568</v>
          </cell>
          <cell r="B5151">
            <v>0</v>
          </cell>
          <cell r="C5151">
            <v>0</v>
          </cell>
          <cell r="D5151">
            <v>0</v>
          </cell>
          <cell r="F5151">
            <v>0</v>
          </cell>
          <cell r="G5151">
            <v>0</v>
          </cell>
          <cell r="I5151">
            <v>0</v>
          </cell>
          <cell r="J5151">
            <v>0</v>
          </cell>
          <cell r="K5151">
            <v>0</v>
          </cell>
        </row>
        <row r="5152">
          <cell r="A5152">
            <v>38569</v>
          </cell>
          <cell r="B5152">
            <v>0</v>
          </cell>
          <cell r="C5152">
            <v>0</v>
          </cell>
          <cell r="D5152">
            <v>0</v>
          </cell>
          <cell r="K5152">
            <v>0</v>
          </cell>
        </row>
        <row r="5153">
          <cell r="A5153">
            <v>38570</v>
          </cell>
          <cell r="B5153">
            <v>0</v>
          </cell>
          <cell r="C5153">
            <v>0</v>
          </cell>
          <cell r="D5153">
            <v>0</v>
          </cell>
          <cell r="K5153">
            <v>0</v>
          </cell>
        </row>
        <row r="5154">
          <cell r="A5154">
            <v>38571</v>
          </cell>
          <cell r="B5154">
            <v>0</v>
          </cell>
          <cell r="C5154">
            <v>0</v>
          </cell>
          <cell r="D5154">
            <v>0</v>
          </cell>
          <cell r="K5154">
            <v>0</v>
          </cell>
        </row>
        <row r="5155">
          <cell r="A5155">
            <v>38572</v>
          </cell>
          <cell r="B5155">
            <v>0</v>
          </cell>
          <cell r="C5155">
            <v>0</v>
          </cell>
          <cell r="D5155">
            <v>0</v>
          </cell>
          <cell r="K5155">
            <v>0</v>
          </cell>
        </row>
        <row r="5156">
          <cell r="A5156">
            <v>38573</v>
          </cell>
          <cell r="B5156">
            <v>0</v>
          </cell>
          <cell r="C5156">
            <v>0</v>
          </cell>
          <cell r="D5156">
            <v>0</v>
          </cell>
          <cell r="K5156">
            <v>0</v>
          </cell>
        </row>
        <row r="5157">
          <cell r="A5157">
            <v>38574</v>
          </cell>
          <cell r="B5157">
            <v>0</v>
          </cell>
          <cell r="C5157">
            <v>0</v>
          </cell>
          <cell r="D5157">
            <v>0</v>
          </cell>
          <cell r="F5157">
            <v>0</v>
          </cell>
          <cell r="G5157">
            <v>0</v>
          </cell>
          <cell r="I5157">
            <v>0</v>
          </cell>
          <cell r="J5157">
            <v>0</v>
          </cell>
          <cell r="K5157">
            <v>0</v>
          </cell>
        </row>
        <row r="5158">
          <cell r="A5158">
            <v>38575</v>
          </cell>
          <cell r="B5158">
            <v>0</v>
          </cell>
          <cell r="C5158">
            <v>0</v>
          </cell>
          <cell r="D5158">
            <v>0</v>
          </cell>
          <cell r="F5158">
            <v>0</v>
          </cell>
          <cell r="G5158">
            <v>0</v>
          </cell>
          <cell r="I5158">
            <v>0</v>
          </cell>
          <cell r="J5158">
            <v>0</v>
          </cell>
          <cell r="K5158">
            <v>0</v>
          </cell>
        </row>
        <row r="5159">
          <cell r="A5159">
            <v>38576</v>
          </cell>
          <cell r="B5159">
            <v>0</v>
          </cell>
          <cell r="C5159">
            <v>0</v>
          </cell>
          <cell r="D5159">
            <v>0</v>
          </cell>
          <cell r="F5159">
            <v>0</v>
          </cell>
          <cell r="G5159">
            <v>0</v>
          </cell>
          <cell r="I5159">
            <v>0</v>
          </cell>
          <cell r="J5159">
            <v>0</v>
          </cell>
          <cell r="K5159">
            <v>0</v>
          </cell>
        </row>
        <row r="5160">
          <cell r="A5160">
            <v>38577</v>
          </cell>
          <cell r="B5160">
            <v>0</v>
          </cell>
          <cell r="C5160">
            <v>0</v>
          </cell>
          <cell r="D5160">
            <v>0</v>
          </cell>
          <cell r="F5160">
            <v>0</v>
          </cell>
          <cell r="G5160">
            <v>0</v>
          </cell>
          <cell r="I5160">
            <v>0</v>
          </cell>
          <cell r="J5160">
            <v>0</v>
          </cell>
          <cell r="K5160">
            <v>0</v>
          </cell>
        </row>
        <row r="5161">
          <cell r="A5161">
            <v>38578</v>
          </cell>
          <cell r="B5161">
            <v>0</v>
          </cell>
          <cell r="C5161">
            <v>0</v>
          </cell>
          <cell r="D5161">
            <v>0</v>
          </cell>
          <cell r="F5161">
            <v>0</v>
          </cell>
          <cell r="G5161">
            <v>0</v>
          </cell>
          <cell r="I5161">
            <v>0</v>
          </cell>
          <cell r="J5161">
            <v>0</v>
          </cell>
          <cell r="K5161">
            <v>0</v>
          </cell>
        </row>
        <row r="5162">
          <cell r="A5162">
            <v>38579</v>
          </cell>
          <cell r="B5162">
            <v>0</v>
          </cell>
          <cell r="C5162">
            <v>0</v>
          </cell>
          <cell r="D5162">
            <v>0</v>
          </cell>
          <cell r="F5162">
            <v>0</v>
          </cell>
          <cell r="G5162">
            <v>0</v>
          </cell>
          <cell r="I5162">
            <v>0</v>
          </cell>
          <cell r="J5162">
            <v>0</v>
          </cell>
          <cell r="K5162">
            <v>0</v>
          </cell>
        </row>
        <row r="5163">
          <cell r="A5163">
            <v>38580</v>
          </cell>
          <cell r="B5163">
            <v>0</v>
          </cell>
          <cell r="C5163">
            <v>0</v>
          </cell>
          <cell r="D5163">
            <v>0</v>
          </cell>
          <cell r="F5163">
            <v>0</v>
          </cell>
          <cell r="G5163">
            <v>0</v>
          </cell>
          <cell r="I5163">
            <v>0</v>
          </cell>
          <cell r="J5163">
            <v>0</v>
          </cell>
          <cell r="K5163">
            <v>0</v>
          </cell>
        </row>
        <row r="5164">
          <cell r="A5164">
            <v>38581</v>
          </cell>
          <cell r="B5164">
            <v>0</v>
          </cell>
          <cell r="C5164">
            <v>0</v>
          </cell>
          <cell r="D5164">
            <v>0</v>
          </cell>
          <cell r="F5164">
            <v>0</v>
          </cell>
          <cell r="G5164">
            <v>0</v>
          </cell>
          <cell r="I5164">
            <v>0</v>
          </cell>
          <cell r="J5164">
            <v>0</v>
          </cell>
          <cell r="K5164">
            <v>0</v>
          </cell>
        </row>
        <row r="5165">
          <cell r="A5165">
            <v>38582</v>
          </cell>
          <cell r="B5165">
            <v>0</v>
          </cell>
          <cell r="C5165">
            <v>0</v>
          </cell>
          <cell r="D5165">
            <v>0</v>
          </cell>
          <cell r="F5165">
            <v>0</v>
          </cell>
          <cell r="G5165">
            <v>0</v>
          </cell>
          <cell r="I5165">
            <v>0</v>
          </cell>
          <cell r="J5165">
            <v>0</v>
          </cell>
          <cell r="K5165">
            <v>0</v>
          </cell>
        </row>
        <row r="5166">
          <cell r="A5166">
            <v>38583</v>
          </cell>
          <cell r="B5166">
            <v>0</v>
          </cell>
          <cell r="C5166">
            <v>0</v>
          </cell>
          <cell r="D5166">
            <v>0</v>
          </cell>
          <cell r="F5166">
            <v>0</v>
          </cell>
          <cell r="G5166">
            <v>0</v>
          </cell>
          <cell r="I5166">
            <v>0</v>
          </cell>
          <cell r="J5166">
            <v>0</v>
          </cell>
          <cell r="K5166">
            <v>0</v>
          </cell>
        </row>
        <row r="5167">
          <cell r="A5167">
            <v>38584</v>
          </cell>
          <cell r="B5167">
            <v>0</v>
          </cell>
          <cell r="C5167">
            <v>0</v>
          </cell>
          <cell r="D5167">
            <v>0</v>
          </cell>
          <cell r="F5167">
            <v>0</v>
          </cell>
          <cell r="G5167">
            <v>0</v>
          </cell>
          <cell r="I5167">
            <v>0</v>
          </cell>
          <cell r="J5167">
            <v>0</v>
          </cell>
          <cell r="K5167">
            <v>0</v>
          </cell>
        </row>
        <row r="5168">
          <cell r="A5168">
            <v>38585</v>
          </cell>
          <cell r="B5168">
            <v>0</v>
          </cell>
          <cell r="C5168">
            <v>0</v>
          </cell>
          <cell r="D5168">
            <v>0</v>
          </cell>
          <cell r="F5168">
            <v>0</v>
          </cell>
          <cell r="G5168">
            <v>0</v>
          </cell>
          <cell r="I5168">
            <v>0</v>
          </cell>
          <cell r="J5168">
            <v>0</v>
          </cell>
          <cell r="K5168">
            <v>0</v>
          </cell>
        </row>
        <row r="5169">
          <cell r="A5169">
            <v>38586</v>
          </cell>
          <cell r="B5169">
            <v>0</v>
          </cell>
          <cell r="C5169">
            <v>0</v>
          </cell>
          <cell r="D5169">
            <v>0</v>
          </cell>
          <cell r="F5169">
            <v>0</v>
          </cell>
          <cell r="G5169">
            <v>0</v>
          </cell>
          <cell r="I5169">
            <v>0</v>
          </cell>
          <cell r="J5169">
            <v>0</v>
          </cell>
          <cell r="K5169">
            <v>0</v>
          </cell>
        </row>
        <row r="5170">
          <cell r="A5170">
            <v>38587</v>
          </cell>
          <cell r="B5170">
            <v>0</v>
          </cell>
          <cell r="C5170">
            <v>0</v>
          </cell>
          <cell r="D5170">
            <v>0</v>
          </cell>
          <cell r="F5170">
            <v>0</v>
          </cell>
          <cell r="G5170">
            <v>0</v>
          </cell>
          <cell r="I5170">
            <v>0</v>
          </cell>
          <cell r="J5170">
            <v>0</v>
          </cell>
          <cell r="K5170">
            <v>0</v>
          </cell>
        </row>
        <row r="5171">
          <cell r="A5171">
            <v>38588</v>
          </cell>
          <cell r="B5171">
            <v>0</v>
          </cell>
          <cell r="C5171">
            <v>0</v>
          </cell>
          <cell r="D5171">
            <v>0</v>
          </cell>
          <cell r="F5171">
            <v>0</v>
          </cell>
          <cell r="G5171">
            <v>0</v>
          </cell>
          <cell r="I5171">
            <v>0</v>
          </cell>
          <cell r="J5171">
            <v>0</v>
          </cell>
          <cell r="K5171">
            <v>0</v>
          </cell>
        </row>
        <row r="5172">
          <cell r="A5172">
            <v>38589</v>
          </cell>
          <cell r="B5172">
            <v>0</v>
          </cell>
          <cell r="C5172">
            <v>0</v>
          </cell>
          <cell r="D5172">
            <v>0</v>
          </cell>
          <cell r="F5172">
            <v>0</v>
          </cell>
          <cell r="G5172">
            <v>0</v>
          </cell>
          <cell r="I5172">
            <v>0</v>
          </cell>
          <cell r="J5172">
            <v>0</v>
          </cell>
          <cell r="K5172">
            <v>0</v>
          </cell>
        </row>
        <row r="5173">
          <cell r="A5173">
            <v>38590</v>
          </cell>
          <cell r="B5173">
            <v>0</v>
          </cell>
          <cell r="C5173">
            <v>0</v>
          </cell>
          <cell r="D5173">
            <v>0</v>
          </cell>
          <cell r="F5173">
            <v>0</v>
          </cell>
          <cell r="G5173">
            <v>0</v>
          </cell>
          <cell r="I5173">
            <v>0</v>
          </cell>
          <cell r="J5173">
            <v>0</v>
          </cell>
          <cell r="K5173">
            <v>0</v>
          </cell>
        </row>
        <row r="5174">
          <cell r="A5174">
            <v>38591</v>
          </cell>
          <cell r="B5174">
            <v>0</v>
          </cell>
          <cell r="C5174">
            <v>0</v>
          </cell>
          <cell r="D5174">
            <v>0</v>
          </cell>
          <cell r="F5174">
            <v>0</v>
          </cell>
          <cell r="G5174">
            <v>0</v>
          </cell>
          <cell r="I5174">
            <v>0</v>
          </cell>
          <cell r="J5174">
            <v>0</v>
          </cell>
          <cell r="K5174">
            <v>0</v>
          </cell>
        </row>
        <row r="5175">
          <cell r="A5175">
            <v>38592</v>
          </cell>
          <cell r="B5175">
            <v>0</v>
          </cell>
          <cell r="C5175">
            <v>0</v>
          </cell>
          <cell r="D5175">
            <v>0</v>
          </cell>
          <cell r="F5175">
            <v>0</v>
          </cell>
          <cell r="G5175">
            <v>0</v>
          </cell>
          <cell r="I5175">
            <v>0</v>
          </cell>
          <cell r="J5175">
            <v>0</v>
          </cell>
          <cell r="K5175">
            <v>0</v>
          </cell>
        </row>
        <row r="5176">
          <cell r="A5176">
            <v>38593</v>
          </cell>
          <cell r="B5176">
            <v>0</v>
          </cell>
          <cell r="C5176">
            <v>0</v>
          </cell>
          <cell r="D5176">
            <v>0</v>
          </cell>
          <cell r="F5176">
            <v>0</v>
          </cell>
          <cell r="G5176">
            <v>0</v>
          </cell>
          <cell r="I5176">
            <v>0</v>
          </cell>
          <cell r="J5176">
            <v>0</v>
          </cell>
          <cell r="K5176">
            <v>0</v>
          </cell>
        </row>
        <row r="5177">
          <cell r="A5177">
            <v>38594</v>
          </cell>
          <cell r="B5177">
            <v>0</v>
          </cell>
          <cell r="C5177">
            <v>0</v>
          </cell>
          <cell r="D5177">
            <v>0</v>
          </cell>
          <cell r="F5177">
            <v>0</v>
          </cell>
          <cell r="G5177">
            <v>0</v>
          </cell>
          <cell r="I5177">
            <v>0</v>
          </cell>
          <cell r="J5177">
            <v>0</v>
          </cell>
          <cell r="K5177">
            <v>0</v>
          </cell>
        </row>
        <row r="5178">
          <cell r="A5178">
            <v>38595</v>
          </cell>
          <cell r="B5178">
            <v>0</v>
          </cell>
          <cell r="C5178">
            <v>0</v>
          </cell>
          <cell r="D5178">
            <v>0</v>
          </cell>
          <cell r="F5178">
            <v>0</v>
          </cell>
          <cell r="G5178">
            <v>0</v>
          </cell>
          <cell r="I5178">
            <v>0</v>
          </cell>
          <cell r="J5178">
            <v>0</v>
          </cell>
          <cell r="K5178">
            <v>0</v>
          </cell>
        </row>
        <row r="5179">
          <cell r="A5179">
            <v>38596</v>
          </cell>
          <cell r="B5179">
            <v>0</v>
          </cell>
          <cell r="C5179">
            <v>0</v>
          </cell>
          <cell r="D5179">
            <v>0</v>
          </cell>
          <cell r="F5179">
            <v>0</v>
          </cell>
          <cell r="G5179">
            <v>0</v>
          </cell>
          <cell r="I5179">
            <v>0</v>
          </cell>
          <cell r="J5179">
            <v>0</v>
          </cell>
          <cell r="K5179">
            <v>0</v>
          </cell>
        </row>
        <row r="5180">
          <cell r="A5180">
            <v>38597</v>
          </cell>
          <cell r="B5180">
            <v>0</v>
          </cell>
          <cell r="C5180">
            <v>0</v>
          </cell>
          <cell r="D5180">
            <v>0</v>
          </cell>
          <cell r="F5180">
            <v>0.08</v>
          </cell>
          <cell r="G5180">
            <v>0</v>
          </cell>
          <cell r="I5180">
            <v>0</v>
          </cell>
          <cell r="J5180">
            <v>0</v>
          </cell>
          <cell r="K5180">
            <v>0</v>
          </cell>
        </row>
        <row r="5181">
          <cell r="A5181">
            <v>38598</v>
          </cell>
          <cell r="B5181">
            <v>0</v>
          </cell>
          <cell r="C5181">
            <v>0</v>
          </cell>
          <cell r="D5181">
            <v>0</v>
          </cell>
          <cell r="F5181">
            <v>0</v>
          </cell>
          <cell r="G5181">
            <v>0</v>
          </cell>
          <cell r="I5181">
            <v>0</v>
          </cell>
          <cell r="J5181">
            <v>0</v>
          </cell>
          <cell r="K5181">
            <v>0</v>
          </cell>
        </row>
        <row r="5182">
          <cell r="A5182">
            <v>38599</v>
          </cell>
          <cell r="B5182">
            <v>0</v>
          </cell>
          <cell r="C5182">
            <v>0</v>
          </cell>
          <cell r="D5182">
            <v>0</v>
          </cell>
          <cell r="F5182">
            <v>0</v>
          </cell>
          <cell r="G5182">
            <v>0</v>
          </cell>
          <cell r="I5182">
            <v>0</v>
          </cell>
          <cell r="J5182">
            <v>0</v>
          </cell>
          <cell r="K5182">
            <v>0</v>
          </cell>
        </row>
        <row r="5183">
          <cell r="A5183">
            <v>38600</v>
          </cell>
          <cell r="B5183">
            <v>0</v>
          </cell>
          <cell r="C5183">
            <v>0</v>
          </cell>
          <cell r="D5183">
            <v>0</v>
          </cell>
          <cell r="F5183">
            <v>0</v>
          </cell>
          <cell r="G5183">
            <v>0</v>
          </cell>
          <cell r="I5183">
            <v>0</v>
          </cell>
          <cell r="J5183">
            <v>0</v>
          </cell>
          <cell r="K5183">
            <v>0</v>
          </cell>
        </row>
        <row r="5184">
          <cell r="A5184">
            <v>38601</v>
          </cell>
          <cell r="B5184">
            <v>0</v>
          </cell>
          <cell r="C5184">
            <v>0</v>
          </cell>
          <cell r="D5184">
            <v>0</v>
          </cell>
          <cell r="F5184">
            <v>0</v>
          </cell>
          <cell r="G5184">
            <v>0</v>
          </cell>
          <cell r="I5184">
            <v>0</v>
          </cell>
          <cell r="J5184">
            <v>0</v>
          </cell>
          <cell r="K5184">
            <v>0</v>
          </cell>
        </row>
        <row r="5185">
          <cell r="A5185">
            <v>38602</v>
          </cell>
          <cell r="B5185">
            <v>0</v>
          </cell>
          <cell r="C5185">
            <v>0</v>
          </cell>
          <cell r="D5185">
            <v>0</v>
          </cell>
          <cell r="F5185">
            <v>0</v>
          </cell>
          <cell r="G5185">
            <v>0</v>
          </cell>
          <cell r="I5185">
            <v>0</v>
          </cell>
          <cell r="J5185">
            <v>0</v>
          </cell>
          <cell r="K5185">
            <v>0</v>
          </cell>
        </row>
        <row r="5186">
          <cell r="A5186">
            <v>38603</v>
          </cell>
          <cell r="B5186">
            <v>0</v>
          </cell>
          <cell r="C5186">
            <v>0</v>
          </cell>
          <cell r="D5186">
            <v>0</v>
          </cell>
          <cell r="F5186">
            <v>0</v>
          </cell>
          <cell r="G5186">
            <v>0</v>
          </cell>
          <cell r="I5186">
            <v>0</v>
          </cell>
          <cell r="J5186">
            <v>0</v>
          </cell>
          <cell r="K5186">
            <v>0</v>
          </cell>
        </row>
        <row r="5187">
          <cell r="A5187">
            <v>38604</v>
          </cell>
          <cell r="B5187">
            <v>0</v>
          </cell>
          <cell r="C5187">
            <v>0</v>
          </cell>
          <cell r="D5187">
            <v>0</v>
          </cell>
          <cell r="F5187">
            <v>0</v>
          </cell>
          <cell r="G5187">
            <v>0</v>
          </cell>
          <cell r="I5187">
            <v>0</v>
          </cell>
          <cell r="J5187">
            <v>0</v>
          </cell>
          <cell r="K5187">
            <v>0</v>
          </cell>
        </row>
        <row r="5188">
          <cell r="A5188">
            <v>38605</v>
          </cell>
          <cell r="B5188">
            <v>0</v>
          </cell>
          <cell r="C5188">
            <v>0</v>
          </cell>
          <cell r="D5188">
            <v>0</v>
          </cell>
          <cell r="F5188">
            <v>0</v>
          </cell>
          <cell r="G5188">
            <v>0</v>
          </cell>
          <cell r="I5188">
            <v>0</v>
          </cell>
          <cell r="J5188">
            <v>0</v>
          </cell>
          <cell r="K5188">
            <v>0</v>
          </cell>
        </row>
        <row r="5189">
          <cell r="A5189">
            <v>38606</v>
          </cell>
          <cell r="B5189">
            <v>0</v>
          </cell>
          <cell r="C5189">
            <v>0</v>
          </cell>
          <cell r="D5189">
            <v>0</v>
          </cell>
          <cell r="F5189">
            <v>0</v>
          </cell>
          <cell r="G5189">
            <v>0</v>
          </cell>
          <cell r="I5189">
            <v>0</v>
          </cell>
          <cell r="J5189">
            <v>0</v>
          </cell>
          <cell r="K5189">
            <v>0</v>
          </cell>
        </row>
        <row r="5190">
          <cell r="A5190">
            <v>38607</v>
          </cell>
          <cell r="B5190">
            <v>0</v>
          </cell>
          <cell r="C5190">
            <v>0</v>
          </cell>
          <cell r="D5190">
            <v>0</v>
          </cell>
          <cell r="F5190">
            <v>0</v>
          </cell>
          <cell r="G5190">
            <v>0</v>
          </cell>
          <cell r="I5190">
            <v>0</v>
          </cell>
          <cell r="J5190">
            <v>0</v>
          </cell>
          <cell r="K5190">
            <v>0</v>
          </cell>
        </row>
        <row r="5191">
          <cell r="A5191">
            <v>38608</v>
          </cell>
          <cell r="B5191">
            <v>0</v>
          </cell>
          <cell r="C5191">
            <v>0</v>
          </cell>
          <cell r="D5191">
            <v>0</v>
          </cell>
          <cell r="F5191">
            <v>0</v>
          </cell>
          <cell r="G5191">
            <v>0</v>
          </cell>
          <cell r="I5191">
            <v>0</v>
          </cell>
          <cell r="J5191">
            <v>0</v>
          </cell>
          <cell r="K5191">
            <v>0</v>
          </cell>
        </row>
        <row r="5192">
          <cell r="A5192">
            <v>38609</v>
          </cell>
          <cell r="B5192">
            <v>0</v>
          </cell>
          <cell r="C5192">
            <v>0</v>
          </cell>
          <cell r="D5192">
            <v>0</v>
          </cell>
          <cell r="F5192">
            <v>0</v>
          </cell>
          <cell r="G5192">
            <v>0</v>
          </cell>
          <cell r="I5192">
            <v>0</v>
          </cell>
          <cell r="J5192">
            <v>0</v>
          </cell>
          <cell r="K5192">
            <v>0</v>
          </cell>
        </row>
        <row r="5193">
          <cell r="A5193">
            <v>38610</v>
          </cell>
          <cell r="B5193">
            <v>0</v>
          </cell>
          <cell r="C5193">
            <v>0</v>
          </cell>
          <cell r="D5193">
            <v>0</v>
          </cell>
          <cell r="F5193">
            <v>0</v>
          </cell>
          <cell r="G5193">
            <v>0</v>
          </cell>
          <cell r="I5193">
            <v>0</v>
          </cell>
          <cell r="J5193">
            <v>0</v>
          </cell>
          <cell r="K5193">
            <v>0</v>
          </cell>
        </row>
        <row r="5194">
          <cell r="A5194">
            <v>38611</v>
          </cell>
          <cell r="B5194">
            <v>0</v>
          </cell>
          <cell r="C5194">
            <v>0</v>
          </cell>
          <cell r="D5194">
            <v>0</v>
          </cell>
          <cell r="F5194">
            <v>0</v>
          </cell>
          <cell r="G5194">
            <v>0</v>
          </cell>
          <cell r="I5194">
            <v>0</v>
          </cell>
          <cell r="J5194">
            <v>0</v>
          </cell>
          <cell r="K5194">
            <v>0</v>
          </cell>
        </row>
        <row r="5195">
          <cell r="A5195">
            <v>38612</v>
          </cell>
          <cell r="B5195">
            <v>0</v>
          </cell>
          <cell r="C5195">
            <v>0</v>
          </cell>
          <cell r="D5195">
            <v>0</v>
          </cell>
          <cell r="F5195">
            <v>0</v>
          </cell>
          <cell r="G5195">
            <v>0</v>
          </cell>
          <cell r="I5195">
            <v>0</v>
          </cell>
          <cell r="J5195">
            <v>0</v>
          </cell>
          <cell r="K5195">
            <v>0</v>
          </cell>
        </row>
        <row r="5196">
          <cell r="A5196">
            <v>38613</v>
          </cell>
          <cell r="B5196">
            <v>0</v>
          </cell>
          <cell r="C5196">
            <v>0</v>
          </cell>
          <cell r="D5196">
            <v>0</v>
          </cell>
          <cell r="F5196">
            <v>0</v>
          </cell>
          <cell r="G5196">
            <v>0</v>
          </cell>
          <cell r="I5196">
            <v>0</v>
          </cell>
          <cell r="J5196">
            <v>0</v>
          </cell>
          <cell r="K5196">
            <v>0</v>
          </cell>
        </row>
        <row r="5197">
          <cell r="A5197">
            <v>38614</v>
          </cell>
          <cell r="B5197">
            <v>0</v>
          </cell>
          <cell r="C5197">
            <v>0</v>
          </cell>
          <cell r="D5197">
            <v>0</v>
          </cell>
          <cell r="F5197">
            <v>0</v>
          </cell>
          <cell r="G5197">
            <v>0</v>
          </cell>
          <cell r="I5197">
            <v>0</v>
          </cell>
          <cell r="J5197">
            <v>0</v>
          </cell>
          <cell r="K5197">
            <v>0</v>
          </cell>
        </row>
        <row r="5198">
          <cell r="A5198">
            <v>38615</v>
          </cell>
          <cell r="B5198">
            <v>0.11</v>
          </cell>
          <cell r="C5198">
            <v>0.08</v>
          </cell>
          <cell r="D5198">
            <v>0.04</v>
          </cell>
          <cell r="F5198">
            <v>0.08</v>
          </cell>
          <cell r="G5198">
            <v>0.12</v>
          </cell>
          <cell r="I5198">
            <v>0.04</v>
          </cell>
          <cell r="J5198">
            <v>0</v>
          </cell>
          <cell r="K5198">
            <v>0.04</v>
          </cell>
        </row>
        <row r="5199">
          <cell r="A5199">
            <v>38616</v>
          </cell>
          <cell r="B5199">
            <v>0.08</v>
          </cell>
          <cell r="C5199">
            <v>0.31</v>
          </cell>
          <cell r="D5199">
            <v>0.28000000000000003</v>
          </cell>
          <cell r="F5199">
            <v>0.2</v>
          </cell>
          <cell r="G5199">
            <v>0.04</v>
          </cell>
          <cell r="I5199">
            <v>0.04</v>
          </cell>
          <cell r="J5199">
            <v>0</v>
          </cell>
          <cell r="K5199">
            <v>0.04</v>
          </cell>
        </row>
        <row r="5200">
          <cell r="A5200">
            <v>38617</v>
          </cell>
          <cell r="B5200">
            <v>0</v>
          </cell>
          <cell r="C5200">
            <v>0</v>
          </cell>
          <cell r="D5200">
            <v>0</v>
          </cell>
          <cell r="F5200">
            <v>0</v>
          </cell>
          <cell r="G5200">
            <v>0</v>
          </cell>
          <cell r="I5200">
            <v>0</v>
          </cell>
          <cell r="J5200">
            <v>0</v>
          </cell>
          <cell r="K5200">
            <v>0</v>
          </cell>
        </row>
        <row r="5201">
          <cell r="A5201">
            <v>38618</v>
          </cell>
          <cell r="B5201">
            <v>0</v>
          </cell>
          <cell r="C5201">
            <v>0</v>
          </cell>
          <cell r="D5201">
            <v>0</v>
          </cell>
          <cell r="F5201">
            <v>0</v>
          </cell>
          <cell r="G5201">
            <v>0</v>
          </cell>
          <cell r="I5201">
            <v>0</v>
          </cell>
          <cell r="J5201">
            <v>0</v>
          </cell>
          <cell r="K5201">
            <v>0.04</v>
          </cell>
        </row>
        <row r="5202">
          <cell r="A5202">
            <v>38619</v>
          </cell>
          <cell r="B5202">
            <v>0</v>
          </cell>
          <cell r="C5202">
            <v>0</v>
          </cell>
          <cell r="D5202">
            <v>0</v>
          </cell>
          <cell r="F5202">
            <v>0</v>
          </cell>
          <cell r="G5202">
            <v>0</v>
          </cell>
          <cell r="I5202">
            <v>0</v>
          </cell>
          <cell r="J5202">
            <v>0</v>
          </cell>
          <cell r="K5202">
            <v>0</v>
          </cell>
        </row>
        <row r="5203">
          <cell r="A5203">
            <v>38620</v>
          </cell>
          <cell r="B5203">
            <v>0</v>
          </cell>
          <cell r="C5203">
            <v>0</v>
          </cell>
          <cell r="D5203">
            <v>0</v>
          </cell>
          <cell r="F5203">
            <v>0</v>
          </cell>
          <cell r="G5203">
            <v>0</v>
          </cell>
          <cell r="I5203">
            <v>0</v>
          </cell>
          <cell r="J5203">
            <v>0</v>
          </cell>
          <cell r="K5203">
            <v>0</v>
          </cell>
        </row>
        <row r="5204">
          <cell r="A5204">
            <v>38621</v>
          </cell>
          <cell r="B5204">
            <v>0</v>
          </cell>
          <cell r="C5204">
            <v>0</v>
          </cell>
          <cell r="D5204">
            <v>0</v>
          </cell>
          <cell r="F5204">
            <v>0</v>
          </cell>
          <cell r="G5204">
            <v>0</v>
          </cell>
          <cell r="I5204">
            <v>0</v>
          </cell>
          <cell r="J5204">
            <v>0</v>
          </cell>
          <cell r="K5204">
            <v>0</v>
          </cell>
        </row>
        <row r="5205">
          <cell r="A5205">
            <v>38622</v>
          </cell>
          <cell r="B5205">
            <v>0</v>
          </cell>
          <cell r="C5205">
            <v>0</v>
          </cell>
          <cell r="D5205">
            <v>0</v>
          </cell>
          <cell r="F5205">
            <v>0</v>
          </cell>
          <cell r="G5205">
            <v>0</v>
          </cell>
          <cell r="I5205">
            <v>0</v>
          </cell>
          <cell r="J5205">
            <v>0</v>
          </cell>
          <cell r="K5205">
            <v>0</v>
          </cell>
        </row>
        <row r="5206">
          <cell r="A5206">
            <v>38623</v>
          </cell>
          <cell r="B5206">
            <v>0</v>
          </cell>
          <cell r="C5206">
            <v>0</v>
          </cell>
          <cell r="D5206">
            <v>0</v>
          </cell>
          <cell r="F5206">
            <v>0</v>
          </cell>
          <cell r="G5206">
            <v>0</v>
          </cell>
          <cell r="I5206">
            <v>0</v>
          </cell>
          <cell r="J5206">
            <v>0</v>
          </cell>
          <cell r="K5206">
            <v>0</v>
          </cell>
        </row>
        <row r="5207">
          <cell r="A5207">
            <v>38624</v>
          </cell>
          <cell r="B5207">
            <v>0</v>
          </cell>
          <cell r="C5207">
            <v>0</v>
          </cell>
          <cell r="D5207">
            <v>0</v>
          </cell>
          <cell r="F5207">
            <v>0</v>
          </cell>
          <cell r="G5207">
            <v>0</v>
          </cell>
          <cell r="I5207">
            <v>0</v>
          </cell>
          <cell r="J5207">
            <v>0</v>
          </cell>
          <cell r="K5207">
            <v>0</v>
          </cell>
        </row>
        <row r="5208">
          <cell r="A5208">
            <v>38625</v>
          </cell>
          <cell r="B5208">
            <v>0</v>
          </cell>
          <cell r="C5208">
            <v>0</v>
          </cell>
          <cell r="D5208">
            <v>0</v>
          </cell>
          <cell r="F5208">
            <v>0</v>
          </cell>
          <cell r="G5208">
            <v>0</v>
          </cell>
          <cell r="I5208">
            <v>0</v>
          </cell>
          <cell r="J5208">
            <v>0</v>
          </cell>
          <cell r="K5208">
            <v>0</v>
          </cell>
        </row>
        <row r="5209">
          <cell r="A5209">
            <v>38626</v>
          </cell>
          <cell r="B5209">
            <v>0</v>
          </cell>
          <cell r="C5209">
            <v>0</v>
          </cell>
          <cell r="D5209">
            <v>0</v>
          </cell>
          <cell r="F5209">
            <v>0</v>
          </cell>
          <cell r="G5209">
            <v>0</v>
          </cell>
          <cell r="I5209">
            <v>0</v>
          </cell>
          <cell r="J5209">
            <v>0</v>
          </cell>
          <cell r="K5209">
            <v>0</v>
          </cell>
        </row>
        <row r="5210">
          <cell r="A5210">
            <v>38627</v>
          </cell>
          <cell r="B5210">
            <v>0</v>
          </cell>
          <cell r="C5210">
            <v>0</v>
          </cell>
          <cell r="D5210">
            <v>0</v>
          </cell>
          <cell r="F5210">
            <v>0</v>
          </cell>
          <cell r="G5210">
            <v>0</v>
          </cell>
          <cell r="I5210">
            <v>0</v>
          </cell>
          <cell r="J5210">
            <v>0</v>
          </cell>
          <cell r="K5210">
            <v>0</v>
          </cell>
        </row>
        <row r="5211">
          <cell r="A5211">
            <v>38628</v>
          </cell>
          <cell r="B5211">
            <v>0</v>
          </cell>
          <cell r="C5211">
            <v>0</v>
          </cell>
          <cell r="D5211">
            <v>0</v>
          </cell>
          <cell r="F5211">
            <v>0</v>
          </cell>
          <cell r="G5211">
            <v>0</v>
          </cell>
          <cell r="I5211">
            <v>0</v>
          </cell>
          <cell r="J5211">
            <v>0</v>
          </cell>
          <cell r="K5211">
            <v>0</v>
          </cell>
        </row>
        <row r="5212">
          <cell r="A5212">
            <v>38629</v>
          </cell>
          <cell r="B5212">
            <v>0</v>
          </cell>
          <cell r="C5212">
            <v>0</v>
          </cell>
          <cell r="D5212">
            <v>0</v>
          </cell>
          <cell r="F5212">
            <v>0</v>
          </cell>
          <cell r="G5212">
            <v>0</v>
          </cell>
          <cell r="I5212">
            <v>0</v>
          </cell>
          <cell r="J5212">
            <v>0</v>
          </cell>
          <cell r="K5212">
            <v>0</v>
          </cell>
        </row>
        <row r="5213">
          <cell r="A5213">
            <v>38630</v>
          </cell>
          <cell r="B5213">
            <v>0</v>
          </cell>
          <cell r="C5213">
            <v>0</v>
          </cell>
          <cell r="D5213">
            <v>0</v>
          </cell>
          <cell r="F5213">
            <v>0</v>
          </cell>
          <cell r="G5213">
            <v>0</v>
          </cell>
          <cell r="I5213">
            <v>0</v>
          </cell>
          <cell r="J5213">
            <v>0</v>
          </cell>
          <cell r="K5213">
            <v>0</v>
          </cell>
        </row>
        <row r="5214">
          <cell r="A5214">
            <v>38631</v>
          </cell>
          <cell r="B5214">
            <v>0</v>
          </cell>
          <cell r="C5214">
            <v>0</v>
          </cell>
          <cell r="D5214">
            <v>0</v>
          </cell>
          <cell r="F5214">
            <v>0</v>
          </cell>
          <cell r="G5214">
            <v>0</v>
          </cell>
          <cell r="I5214">
            <v>0</v>
          </cell>
          <cell r="J5214">
            <v>0</v>
          </cell>
          <cell r="K5214">
            <v>0</v>
          </cell>
        </row>
        <row r="5215">
          <cell r="A5215">
            <v>38632</v>
          </cell>
          <cell r="B5215">
            <v>0</v>
          </cell>
          <cell r="C5215">
            <v>0</v>
          </cell>
          <cell r="D5215">
            <v>0</v>
          </cell>
          <cell r="F5215">
            <v>0</v>
          </cell>
          <cell r="G5215">
            <v>0</v>
          </cell>
          <cell r="I5215">
            <v>0</v>
          </cell>
          <cell r="J5215">
            <v>0</v>
          </cell>
          <cell r="K5215">
            <v>0</v>
          </cell>
        </row>
        <row r="5216">
          <cell r="A5216">
            <v>38633</v>
          </cell>
          <cell r="B5216">
            <v>0</v>
          </cell>
          <cell r="C5216">
            <v>0</v>
          </cell>
          <cell r="D5216">
            <v>0</v>
          </cell>
          <cell r="F5216">
            <v>0</v>
          </cell>
          <cell r="G5216">
            <v>0</v>
          </cell>
          <cell r="I5216">
            <v>0</v>
          </cell>
          <cell r="J5216">
            <v>0</v>
          </cell>
          <cell r="K5216">
            <v>0</v>
          </cell>
        </row>
        <row r="5217">
          <cell r="A5217">
            <v>38634</v>
          </cell>
          <cell r="B5217">
            <v>0</v>
          </cell>
          <cell r="C5217">
            <v>0</v>
          </cell>
          <cell r="D5217">
            <v>0</v>
          </cell>
          <cell r="F5217">
            <v>0</v>
          </cell>
          <cell r="G5217">
            <v>0</v>
          </cell>
          <cell r="I5217">
            <v>0</v>
          </cell>
          <cell r="J5217">
            <v>0</v>
          </cell>
          <cell r="K5217">
            <v>0</v>
          </cell>
        </row>
        <row r="5218">
          <cell r="A5218">
            <v>38635</v>
          </cell>
          <cell r="B5218">
            <v>0</v>
          </cell>
          <cell r="C5218">
            <v>0</v>
          </cell>
          <cell r="D5218">
            <v>0</v>
          </cell>
          <cell r="F5218">
            <v>0</v>
          </cell>
          <cell r="G5218">
            <v>0</v>
          </cell>
          <cell r="I5218">
            <v>0</v>
          </cell>
          <cell r="J5218">
            <v>0</v>
          </cell>
          <cell r="K5218">
            <v>0</v>
          </cell>
        </row>
        <row r="5219">
          <cell r="A5219">
            <v>38636</v>
          </cell>
          <cell r="B5219">
            <v>0</v>
          </cell>
          <cell r="C5219">
            <v>0</v>
          </cell>
          <cell r="D5219">
            <v>0</v>
          </cell>
          <cell r="F5219">
            <v>0</v>
          </cell>
          <cell r="G5219">
            <v>0</v>
          </cell>
          <cell r="I5219">
            <v>0</v>
          </cell>
          <cell r="J5219">
            <v>0</v>
          </cell>
          <cell r="K5219">
            <v>0</v>
          </cell>
        </row>
        <row r="5220">
          <cell r="A5220">
            <v>38637</v>
          </cell>
          <cell r="B5220">
            <v>0</v>
          </cell>
          <cell r="C5220">
            <v>0</v>
          </cell>
          <cell r="D5220">
            <v>0</v>
          </cell>
          <cell r="F5220">
            <v>0</v>
          </cell>
          <cell r="G5220">
            <v>0</v>
          </cell>
          <cell r="I5220">
            <v>0</v>
          </cell>
          <cell r="J5220">
            <v>0</v>
          </cell>
          <cell r="K5220">
            <v>0</v>
          </cell>
        </row>
        <row r="5221">
          <cell r="A5221">
            <v>38638</v>
          </cell>
          <cell r="B5221">
            <v>0</v>
          </cell>
          <cell r="C5221">
            <v>0</v>
          </cell>
          <cell r="D5221">
            <v>0</v>
          </cell>
          <cell r="F5221">
            <v>0</v>
          </cell>
          <cell r="G5221">
            <v>0</v>
          </cell>
          <cell r="I5221">
            <v>0</v>
          </cell>
          <cell r="J5221">
            <v>0</v>
          </cell>
          <cell r="K5221">
            <v>0</v>
          </cell>
        </row>
        <row r="5222">
          <cell r="A5222">
            <v>38639</v>
          </cell>
          <cell r="B5222">
            <v>0</v>
          </cell>
          <cell r="C5222">
            <v>0</v>
          </cell>
          <cell r="D5222">
            <v>0</v>
          </cell>
          <cell r="F5222">
            <v>0</v>
          </cell>
          <cell r="G5222">
            <v>0</v>
          </cell>
          <cell r="I5222">
            <v>0</v>
          </cell>
          <cell r="J5222">
            <v>0</v>
          </cell>
          <cell r="K5222">
            <v>0</v>
          </cell>
        </row>
        <row r="5223">
          <cell r="A5223">
            <v>38640</v>
          </cell>
          <cell r="B5223">
            <v>0</v>
          </cell>
          <cell r="C5223">
            <v>0</v>
          </cell>
          <cell r="D5223">
            <v>0</v>
          </cell>
          <cell r="F5223">
            <v>0</v>
          </cell>
          <cell r="G5223">
            <v>0</v>
          </cell>
          <cell r="I5223">
            <v>0</v>
          </cell>
          <cell r="J5223">
            <v>0</v>
          </cell>
          <cell r="K5223">
            <v>0</v>
          </cell>
        </row>
        <row r="5224">
          <cell r="A5224">
            <v>38641</v>
          </cell>
          <cell r="B5224">
            <v>0</v>
          </cell>
          <cell r="C5224">
            <v>0</v>
          </cell>
          <cell r="D5224">
            <v>0</v>
          </cell>
          <cell r="F5224">
            <v>0</v>
          </cell>
          <cell r="G5224">
            <v>0</v>
          </cell>
          <cell r="I5224">
            <v>0</v>
          </cell>
          <cell r="J5224">
            <v>0</v>
          </cell>
          <cell r="K5224">
            <v>0.11</v>
          </cell>
        </row>
        <row r="5225">
          <cell r="A5225">
            <v>38642</v>
          </cell>
          <cell r="B5225">
            <v>0.24</v>
          </cell>
          <cell r="C5225">
            <v>0</v>
          </cell>
          <cell r="D5225">
            <v>0</v>
          </cell>
          <cell r="F5225">
            <v>0.15</v>
          </cell>
          <cell r="G5225">
            <v>0.31</v>
          </cell>
          <cell r="I5225">
            <v>0.2</v>
          </cell>
          <cell r="J5225">
            <v>0.24</v>
          </cell>
          <cell r="K5225">
            <v>0.4</v>
          </cell>
        </row>
        <row r="5226">
          <cell r="A5226">
            <v>38643</v>
          </cell>
          <cell r="B5226">
            <v>0.2</v>
          </cell>
          <cell r="C5226">
            <v>0.55000000000000004</v>
          </cell>
          <cell r="D5226">
            <v>0.47</v>
          </cell>
          <cell r="F5226">
            <v>0.28000000000000003</v>
          </cell>
          <cell r="G5226">
            <v>0.2</v>
          </cell>
          <cell r="I5226">
            <v>0.39</v>
          </cell>
          <cell r="J5226">
            <v>0.31</v>
          </cell>
          <cell r="K5226">
            <v>0.31</v>
          </cell>
        </row>
        <row r="5227">
          <cell r="A5227">
            <v>38644</v>
          </cell>
          <cell r="B5227">
            <v>0.04</v>
          </cell>
          <cell r="C5227">
            <v>0</v>
          </cell>
          <cell r="D5227">
            <v>0</v>
          </cell>
          <cell r="F5227">
            <v>0.04</v>
          </cell>
          <cell r="G5227">
            <v>0.04</v>
          </cell>
          <cell r="I5227">
            <v>0</v>
          </cell>
          <cell r="J5227">
            <v>0</v>
          </cell>
          <cell r="K5227">
            <v>0</v>
          </cell>
        </row>
        <row r="5228">
          <cell r="A5228">
            <v>38645</v>
          </cell>
          <cell r="B5228">
            <v>0</v>
          </cell>
          <cell r="C5228">
            <v>0</v>
          </cell>
          <cell r="D5228">
            <v>0</v>
          </cell>
          <cell r="F5228">
            <v>0</v>
          </cell>
          <cell r="G5228">
            <v>0</v>
          </cell>
          <cell r="I5228">
            <v>0</v>
          </cell>
          <cell r="J5228">
            <v>0.04</v>
          </cell>
          <cell r="K5228">
            <v>0</v>
          </cell>
        </row>
        <row r="5229">
          <cell r="A5229">
            <v>38646</v>
          </cell>
          <cell r="B5229">
            <v>0</v>
          </cell>
          <cell r="C5229">
            <v>0</v>
          </cell>
          <cell r="D5229">
            <v>0</v>
          </cell>
          <cell r="F5229">
            <v>0</v>
          </cell>
          <cell r="G5229">
            <v>0</v>
          </cell>
          <cell r="I5229">
            <v>0</v>
          </cell>
          <cell r="J5229">
            <v>0</v>
          </cell>
          <cell r="K5229">
            <v>0</v>
          </cell>
        </row>
        <row r="5230">
          <cell r="A5230">
            <v>38647</v>
          </cell>
          <cell r="B5230">
            <v>0</v>
          </cell>
          <cell r="C5230">
            <v>0</v>
          </cell>
          <cell r="D5230">
            <v>0</v>
          </cell>
          <cell r="F5230">
            <v>0</v>
          </cell>
          <cell r="G5230">
            <v>0</v>
          </cell>
          <cell r="I5230">
            <v>0</v>
          </cell>
          <cell r="J5230">
            <v>0</v>
          </cell>
          <cell r="K5230">
            <v>0</v>
          </cell>
        </row>
        <row r="5231">
          <cell r="A5231">
            <v>38648</v>
          </cell>
          <cell r="B5231">
            <v>0</v>
          </cell>
          <cell r="C5231">
            <v>0</v>
          </cell>
          <cell r="D5231">
            <v>0</v>
          </cell>
          <cell r="F5231">
            <v>0</v>
          </cell>
          <cell r="G5231">
            <v>0</v>
          </cell>
          <cell r="I5231">
            <v>0</v>
          </cell>
          <cell r="J5231">
            <v>0</v>
          </cell>
          <cell r="K5231">
            <v>0</v>
          </cell>
        </row>
        <row r="5232">
          <cell r="A5232">
            <v>38649</v>
          </cell>
          <cell r="B5232">
            <v>0</v>
          </cell>
          <cell r="C5232">
            <v>0</v>
          </cell>
          <cell r="D5232">
            <v>0</v>
          </cell>
          <cell r="F5232">
            <v>0</v>
          </cell>
          <cell r="G5232">
            <v>0</v>
          </cell>
          <cell r="I5232">
            <v>0.04</v>
          </cell>
          <cell r="J5232">
            <v>0</v>
          </cell>
          <cell r="K5232">
            <v>0.04</v>
          </cell>
        </row>
        <row r="5233">
          <cell r="A5233">
            <v>38650</v>
          </cell>
          <cell r="B5233">
            <v>0</v>
          </cell>
          <cell r="C5233">
            <v>0</v>
          </cell>
          <cell r="D5233">
            <v>0</v>
          </cell>
          <cell r="F5233">
            <v>0</v>
          </cell>
          <cell r="G5233">
            <v>0</v>
          </cell>
          <cell r="I5233">
            <v>0.08</v>
          </cell>
          <cell r="J5233">
            <v>0</v>
          </cell>
          <cell r="K5233">
            <v>0</v>
          </cell>
        </row>
        <row r="5234">
          <cell r="A5234">
            <v>38651</v>
          </cell>
          <cell r="B5234">
            <v>0</v>
          </cell>
          <cell r="C5234">
            <v>0</v>
          </cell>
          <cell r="D5234">
            <v>0</v>
          </cell>
          <cell r="F5234">
            <v>0</v>
          </cell>
          <cell r="G5234">
            <v>0</v>
          </cell>
          <cell r="I5234">
            <v>0</v>
          </cell>
          <cell r="J5234">
            <v>0</v>
          </cell>
          <cell r="K5234">
            <v>0</v>
          </cell>
        </row>
        <row r="5235">
          <cell r="A5235">
            <v>38652</v>
          </cell>
          <cell r="B5235">
            <v>0</v>
          </cell>
          <cell r="C5235">
            <v>0</v>
          </cell>
          <cell r="D5235">
            <v>0</v>
          </cell>
          <cell r="F5235">
            <v>0</v>
          </cell>
          <cell r="G5235">
            <v>0</v>
          </cell>
          <cell r="I5235">
            <v>0</v>
          </cell>
          <cell r="J5235">
            <v>0</v>
          </cell>
          <cell r="K5235">
            <v>0</v>
          </cell>
        </row>
        <row r="5236">
          <cell r="A5236">
            <v>38653</v>
          </cell>
          <cell r="B5236">
            <v>0</v>
          </cell>
          <cell r="C5236">
            <v>0</v>
          </cell>
          <cell r="D5236">
            <v>0</v>
          </cell>
          <cell r="F5236">
            <v>0</v>
          </cell>
          <cell r="G5236">
            <v>0</v>
          </cell>
          <cell r="I5236">
            <v>0</v>
          </cell>
          <cell r="J5236">
            <v>0</v>
          </cell>
          <cell r="K5236">
            <v>0</v>
          </cell>
        </row>
        <row r="5237">
          <cell r="A5237">
            <v>38654</v>
          </cell>
          <cell r="B5237">
            <v>0</v>
          </cell>
          <cell r="C5237">
            <v>0</v>
          </cell>
          <cell r="D5237">
            <v>0</v>
          </cell>
          <cell r="F5237">
            <v>0</v>
          </cell>
          <cell r="G5237">
            <v>0</v>
          </cell>
          <cell r="I5237">
            <v>0</v>
          </cell>
          <cell r="J5237">
            <v>0</v>
          </cell>
          <cell r="K5237">
            <v>0</v>
          </cell>
        </row>
        <row r="5238">
          <cell r="A5238">
            <v>38655</v>
          </cell>
          <cell r="B5238">
            <v>0</v>
          </cell>
          <cell r="C5238">
            <v>0</v>
          </cell>
          <cell r="D5238">
            <v>0</v>
          </cell>
          <cell r="F5238">
            <v>0</v>
          </cell>
          <cell r="G5238">
            <v>0</v>
          </cell>
          <cell r="I5238">
            <v>0</v>
          </cell>
          <cell r="J5238">
            <v>0</v>
          </cell>
          <cell r="K5238">
            <v>0.04</v>
          </cell>
        </row>
        <row r="5239">
          <cell r="A5239">
            <v>38656</v>
          </cell>
          <cell r="B5239">
            <v>0</v>
          </cell>
          <cell r="C5239">
            <v>0</v>
          </cell>
          <cell r="D5239">
            <v>0</v>
          </cell>
          <cell r="F5239">
            <v>0</v>
          </cell>
          <cell r="G5239">
            <v>0</v>
          </cell>
          <cell r="I5239">
            <v>0</v>
          </cell>
          <cell r="J5239">
            <v>0</v>
          </cell>
          <cell r="K5239">
            <v>0</v>
          </cell>
        </row>
        <row r="5240">
          <cell r="A5240">
            <v>38657</v>
          </cell>
          <cell r="B5240">
            <v>0</v>
          </cell>
          <cell r="C5240">
            <v>0</v>
          </cell>
          <cell r="D5240">
            <v>0</v>
          </cell>
          <cell r="F5240">
            <v>0</v>
          </cell>
          <cell r="G5240">
            <v>0</v>
          </cell>
          <cell r="I5240">
            <v>0</v>
          </cell>
          <cell r="J5240">
            <v>0</v>
          </cell>
          <cell r="K5240">
            <v>0</v>
          </cell>
        </row>
        <row r="5241">
          <cell r="A5241">
            <v>38658</v>
          </cell>
          <cell r="B5241">
            <v>0</v>
          </cell>
          <cell r="C5241">
            <v>0</v>
          </cell>
          <cell r="D5241">
            <v>0</v>
          </cell>
          <cell r="F5241">
            <v>0</v>
          </cell>
          <cell r="G5241">
            <v>0</v>
          </cell>
          <cell r="I5241">
            <v>0</v>
          </cell>
          <cell r="J5241">
            <v>0</v>
          </cell>
          <cell r="K5241">
            <v>0</v>
          </cell>
        </row>
        <row r="5242">
          <cell r="A5242">
            <v>38659</v>
          </cell>
          <cell r="B5242">
            <v>0</v>
          </cell>
          <cell r="C5242">
            <v>0</v>
          </cell>
          <cell r="D5242">
            <v>0</v>
          </cell>
          <cell r="F5242">
            <v>0</v>
          </cell>
          <cell r="G5242">
            <v>0</v>
          </cell>
          <cell r="I5242">
            <v>0</v>
          </cell>
          <cell r="J5242">
            <v>0</v>
          </cell>
          <cell r="K5242">
            <v>0</v>
          </cell>
        </row>
        <row r="5243">
          <cell r="A5243">
            <v>38660</v>
          </cell>
          <cell r="B5243">
            <v>0</v>
          </cell>
          <cell r="C5243">
            <v>0</v>
          </cell>
          <cell r="D5243">
            <v>0</v>
          </cell>
          <cell r="F5243">
            <v>0</v>
          </cell>
          <cell r="G5243">
            <v>0</v>
          </cell>
          <cell r="I5243">
            <v>0</v>
          </cell>
          <cell r="J5243">
            <v>0</v>
          </cell>
          <cell r="K5243">
            <v>0</v>
          </cell>
        </row>
        <row r="5244">
          <cell r="A5244">
            <v>38661</v>
          </cell>
          <cell r="B5244">
            <v>0</v>
          </cell>
          <cell r="C5244">
            <v>0</v>
          </cell>
          <cell r="D5244">
            <v>0</v>
          </cell>
          <cell r="F5244">
            <v>0</v>
          </cell>
          <cell r="G5244">
            <v>0</v>
          </cell>
          <cell r="I5244">
            <v>0</v>
          </cell>
          <cell r="J5244">
            <v>0</v>
          </cell>
          <cell r="K5244">
            <v>0</v>
          </cell>
        </row>
        <row r="5245">
          <cell r="A5245">
            <v>38662</v>
          </cell>
          <cell r="B5245">
            <v>0</v>
          </cell>
          <cell r="C5245">
            <v>0</v>
          </cell>
          <cell r="D5245">
            <v>0</v>
          </cell>
          <cell r="F5245">
            <v>0</v>
          </cell>
          <cell r="G5245">
            <v>0</v>
          </cell>
          <cell r="I5245">
            <v>0</v>
          </cell>
          <cell r="J5245">
            <v>0</v>
          </cell>
          <cell r="K5245">
            <v>0</v>
          </cell>
        </row>
        <row r="5246">
          <cell r="A5246">
            <v>38663</v>
          </cell>
          <cell r="B5246">
            <v>0</v>
          </cell>
          <cell r="C5246">
            <v>0</v>
          </cell>
          <cell r="D5246">
            <v>0</v>
          </cell>
          <cell r="F5246">
            <v>0</v>
          </cell>
          <cell r="G5246">
            <v>0</v>
          </cell>
          <cell r="I5246">
            <v>0</v>
          </cell>
          <cell r="J5246">
            <v>0</v>
          </cell>
          <cell r="K5246">
            <v>0</v>
          </cell>
        </row>
        <row r="5247">
          <cell r="A5247">
            <v>38664</v>
          </cell>
          <cell r="B5247">
            <v>0</v>
          </cell>
          <cell r="C5247">
            <v>0</v>
          </cell>
          <cell r="D5247">
            <v>0</v>
          </cell>
          <cell r="F5247">
            <v>0</v>
          </cell>
          <cell r="G5247">
            <v>0</v>
          </cell>
          <cell r="I5247">
            <v>0</v>
          </cell>
          <cell r="J5247">
            <v>0</v>
          </cell>
          <cell r="K5247">
            <v>0</v>
          </cell>
        </row>
        <row r="5248">
          <cell r="A5248">
            <v>38665</v>
          </cell>
          <cell r="B5248">
            <v>0</v>
          </cell>
          <cell r="C5248">
            <v>0</v>
          </cell>
          <cell r="D5248">
            <v>0</v>
          </cell>
          <cell r="F5248">
            <v>0</v>
          </cell>
          <cell r="G5248">
            <v>0</v>
          </cell>
          <cell r="I5248">
            <v>0</v>
          </cell>
          <cell r="J5248">
            <v>0</v>
          </cell>
          <cell r="K5248">
            <v>0</v>
          </cell>
        </row>
        <row r="5249">
          <cell r="A5249">
            <v>38666</v>
          </cell>
          <cell r="B5249">
            <v>0</v>
          </cell>
          <cell r="C5249">
            <v>0</v>
          </cell>
          <cell r="D5249">
            <v>0</v>
          </cell>
          <cell r="F5249">
            <v>0.04</v>
          </cell>
          <cell r="G5249">
            <v>0.04</v>
          </cell>
          <cell r="I5249">
            <v>0.04</v>
          </cell>
          <cell r="J5249">
            <v>0</v>
          </cell>
          <cell r="K5249">
            <v>0.04</v>
          </cell>
        </row>
        <row r="5250">
          <cell r="A5250">
            <v>38667</v>
          </cell>
          <cell r="B5250">
            <v>0</v>
          </cell>
          <cell r="C5250">
            <v>0</v>
          </cell>
          <cell r="D5250">
            <v>0.2</v>
          </cell>
          <cell r="F5250">
            <v>0.27</v>
          </cell>
          <cell r="G5250">
            <v>0.12</v>
          </cell>
          <cell r="I5250">
            <v>0.04</v>
          </cell>
          <cell r="J5250">
            <v>0</v>
          </cell>
          <cell r="K5250">
            <v>0.04</v>
          </cell>
        </row>
        <row r="5251">
          <cell r="A5251">
            <v>38668</v>
          </cell>
          <cell r="B5251">
            <v>0</v>
          </cell>
          <cell r="C5251">
            <v>0.04</v>
          </cell>
          <cell r="D5251">
            <v>0</v>
          </cell>
          <cell r="F5251">
            <v>0</v>
          </cell>
          <cell r="G5251">
            <v>0</v>
          </cell>
          <cell r="I5251">
            <v>0</v>
          </cell>
          <cell r="J5251">
            <v>0</v>
          </cell>
          <cell r="K5251">
            <v>0.04</v>
          </cell>
        </row>
        <row r="5252">
          <cell r="A5252">
            <v>38669</v>
          </cell>
          <cell r="B5252">
            <v>0</v>
          </cell>
          <cell r="C5252">
            <v>0</v>
          </cell>
          <cell r="D5252">
            <v>0</v>
          </cell>
          <cell r="F5252">
            <v>0</v>
          </cell>
          <cell r="G5252">
            <v>0</v>
          </cell>
          <cell r="I5252">
            <v>0</v>
          </cell>
          <cell r="J5252">
            <v>0</v>
          </cell>
          <cell r="K5252">
            <v>0</v>
          </cell>
        </row>
        <row r="5253">
          <cell r="A5253">
            <v>38670</v>
          </cell>
          <cell r="B5253">
            <v>0</v>
          </cell>
          <cell r="C5253">
            <v>0</v>
          </cell>
          <cell r="D5253">
            <v>0</v>
          </cell>
          <cell r="F5253">
            <v>0</v>
          </cell>
          <cell r="G5253">
            <v>0</v>
          </cell>
          <cell r="I5253">
            <v>0</v>
          </cell>
          <cell r="J5253">
            <v>0</v>
          </cell>
          <cell r="K5253">
            <v>0</v>
          </cell>
        </row>
        <row r="5254">
          <cell r="A5254">
            <v>38671</v>
          </cell>
          <cell r="B5254">
            <v>0</v>
          </cell>
          <cell r="C5254">
            <v>0</v>
          </cell>
          <cell r="D5254">
            <v>0</v>
          </cell>
          <cell r="F5254">
            <v>0</v>
          </cell>
          <cell r="G5254">
            <v>0</v>
          </cell>
          <cell r="I5254">
            <v>0</v>
          </cell>
          <cell r="J5254">
            <v>0</v>
          </cell>
          <cell r="K5254">
            <v>0</v>
          </cell>
        </row>
        <row r="5255">
          <cell r="A5255">
            <v>38672</v>
          </cell>
          <cell r="B5255">
            <v>0</v>
          </cell>
          <cell r="C5255">
            <v>0</v>
          </cell>
          <cell r="D5255">
            <v>0</v>
          </cell>
          <cell r="F5255">
            <v>0</v>
          </cell>
          <cell r="G5255">
            <v>0</v>
          </cell>
          <cell r="I5255">
            <v>0</v>
          </cell>
          <cell r="J5255">
            <v>0</v>
          </cell>
          <cell r="K5255">
            <v>0</v>
          </cell>
        </row>
        <row r="5256">
          <cell r="A5256">
            <v>38673</v>
          </cell>
          <cell r="B5256">
            <v>0</v>
          </cell>
          <cell r="C5256">
            <v>0</v>
          </cell>
          <cell r="D5256">
            <v>0</v>
          </cell>
          <cell r="F5256">
            <v>0</v>
          </cell>
          <cell r="G5256">
            <v>0</v>
          </cell>
          <cell r="I5256">
            <v>0</v>
          </cell>
          <cell r="J5256">
            <v>0</v>
          </cell>
          <cell r="K5256">
            <v>0</v>
          </cell>
        </row>
        <row r="5257">
          <cell r="A5257">
            <v>38674</v>
          </cell>
          <cell r="B5257">
            <v>0</v>
          </cell>
          <cell r="C5257">
            <v>0</v>
          </cell>
          <cell r="D5257">
            <v>0</v>
          </cell>
          <cell r="F5257">
            <v>0</v>
          </cell>
          <cell r="G5257">
            <v>0</v>
          </cell>
          <cell r="I5257">
            <v>0</v>
          </cell>
          <cell r="J5257">
            <v>0</v>
          </cell>
          <cell r="K5257">
            <v>0</v>
          </cell>
        </row>
        <row r="5258">
          <cell r="A5258">
            <v>38675</v>
          </cell>
          <cell r="B5258">
            <v>0</v>
          </cell>
          <cell r="C5258">
            <v>0</v>
          </cell>
          <cell r="D5258">
            <v>0</v>
          </cell>
          <cell r="F5258">
            <v>0</v>
          </cell>
          <cell r="G5258">
            <v>0</v>
          </cell>
          <cell r="I5258">
            <v>0</v>
          </cell>
          <cell r="J5258">
            <v>0</v>
          </cell>
          <cell r="K5258">
            <v>0</v>
          </cell>
        </row>
        <row r="5259">
          <cell r="A5259">
            <v>38676</v>
          </cell>
          <cell r="B5259">
            <v>0</v>
          </cell>
          <cell r="C5259">
            <v>0</v>
          </cell>
          <cell r="D5259">
            <v>0</v>
          </cell>
          <cell r="F5259">
            <v>0</v>
          </cell>
          <cell r="G5259">
            <v>0</v>
          </cell>
          <cell r="I5259">
            <v>0</v>
          </cell>
          <cell r="J5259">
            <v>0</v>
          </cell>
          <cell r="K5259">
            <v>0</v>
          </cell>
        </row>
        <row r="5260">
          <cell r="A5260">
            <v>38677</v>
          </cell>
          <cell r="B5260">
            <v>0</v>
          </cell>
          <cell r="C5260">
            <v>0</v>
          </cell>
          <cell r="D5260">
            <v>0</v>
          </cell>
          <cell r="F5260">
            <v>0</v>
          </cell>
          <cell r="G5260">
            <v>0</v>
          </cell>
          <cell r="I5260">
            <v>0</v>
          </cell>
          <cell r="J5260">
            <v>0</v>
          </cell>
          <cell r="K5260">
            <v>0</v>
          </cell>
        </row>
        <row r="5261">
          <cell r="A5261">
            <v>38678</v>
          </cell>
          <cell r="B5261">
            <v>0</v>
          </cell>
          <cell r="C5261">
            <v>0</v>
          </cell>
          <cell r="D5261">
            <v>0</v>
          </cell>
          <cell r="F5261">
            <v>0</v>
          </cell>
          <cell r="G5261">
            <v>0</v>
          </cell>
          <cell r="I5261">
            <v>0</v>
          </cell>
          <cell r="J5261">
            <v>0</v>
          </cell>
          <cell r="K5261">
            <v>0</v>
          </cell>
        </row>
        <row r="5262">
          <cell r="A5262">
            <v>38679</v>
          </cell>
          <cell r="B5262">
            <v>0</v>
          </cell>
          <cell r="C5262">
            <v>0</v>
          </cell>
          <cell r="D5262">
            <v>0</v>
          </cell>
          <cell r="F5262">
            <v>0</v>
          </cell>
          <cell r="G5262">
            <v>0</v>
          </cell>
          <cell r="I5262">
            <v>0</v>
          </cell>
          <cell r="J5262">
            <v>0</v>
          </cell>
          <cell r="K5262">
            <v>0</v>
          </cell>
        </row>
        <row r="5263">
          <cell r="A5263">
            <v>38680</v>
          </cell>
          <cell r="B5263">
            <v>0</v>
          </cell>
          <cell r="C5263">
            <v>0</v>
          </cell>
          <cell r="D5263">
            <v>0</v>
          </cell>
          <cell r="F5263">
            <v>0</v>
          </cell>
          <cell r="G5263">
            <v>0</v>
          </cell>
          <cell r="I5263">
            <v>0</v>
          </cell>
          <cell r="J5263">
            <v>0</v>
          </cell>
          <cell r="K5263">
            <v>0</v>
          </cell>
        </row>
        <row r="5264">
          <cell r="A5264">
            <v>38681</v>
          </cell>
          <cell r="B5264">
            <v>0</v>
          </cell>
          <cell r="C5264">
            <v>0</v>
          </cell>
          <cell r="D5264">
            <v>0</v>
          </cell>
          <cell r="F5264">
            <v>0</v>
          </cell>
          <cell r="G5264">
            <v>0</v>
          </cell>
          <cell r="I5264">
            <v>0</v>
          </cell>
          <cell r="J5264">
            <v>0</v>
          </cell>
          <cell r="K5264">
            <v>0</v>
          </cell>
        </row>
        <row r="5265">
          <cell r="A5265">
            <v>38682</v>
          </cell>
          <cell r="B5265">
            <v>0</v>
          </cell>
          <cell r="C5265">
            <v>0</v>
          </cell>
          <cell r="D5265">
            <v>0</v>
          </cell>
          <cell r="F5265">
            <v>0</v>
          </cell>
          <cell r="G5265">
            <v>0</v>
          </cell>
          <cell r="I5265">
            <v>0</v>
          </cell>
          <cell r="J5265">
            <v>0</v>
          </cell>
          <cell r="K5265">
            <v>0</v>
          </cell>
        </row>
        <row r="5266">
          <cell r="A5266">
            <v>38683</v>
          </cell>
          <cell r="B5266">
            <v>0</v>
          </cell>
          <cell r="C5266">
            <v>0</v>
          </cell>
          <cell r="D5266">
            <v>0</v>
          </cell>
          <cell r="F5266">
            <v>0</v>
          </cell>
          <cell r="G5266">
            <v>0</v>
          </cell>
          <cell r="I5266">
            <v>0</v>
          </cell>
          <cell r="J5266">
            <v>0</v>
          </cell>
          <cell r="K5266">
            <v>0</v>
          </cell>
        </row>
        <row r="5267">
          <cell r="A5267">
            <v>38684</v>
          </cell>
          <cell r="B5267">
            <v>0</v>
          </cell>
          <cell r="C5267">
            <v>0</v>
          </cell>
          <cell r="D5267">
            <v>0</v>
          </cell>
          <cell r="F5267">
            <v>0</v>
          </cell>
          <cell r="G5267">
            <v>0</v>
          </cell>
          <cell r="I5267">
            <v>0</v>
          </cell>
          <cell r="J5267">
            <v>0</v>
          </cell>
          <cell r="K5267">
            <v>0</v>
          </cell>
        </row>
        <row r="5268">
          <cell r="A5268">
            <v>38685</v>
          </cell>
          <cell r="B5268">
            <v>0</v>
          </cell>
          <cell r="C5268">
            <v>0</v>
          </cell>
          <cell r="D5268">
            <v>0</v>
          </cell>
          <cell r="F5268">
            <v>0</v>
          </cell>
          <cell r="G5268">
            <v>0</v>
          </cell>
          <cell r="I5268">
            <v>0</v>
          </cell>
          <cell r="J5268">
            <v>0</v>
          </cell>
          <cell r="K5268">
            <v>0</v>
          </cell>
        </row>
        <row r="5269">
          <cell r="A5269">
            <v>38686</v>
          </cell>
          <cell r="B5269">
            <v>0</v>
          </cell>
          <cell r="C5269">
            <v>0</v>
          </cell>
          <cell r="D5269">
            <v>0</v>
          </cell>
          <cell r="F5269">
            <v>0</v>
          </cell>
          <cell r="G5269">
            <v>0</v>
          </cell>
          <cell r="I5269">
            <v>0</v>
          </cell>
          <cell r="J5269">
            <v>0</v>
          </cell>
          <cell r="K5269">
            <v>0</v>
          </cell>
        </row>
        <row r="5270">
          <cell r="A5270">
            <v>38687</v>
          </cell>
          <cell r="B5270">
            <v>0</v>
          </cell>
          <cell r="C5270">
            <v>0</v>
          </cell>
          <cell r="D5270">
            <v>0</v>
          </cell>
          <cell r="F5270">
            <v>0</v>
          </cell>
          <cell r="G5270">
            <v>0</v>
          </cell>
          <cell r="I5270">
            <v>0</v>
          </cell>
          <cell r="J5270">
            <v>0</v>
          </cell>
          <cell r="K5270">
            <v>0</v>
          </cell>
        </row>
        <row r="5271">
          <cell r="A5271">
            <v>38688</v>
          </cell>
          <cell r="B5271">
            <v>0</v>
          </cell>
          <cell r="C5271">
            <v>0</v>
          </cell>
          <cell r="D5271">
            <v>0</v>
          </cell>
          <cell r="F5271">
            <v>0</v>
          </cell>
          <cell r="G5271">
            <v>0</v>
          </cell>
          <cell r="I5271">
            <v>0</v>
          </cell>
          <cell r="J5271">
            <v>0</v>
          </cell>
          <cell r="K5271">
            <v>0</v>
          </cell>
        </row>
        <row r="5272">
          <cell r="A5272">
            <v>38689</v>
          </cell>
          <cell r="B5272">
            <v>0.04</v>
          </cell>
          <cell r="C5272">
            <v>0.04</v>
          </cell>
          <cell r="D5272">
            <v>0.04</v>
          </cell>
          <cell r="F5272">
            <v>0.04</v>
          </cell>
          <cell r="G5272">
            <v>0.04</v>
          </cell>
          <cell r="I5272">
            <v>0.04</v>
          </cell>
          <cell r="J5272">
            <v>0</v>
          </cell>
          <cell r="K5272">
            <v>0.04</v>
          </cell>
        </row>
        <row r="5273">
          <cell r="A5273">
            <v>38690</v>
          </cell>
          <cell r="B5273">
            <v>0</v>
          </cell>
          <cell r="C5273">
            <v>0</v>
          </cell>
          <cell r="D5273">
            <v>0</v>
          </cell>
          <cell r="F5273">
            <v>0</v>
          </cell>
          <cell r="G5273">
            <v>0</v>
          </cell>
          <cell r="I5273">
            <v>0</v>
          </cell>
          <cell r="J5273">
            <v>0</v>
          </cell>
          <cell r="K5273">
            <v>0</v>
          </cell>
        </row>
        <row r="5274">
          <cell r="A5274">
            <v>38691</v>
          </cell>
          <cell r="B5274">
            <v>0</v>
          </cell>
          <cell r="C5274">
            <v>0</v>
          </cell>
          <cell r="D5274">
            <v>0</v>
          </cell>
          <cell r="F5274">
            <v>0</v>
          </cell>
          <cell r="G5274">
            <v>0</v>
          </cell>
          <cell r="I5274">
            <v>0</v>
          </cell>
          <cell r="J5274">
            <v>0</v>
          </cell>
          <cell r="K5274">
            <v>0</v>
          </cell>
        </row>
        <row r="5275">
          <cell r="A5275">
            <v>38692</v>
          </cell>
          <cell r="B5275">
            <v>0</v>
          </cell>
          <cell r="C5275">
            <v>0</v>
          </cell>
          <cell r="D5275">
            <v>0</v>
          </cell>
          <cell r="F5275">
            <v>0</v>
          </cell>
          <cell r="G5275">
            <v>0</v>
          </cell>
          <cell r="I5275">
            <v>0</v>
          </cell>
          <cell r="J5275">
            <v>0</v>
          </cell>
          <cell r="K5275">
            <v>0</v>
          </cell>
        </row>
        <row r="5276">
          <cell r="A5276">
            <v>38693</v>
          </cell>
          <cell r="B5276">
            <v>0</v>
          </cell>
          <cell r="C5276">
            <v>0</v>
          </cell>
          <cell r="D5276">
            <v>0</v>
          </cell>
          <cell r="F5276">
            <v>0</v>
          </cell>
          <cell r="G5276">
            <v>0</v>
          </cell>
          <cell r="I5276">
            <v>0</v>
          </cell>
          <cell r="J5276">
            <v>0</v>
          </cell>
          <cell r="K5276">
            <v>0</v>
          </cell>
        </row>
        <row r="5277">
          <cell r="A5277">
            <v>38694</v>
          </cell>
          <cell r="B5277">
            <v>0</v>
          </cell>
          <cell r="C5277">
            <v>0</v>
          </cell>
          <cell r="D5277">
            <v>0</v>
          </cell>
          <cell r="F5277">
            <v>0</v>
          </cell>
          <cell r="G5277">
            <v>0</v>
          </cell>
          <cell r="I5277">
            <v>0</v>
          </cell>
          <cell r="J5277">
            <v>0</v>
          </cell>
          <cell r="K5277">
            <v>0</v>
          </cell>
        </row>
        <row r="5278">
          <cell r="A5278">
            <v>38695</v>
          </cell>
          <cell r="B5278">
            <v>0.03</v>
          </cell>
          <cell r="C5278">
            <v>0.08</v>
          </cell>
          <cell r="D5278">
            <v>0.04</v>
          </cell>
          <cell r="F5278">
            <v>0.04</v>
          </cell>
          <cell r="G5278">
            <v>0</v>
          </cell>
          <cell r="I5278">
            <v>0.08</v>
          </cell>
          <cell r="J5278">
            <v>0.04</v>
          </cell>
          <cell r="K5278">
            <v>0.04</v>
          </cell>
        </row>
        <row r="5279">
          <cell r="A5279">
            <v>38696</v>
          </cell>
          <cell r="B5279">
            <v>0</v>
          </cell>
          <cell r="C5279">
            <v>0</v>
          </cell>
          <cell r="D5279">
            <v>0</v>
          </cell>
          <cell r="F5279">
            <v>0</v>
          </cell>
          <cell r="G5279">
            <v>0</v>
          </cell>
          <cell r="I5279">
            <v>0</v>
          </cell>
          <cell r="J5279">
            <v>0</v>
          </cell>
          <cell r="K5279">
            <v>0</v>
          </cell>
        </row>
        <row r="5280">
          <cell r="A5280">
            <v>38697</v>
          </cell>
          <cell r="B5280">
            <v>0</v>
          </cell>
          <cell r="C5280">
            <v>0</v>
          </cell>
          <cell r="D5280">
            <v>0</v>
          </cell>
          <cell r="F5280">
            <v>0</v>
          </cell>
          <cell r="G5280">
            <v>0</v>
          </cell>
          <cell r="I5280">
            <v>0</v>
          </cell>
          <cell r="J5280">
            <v>0</v>
          </cell>
          <cell r="K5280">
            <v>0</v>
          </cell>
        </row>
        <row r="5281">
          <cell r="A5281">
            <v>38698</v>
          </cell>
          <cell r="B5281">
            <v>0</v>
          </cell>
          <cell r="C5281">
            <v>0</v>
          </cell>
          <cell r="D5281">
            <v>0</v>
          </cell>
          <cell r="F5281">
            <v>0</v>
          </cell>
          <cell r="G5281">
            <v>0</v>
          </cell>
          <cell r="I5281">
            <v>0</v>
          </cell>
          <cell r="J5281">
            <v>0</v>
          </cell>
          <cell r="K5281">
            <v>0</v>
          </cell>
        </row>
        <row r="5282">
          <cell r="A5282">
            <v>38699</v>
          </cell>
          <cell r="B5282">
            <v>0</v>
          </cell>
          <cell r="C5282">
            <v>0</v>
          </cell>
          <cell r="D5282">
            <v>0</v>
          </cell>
          <cell r="F5282">
            <v>0</v>
          </cell>
          <cell r="G5282">
            <v>0</v>
          </cell>
          <cell r="I5282">
            <v>0</v>
          </cell>
          <cell r="J5282">
            <v>0</v>
          </cell>
          <cell r="K5282">
            <v>0</v>
          </cell>
        </row>
        <row r="5283">
          <cell r="A5283">
            <v>38700</v>
          </cell>
          <cell r="B5283">
            <v>0</v>
          </cell>
          <cell r="C5283">
            <v>0</v>
          </cell>
          <cell r="D5283">
            <v>0</v>
          </cell>
          <cell r="F5283">
            <v>0</v>
          </cell>
          <cell r="G5283">
            <v>0</v>
          </cell>
          <cell r="I5283">
            <v>0</v>
          </cell>
          <cell r="J5283">
            <v>0</v>
          </cell>
          <cell r="K5283">
            <v>0</v>
          </cell>
        </row>
        <row r="5284">
          <cell r="A5284">
            <v>38701</v>
          </cell>
          <cell r="B5284">
            <v>0</v>
          </cell>
          <cell r="C5284">
            <v>0</v>
          </cell>
          <cell r="D5284">
            <v>0</v>
          </cell>
          <cell r="F5284">
            <v>0</v>
          </cell>
          <cell r="G5284">
            <v>0</v>
          </cell>
          <cell r="I5284">
            <v>0</v>
          </cell>
          <cell r="J5284">
            <v>0</v>
          </cell>
          <cell r="K5284">
            <v>0</v>
          </cell>
        </row>
        <row r="5285">
          <cell r="A5285">
            <v>38702</v>
          </cell>
          <cell r="B5285">
            <v>0</v>
          </cell>
          <cell r="C5285">
            <v>0</v>
          </cell>
          <cell r="D5285">
            <v>0</v>
          </cell>
          <cell r="F5285">
            <v>0</v>
          </cell>
          <cell r="G5285">
            <v>0</v>
          </cell>
          <cell r="I5285">
            <v>0</v>
          </cell>
          <cell r="J5285">
            <v>0</v>
          </cell>
          <cell r="K5285">
            <v>0</v>
          </cell>
        </row>
        <row r="5286">
          <cell r="A5286">
            <v>38703</v>
          </cell>
          <cell r="B5286">
            <v>0</v>
          </cell>
          <cell r="C5286">
            <v>0</v>
          </cell>
          <cell r="D5286">
            <v>0</v>
          </cell>
          <cell r="F5286">
            <v>0</v>
          </cell>
          <cell r="G5286">
            <v>0</v>
          </cell>
          <cell r="I5286">
            <v>0</v>
          </cell>
          <cell r="J5286">
            <v>0</v>
          </cell>
          <cell r="K5286">
            <v>0</v>
          </cell>
        </row>
        <row r="5287">
          <cell r="A5287">
            <v>38704</v>
          </cell>
          <cell r="B5287">
            <v>0</v>
          </cell>
          <cell r="C5287">
            <v>0</v>
          </cell>
          <cell r="D5287">
            <v>0</v>
          </cell>
          <cell r="F5287">
            <v>0</v>
          </cell>
          <cell r="G5287">
            <v>0</v>
          </cell>
          <cell r="I5287">
            <v>0</v>
          </cell>
          <cell r="J5287">
            <v>0</v>
          </cell>
          <cell r="K5287">
            <v>0</v>
          </cell>
        </row>
        <row r="5288">
          <cell r="A5288">
            <v>38705</v>
          </cell>
          <cell r="B5288">
            <v>0</v>
          </cell>
          <cell r="C5288">
            <v>0</v>
          </cell>
          <cell r="D5288">
            <v>0</v>
          </cell>
          <cell r="F5288">
            <v>0</v>
          </cell>
          <cell r="G5288">
            <v>0</v>
          </cell>
          <cell r="I5288">
            <v>0</v>
          </cell>
          <cell r="J5288">
            <v>0</v>
          </cell>
          <cell r="K5288">
            <v>0</v>
          </cell>
        </row>
        <row r="5289">
          <cell r="A5289">
            <v>38706</v>
          </cell>
          <cell r="B5289">
            <v>0</v>
          </cell>
          <cell r="C5289">
            <v>0</v>
          </cell>
          <cell r="D5289">
            <v>0</v>
          </cell>
          <cell r="F5289">
            <v>0</v>
          </cell>
          <cell r="G5289">
            <v>0</v>
          </cell>
          <cell r="I5289">
            <v>0</v>
          </cell>
          <cell r="K5289">
            <v>0</v>
          </cell>
        </row>
        <row r="5290">
          <cell r="A5290">
            <v>38707</v>
          </cell>
          <cell r="B5290">
            <v>0</v>
          </cell>
          <cell r="C5290">
            <v>0</v>
          </cell>
          <cell r="D5290">
            <v>0</v>
          </cell>
          <cell r="F5290">
            <v>0</v>
          </cell>
          <cell r="G5290">
            <v>0</v>
          </cell>
          <cell r="I5290">
            <v>0</v>
          </cell>
          <cell r="K5290">
            <v>0</v>
          </cell>
        </row>
        <row r="5291">
          <cell r="A5291">
            <v>38708</v>
          </cell>
          <cell r="B5291">
            <v>0</v>
          </cell>
          <cell r="C5291">
            <v>0</v>
          </cell>
          <cell r="D5291">
            <v>0</v>
          </cell>
          <cell r="F5291">
            <v>0</v>
          </cell>
          <cell r="G5291">
            <v>0</v>
          </cell>
          <cell r="I5291">
            <v>0</v>
          </cell>
          <cell r="K5291">
            <v>0</v>
          </cell>
        </row>
        <row r="5292">
          <cell r="A5292">
            <v>38709</v>
          </cell>
          <cell r="B5292">
            <v>0</v>
          </cell>
          <cell r="C5292">
            <v>0</v>
          </cell>
          <cell r="D5292">
            <v>0</v>
          </cell>
          <cell r="F5292">
            <v>0</v>
          </cell>
          <cell r="G5292">
            <v>0</v>
          </cell>
          <cell r="I5292">
            <v>0</v>
          </cell>
          <cell r="J5292">
            <v>0</v>
          </cell>
          <cell r="K5292">
            <v>0</v>
          </cell>
        </row>
        <row r="5293">
          <cell r="A5293">
            <v>38710</v>
          </cell>
          <cell r="B5293">
            <v>0</v>
          </cell>
          <cell r="C5293">
            <v>0</v>
          </cell>
          <cell r="D5293">
            <v>0</v>
          </cell>
          <cell r="F5293">
            <v>0</v>
          </cell>
          <cell r="G5293">
            <v>0</v>
          </cell>
          <cell r="I5293">
            <v>0</v>
          </cell>
          <cell r="J5293">
            <v>0</v>
          </cell>
          <cell r="K5293">
            <v>0</v>
          </cell>
        </row>
        <row r="5294">
          <cell r="A5294">
            <v>38711</v>
          </cell>
          <cell r="B5294">
            <v>0</v>
          </cell>
          <cell r="C5294">
            <v>0</v>
          </cell>
          <cell r="D5294">
            <v>0</v>
          </cell>
          <cell r="F5294">
            <v>0</v>
          </cell>
          <cell r="G5294">
            <v>0</v>
          </cell>
          <cell r="I5294">
            <v>0</v>
          </cell>
          <cell r="J5294">
            <v>0</v>
          </cell>
          <cell r="K5294">
            <v>0</v>
          </cell>
        </row>
        <row r="5295">
          <cell r="A5295">
            <v>38712</v>
          </cell>
          <cell r="B5295">
            <v>0</v>
          </cell>
          <cell r="C5295">
            <v>0</v>
          </cell>
          <cell r="D5295">
            <v>0</v>
          </cell>
          <cell r="F5295">
            <v>0</v>
          </cell>
          <cell r="G5295">
            <v>0</v>
          </cell>
          <cell r="I5295">
            <v>0</v>
          </cell>
          <cell r="J5295">
            <v>0</v>
          </cell>
          <cell r="K5295">
            <v>0.04</v>
          </cell>
        </row>
        <row r="5296">
          <cell r="A5296">
            <v>38713</v>
          </cell>
          <cell r="B5296">
            <v>0</v>
          </cell>
          <cell r="C5296">
            <v>0</v>
          </cell>
          <cell r="D5296">
            <v>0.04</v>
          </cell>
          <cell r="F5296">
            <v>0.04</v>
          </cell>
          <cell r="G5296">
            <v>0</v>
          </cell>
          <cell r="I5296">
            <v>0</v>
          </cell>
          <cell r="J5296">
            <v>0</v>
          </cell>
          <cell r="K5296">
            <v>0</v>
          </cell>
        </row>
        <row r="5297">
          <cell r="A5297">
            <v>38714</v>
          </cell>
          <cell r="B5297">
            <v>0</v>
          </cell>
          <cell r="C5297">
            <v>0</v>
          </cell>
          <cell r="D5297">
            <v>0</v>
          </cell>
          <cell r="F5297">
            <v>0</v>
          </cell>
          <cell r="G5297">
            <v>0</v>
          </cell>
          <cell r="I5297">
            <v>0</v>
          </cell>
          <cell r="J5297">
            <v>0</v>
          </cell>
          <cell r="K5297">
            <v>0</v>
          </cell>
        </row>
        <row r="5298">
          <cell r="A5298">
            <v>38715</v>
          </cell>
          <cell r="B5298">
            <v>0</v>
          </cell>
          <cell r="C5298">
            <v>0</v>
          </cell>
          <cell r="D5298">
            <v>0</v>
          </cell>
          <cell r="F5298">
            <v>0</v>
          </cell>
          <cell r="G5298">
            <v>0</v>
          </cell>
          <cell r="I5298">
            <v>0</v>
          </cell>
          <cell r="J5298">
            <v>0</v>
          </cell>
          <cell r="K5298">
            <v>0</v>
          </cell>
        </row>
        <row r="5299">
          <cell r="A5299">
            <v>38716</v>
          </cell>
          <cell r="B5299">
            <v>0</v>
          </cell>
          <cell r="C5299">
            <v>0</v>
          </cell>
          <cell r="D5299">
            <v>0</v>
          </cell>
          <cell r="F5299">
            <v>0</v>
          </cell>
          <cell r="G5299">
            <v>0</v>
          </cell>
          <cell r="I5299">
            <v>0</v>
          </cell>
          <cell r="J5299">
            <v>0</v>
          </cell>
          <cell r="K5299">
            <v>0</v>
          </cell>
        </row>
        <row r="5300">
          <cell r="A5300">
            <v>38717</v>
          </cell>
          <cell r="B5300">
            <v>0</v>
          </cell>
          <cell r="C5300">
            <v>0</v>
          </cell>
          <cell r="D5300">
            <v>0</v>
          </cell>
          <cell r="F5300">
            <v>0</v>
          </cell>
          <cell r="G5300">
            <v>0</v>
          </cell>
          <cell r="I5300">
            <v>0</v>
          </cell>
          <cell r="J5300">
            <v>0</v>
          </cell>
          <cell r="K5300">
            <v>0</v>
          </cell>
        </row>
        <row r="5301">
          <cell r="A5301">
            <v>38718</v>
          </cell>
          <cell r="B5301">
            <v>0.36</v>
          </cell>
          <cell r="C5301">
            <v>0.67</v>
          </cell>
          <cell r="D5301">
            <v>0.7</v>
          </cell>
          <cell r="F5301">
            <v>0.43</v>
          </cell>
          <cell r="G5301">
            <v>0.67</v>
          </cell>
          <cell r="I5301">
            <v>0.55000000000000004</v>
          </cell>
          <cell r="J5301">
            <v>0.44</v>
          </cell>
          <cell r="K5301">
            <v>0.71</v>
          </cell>
        </row>
        <row r="5302">
          <cell r="A5302">
            <v>38719</v>
          </cell>
          <cell r="B5302">
            <v>0.04</v>
          </cell>
          <cell r="C5302">
            <v>0.16</v>
          </cell>
          <cell r="D5302">
            <v>0.16</v>
          </cell>
          <cell r="F5302">
            <v>0.12</v>
          </cell>
          <cell r="G5302">
            <v>0</v>
          </cell>
          <cell r="I5302">
            <v>0.11</v>
          </cell>
          <cell r="J5302">
            <v>0.08</v>
          </cell>
          <cell r="K5302">
            <v>0.15</v>
          </cell>
        </row>
        <row r="5303">
          <cell r="A5303">
            <v>38720</v>
          </cell>
          <cell r="B5303">
            <v>0.86</v>
          </cell>
          <cell r="C5303">
            <v>0.47</v>
          </cell>
          <cell r="D5303">
            <v>0.47</v>
          </cell>
          <cell r="F5303">
            <v>0.36</v>
          </cell>
          <cell r="G5303">
            <v>0.86</v>
          </cell>
          <cell r="I5303">
            <v>0.79</v>
          </cell>
          <cell r="J5303">
            <v>1.49</v>
          </cell>
          <cell r="K5303">
            <v>0.63</v>
          </cell>
        </row>
        <row r="5304">
          <cell r="A5304">
            <v>38721</v>
          </cell>
          <cell r="B5304">
            <v>0</v>
          </cell>
          <cell r="C5304">
            <v>0</v>
          </cell>
          <cell r="D5304">
            <v>0</v>
          </cell>
          <cell r="F5304">
            <v>0</v>
          </cell>
          <cell r="G5304">
            <v>0</v>
          </cell>
          <cell r="I5304">
            <v>0</v>
          </cell>
          <cell r="J5304">
            <v>0</v>
          </cell>
          <cell r="K5304">
            <v>0</v>
          </cell>
        </row>
        <row r="5305">
          <cell r="A5305">
            <v>38722</v>
          </cell>
          <cell r="B5305">
            <v>0</v>
          </cell>
          <cell r="C5305">
            <v>0</v>
          </cell>
          <cell r="D5305">
            <v>0</v>
          </cell>
          <cell r="F5305">
            <v>0</v>
          </cell>
          <cell r="G5305">
            <v>0</v>
          </cell>
          <cell r="I5305">
            <v>0</v>
          </cell>
          <cell r="J5305">
            <v>0</v>
          </cell>
          <cell r="K5305">
            <v>0</v>
          </cell>
        </row>
        <row r="5306">
          <cell r="A5306">
            <v>38723</v>
          </cell>
          <cell r="B5306">
            <v>0</v>
          </cell>
          <cell r="C5306">
            <v>0</v>
          </cell>
          <cell r="D5306">
            <v>0</v>
          </cell>
          <cell r="F5306">
            <v>0</v>
          </cell>
          <cell r="G5306">
            <v>0</v>
          </cell>
          <cell r="I5306">
            <v>0</v>
          </cell>
          <cell r="J5306">
            <v>0</v>
          </cell>
          <cell r="K5306">
            <v>0</v>
          </cell>
        </row>
        <row r="5307">
          <cell r="A5307">
            <v>38724</v>
          </cell>
          <cell r="B5307">
            <v>0</v>
          </cell>
          <cell r="C5307">
            <v>0</v>
          </cell>
          <cell r="D5307">
            <v>0</v>
          </cell>
          <cell r="F5307">
            <v>0</v>
          </cell>
          <cell r="G5307">
            <v>0</v>
          </cell>
          <cell r="I5307">
            <v>0</v>
          </cell>
          <cell r="J5307">
            <v>0</v>
          </cell>
          <cell r="K5307">
            <v>0</v>
          </cell>
        </row>
        <row r="5308">
          <cell r="A5308">
            <v>38725</v>
          </cell>
          <cell r="B5308">
            <v>0</v>
          </cell>
          <cell r="C5308">
            <v>0</v>
          </cell>
          <cell r="D5308">
            <v>0</v>
          </cell>
          <cell r="F5308">
            <v>0</v>
          </cell>
          <cell r="G5308">
            <v>0</v>
          </cell>
          <cell r="I5308">
            <v>0</v>
          </cell>
          <cell r="J5308">
            <v>0</v>
          </cell>
          <cell r="K5308">
            <v>0</v>
          </cell>
        </row>
        <row r="5309">
          <cell r="A5309">
            <v>38726</v>
          </cell>
          <cell r="B5309">
            <v>0</v>
          </cell>
          <cell r="C5309">
            <v>0</v>
          </cell>
          <cell r="D5309">
            <v>0</v>
          </cell>
          <cell r="F5309">
            <v>0</v>
          </cell>
          <cell r="G5309">
            <v>0</v>
          </cell>
          <cell r="I5309">
            <v>0</v>
          </cell>
          <cell r="J5309">
            <v>0</v>
          </cell>
          <cell r="K5309">
            <v>0</v>
          </cell>
        </row>
        <row r="5310">
          <cell r="A5310">
            <v>38727</v>
          </cell>
          <cell r="B5310">
            <v>0</v>
          </cell>
          <cell r="C5310">
            <v>0</v>
          </cell>
          <cell r="D5310">
            <v>0</v>
          </cell>
          <cell r="F5310">
            <v>0</v>
          </cell>
          <cell r="G5310">
            <v>0</v>
          </cell>
          <cell r="I5310">
            <v>0</v>
          </cell>
          <cell r="J5310">
            <v>0</v>
          </cell>
          <cell r="K5310">
            <v>0</v>
          </cell>
        </row>
        <row r="5311">
          <cell r="A5311">
            <v>38728</v>
          </cell>
          <cell r="B5311">
            <v>0</v>
          </cell>
          <cell r="C5311">
            <v>0</v>
          </cell>
          <cell r="D5311">
            <v>0</v>
          </cell>
          <cell r="F5311">
            <v>0</v>
          </cell>
          <cell r="G5311">
            <v>0</v>
          </cell>
          <cell r="I5311">
            <v>0</v>
          </cell>
          <cell r="J5311">
            <v>0</v>
          </cell>
          <cell r="K5311">
            <v>0</v>
          </cell>
        </row>
        <row r="5312">
          <cell r="A5312">
            <v>38729</v>
          </cell>
          <cell r="B5312">
            <v>0</v>
          </cell>
          <cell r="C5312">
            <v>0</v>
          </cell>
          <cell r="D5312">
            <v>0</v>
          </cell>
          <cell r="F5312">
            <v>0</v>
          </cell>
          <cell r="G5312">
            <v>0</v>
          </cell>
          <cell r="I5312">
            <v>0</v>
          </cell>
          <cell r="J5312">
            <v>0</v>
          </cell>
          <cell r="K5312">
            <v>0</v>
          </cell>
        </row>
        <row r="5313">
          <cell r="A5313">
            <v>38730</v>
          </cell>
          <cell r="B5313">
            <v>0</v>
          </cell>
          <cell r="C5313">
            <v>0</v>
          </cell>
          <cell r="D5313">
            <v>0</v>
          </cell>
          <cell r="F5313">
            <v>0</v>
          </cell>
          <cell r="G5313">
            <v>0</v>
          </cell>
          <cell r="I5313">
            <v>0</v>
          </cell>
          <cell r="J5313">
            <v>0</v>
          </cell>
          <cell r="K5313">
            <v>0</v>
          </cell>
        </row>
        <row r="5314">
          <cell r="A5314">
            <v>38731</v>
          </cell>
          <cell r="B5314">
            <v>0</v>
          </cell>
          <cell r="C5314">
            <v>0</v>
          </cell>
          <cell r="D5314">
            <v>0</v>
          </cell>
          <cell r="F5314">
            <v>0</v>
          </cell>
          <cell r="G5314">
            <v>0</v>
          </cell>
          <cell r="I5314">
            <v>0</v>
          </cell>
          <cell r="J5314">
            <v>0</v>
          </cell>
          <cell r="K5314">
            <v>0</v>
          </cell>
        </row>
        <row r="5315">
          <cell r="A5315">
            <v>38732</v>
          </cell>
          <cell r="B5315">
            <v>0</v>
          </cell>
          <cell r="C5315">
            <v>0.12</v>
          </cell>
          <cell r="D5315">
            <v>0.24</v>
          </cell>
          <cell r="F5315">
            <v>0.08</v>
          </cell>
          <cell r="G5315">
            <v>0</v>
          </cell>
          <cell r="I5315">
            <v>0</v>
          </cell>
          <cell r="J5315">
            <v>0</v>
          </cell>
          <cell r="K5315">
            <v>0</v>
          </cell>
        </row>
        <row r="5316">
          <cell r="A5316">
            <v>38733</v>
          </cell>
          <cell r="B5316">
            <v>0</v>
          </cell>
          <cell r="C5316">
            <v>0.04</v>
          </cell>
          <cell r="D5316">
            <v>0</v>
          </cell>
          <cell r="F5316">
            <v>0</v>
          </cell>
          <cell r="G5316">
            <v>0</v>
          </cell>
          <cell r="I5316">
            <v>0</v>
          </cell>
          <cell r="J5316">
            <v>0</v>
          </cell>
          <cell r="K5316">
            <v>0</v>
          </cell>
        </row>
        <row r="5317">
          <cell r="A5317">
            <v>38734</v>
          </cell>
          <cell r="B5317">
            <v>0</v>
          </cell>
          <cell r="C5317">
            <v>0</v>
          </cell>
          <cell r="D5317">
            <v>0</v>
          </cell>
          <cell r="F5317">
            <v>0</v>
          </cell>
          <cell r="G5317">
            <v>0</v>
          </cell>
          <cell r="I5317">
            <v>0</v>
          </cell>
          <cell r="J5317">
            <v>0</v>
          </cell>
          <cell r="K5317">
            <v>0</v>
          </cell>
        </row>
        <row r="5318">
          <cell r="A5318">
            <v>38735</v>
          </cell>
          <cell r="B5318">
            <v>0</v>
          </cell>
          <cell r="C5318">
            <v>0</v>
          </cell>
          <cell r="D5318">
            <v>0</v>
          </cell>
          <cell r="F5318">
            <v>0</v>
          </cell>
          <cell r="G5318">
            <v>0</v>
          </cell>
          <cell r="I5318">
            <v>0</v>
          </cell>
          <cell r="J5318">
            <v>0</v>
          </cell>
          <cell r="K5318">
            <v>0</v>
          </cell>
        </row>
        <row r="5319">
          <cell r="A5319">
            <v>38736</v>
          </cell>
          <cell r="B5319">
            <v>0</v>
          </cell>
          <cell r="C5319">
            <v>0</v>
          </cell>
          <cell r="D5319">
            <v>0</v>
          </cell>
          <cell r="F5319">
            <v>0</v>
          </cell>
          <cell r="G5319">
            <v>0</v>
          </cell>
          <cell r="I5319">
            <v>0</v>
          </cell>
          <cell r="J5319">
            <v>0</v>
          </cell>
          <cell r="K5319">
            <v>0</v>
          </cell>
        </row>
        <row r="5320">
          <cell r="A5320">
            <v>38737</v>
          </cell>
          <cell r="B5320">
            <v>0</v>
          </cell>
          <cell r="C5320">
            <v>0</v>
          </cell>
          <cell r="D5320">
            <v>0</v>
          </cell>
          <cell r="F5320">
            <v>0</v>
          </cell>
          <cell r="G5320">
            <v>0</v>
          </cell>
          <cell r="I5320">
            <v>0</v>
          </cell>
          <cell r="J5320">
            <v>0</v>
          </cell>
          <cell r="K5320">
            <v>0</v>
          </cell>
        </row>
        <row r="5321">
          <cell r="A5321">
            <v>38738</v>
          </cell>
          <cell r="B5321">
            <v>0</v>
          </cell>
          <cell r="C5321">
            <v>0</v>
          </cell>
          <cell r="D5321">
            <v>0</v>
          </cell>
          <cell r="F5321">
            <v>0</v>
          </cell>
          <cell r="G5321">
            <v>0</v>
          </cell>
          <cell r="I5321">
            <v>0</v>
          </cell>
          <cell r="J5321">
            <v>0</v>
          </cell>
          <cell r="K5321">
            <v>0</v>
          </cell>
        </row>
        <row r="5322">
          <cell r="A5322">
            <v>38739</v>
          </cell>
          <cell r="B5322">
            <v>0</v>
          </cell>
          <cell r="C5322">
            <v>0</v>
          </cell>
          <cell r="D5322">
            <v>0</v>
          </cell>
          <cell r="F5322">
            <v>0</v>
          </cell>
          <cell r="G5322">
            <v>0</v>
          </cell>
          <cell r="I5322">
            <v>0</v>
          </cell>
          <cell r="J5322">
            <v>0</v>
          </cell>
          <cell r="K5322">
            <v>0</v>
          </cell>
        </row>
        <row r="5323">
          <cell r="A5323">
            <v>38740</v>
          </cell>
          <cell r="B5323">
            <v>0</v>
          </cell>
          <cell r="C5323">
            <v>0</v>
          </cell>
          <cell r="D5323">
            <v>0</v>
          </cell>
          <cell r="F5323">
            <v>0.23</v>
          </cell>
          <cell r="G5323">
            <v>0</v>
          </cell>
          <cell r="I5323">
            <v>0</v>
          </cell>
          <cell r="J5323">
            <v>0</v>
          </cell>
          <cell r="K5323">
            <v>0</v>
          </cell>
        </row>
        <row r="5324">
          <cell r="A5324">
            <v>38741</v>
          </cell>
          <cell r="B5324">
            <v>0</v>
          </cell>
          <cell r="C5324">
            <v>0</v>
          </cell>
          <cell r="D5324">
            <v>0</v>
          </cell>
          <cell r="F5324">
            <v>0.24</v>
          </cell>
          <cell r="G5324">
            <v>0</v>
          </cell>
          <cell r="I5324">
            <v>0</v>
          </cell>
          <cell r="J5324">
            <v>0</v>
          </cell>
          <cell r="K5324">
            <v>0</v>
          </cell>
        </row>
        <row r="5325">
          <cell r="A5325">
            <v>38742</v>
          </cell>
          <cell r="B5325">
            <v>0</v>
          </cell>
          <cell r="C5325">
            <v>0</v>
          </cell>
          <cell r="D5325">
            <v>0</v>
          </cell>
          <cell r="F5325">
            <v>0</v>
          </cell>
          <cell r="G5325">
            <v>0</v>
          </cell>
          <cell r="I5325">
            <v>0</v>
          </cell>
          <cell r="J5325">
            <v>0</v>
          </cell>
          <cell r="K5325">
            <v>0</v>
          </cell>
        </row>
        <row r="5326">
          <cell r="A5326">
            <v>38743</v>
          </cell>
          <cell r="B5326">
            <v>0</v>
          </cell>
          <cell r="C5326">
            <v>0</v>
          </cell>
          <cell r="D5326">
            <v>0</v>
          </cell>
          <cell r="F5326">
            <v>0</v>
          </cell>
          <cell r="G5326">
            <v>0</v>
          </cell>
          <cell r="I5326">
            <v>0</v>
          </cell>
          <cell r="J5326">
            <v>0</v>
          </cell>
          <cell r="K5326">
            <v>0</v>
          </cell>
        </row>
        <row r="5327">
          <cell r="A5327">
            <v>38744</v>
          </cell>
          <cell r="B5327">
            <v>0</v>
          </cell>
          <cell r="C5327">
            <v>0</v>
          </cell>
          <cell r="D5327">
            <v>0</v>
          </cell>
          <cell r="F5327">
            <v>0</v>
          </cell>
          <cell r="G5327">
            <v>0</v>
          </cell>
          <cell r="I5327">
            <v>0</v>
          </cell>
          <cell r="J5327">
            <v>0</v>
          </cell>
          <cell r="K5327">
            <v>0</v>
          </cell>
        </row>
        <row r="5328">
          <cell r="A5328">
            <v>38745</v>
          </cell>
          <cell r="B5328">
            <v>0</v>
          </cell>
          <cell r="C5328">
            <v>0</v>
          </cell>
          <cell r="D5328">
            <v>0</v>
          </cell>
          <cell r="F5328">
            <v>0</v>
          </cell>
          <cell r="G5328">
            <v>0</v>
          </cell>
          <cell r="I5328">
            <v>0</v>
          </cell>
          <cell r="J5328">
            <v>0</v>
          </cell>
          <cell r="K5328">
            <v>0</v>
          </cell>
        </row>
        <row r="5329">
          <cell r="A5329">
            <v>38746</v>
          </cell>
          <cell r="B5329">
            <v>0</v>
          </cell>
          <cell r="C5329">
            <v>0</v>
          </cell>
          <cell r="D5329">
            <v>0</v>
          </cell>
          <cell r="F5329">
            <v>0</v>
          </cell>
          <cell r="G5329">
            <v>0</v>
          </cell>
          <cell r="I5329">
            <v>0</v>
          </cell>
          <cell r="J5329">
            <v>0</v>
          </cell>
          <cell r="K5329">
            <v>0</v>
          </cell>
        </row>
        <row r="5330">
          <cell r="A5330">
            <v>38747</v>
          </cell>
          <cell r="B5330">
            <v>0</v>
          </cell>
          <cell r="C5330">
            <v>0</v>
          </cell>
          <cell r="D5330">
            <v>0</v>
          </cell>
          <cell r="F5330">
            <v>0</v>
          </cell>
          <cell r="G5330">
            <v>0</v>
          </cell>
          <cell r="I5330">
            <v>0</v>
          </cell>
          <cell r="J5330">
            <v>0</v>
          </cell>
          <cell r="K5330">
            <v>0</v>
          </cell>
        </row>
        <row r="5331">
          <cell r="A5331">
            <v>38748</v>
          </cell>
          <cell r="B5331">
            <v>0</v>
          </cell>
          <cell r="C5331">
            <v>0</v>
          </cell>
          <cell r="D5331">
            <v>0</v>
          </cell>
          <cell r="F5331">
            <v>0</v>
          </cell>
          <cell r="G5331">
            <v>0</v>
          </cell>
          <cell r="I5331">
            <v>0</v>
          </cell>
          <cell r="J5331">
            <v>0</v>
          </cell>
          <cell r="K5331">
            <v>0</v>
          </cell>
        </row>
        <row r="5332">
          <cell r="A5332">
            <v>38749</v>
          </cell>
          <cell r="B5332">
            <v>0</v>
          </cell>
          <cell r="C5332">
            <v>0</v>
          </cell>
          <cell r="D5332">
            <v>0</v>
          </cell>
          <cell r="F5332">
            <v>0</v>
          </cell>
          <cell r="G5332">
            <v>0</v>
          </cell>
          <cell r="I5332">
            <v>0</v>
          </cell>
          <cell r="J5332">
            <v>0</v>
          </cell>
          <cell r="K5332">
            <v>0</v>
          </cell>
        </row>
        <row r="5333">
          <cell r="A5333">
            <v>38750</v>
          </cell>
          <cell r="B5333">
            <v>0</v>
          </cell>
          <cell r="C5333">
            <v>0</v>
          </cell>
          <cell r="D5333">
            <v>0</v>
          </cell>
          <cell r="F5333">
            <v>0</v>
          </cell>
          <cell r="G5333">
            <v>0</v>
          </cell>
          <cell r="I5333">
            <v>0</v>
          </cell>
          <cell r="J5333">
            <v>0</v>
          </cell>
          <cell r="K5333">
            <v>0</v>
          </cell>
        </row>
        <row r="5334">
          <cell r="A5334">
            <v>38751</v>
          </cell>
          <cell r="B5334">
            <v>0</v>
          </cell>
          <cell r="C5334">
            <v>0</v>
          </cell>
          <cell r="D5334">
            <v>0</v>
          </cell>
          <cell r="F5334">
            <v>0</v>
          </cell>
          <cell r="G5334">
            <v>0</v>
          </cell>
          <cell r="I5334">
            <v>0</v>
          </cell>
          <cell r="J5334">
            <v>0</v>
          </cell>
          <cell r="K5334">
            <v>0</v>
          </cell>
        </row>
        <row r="5335">
          <cell r="A5335">
            <v>38752</v>
          </cell>
          <cell r="B5335">
            <v>0</v>
          </cell>
          <cell r="C5335">
            <v>0</v>
          </cell>
          <cell r="D5335">
            <v>0</v>
          </cell>
          <cell r="F5335">
            <v>0</v>
          </cell>
          <cell r="G5335">
            <v>0</v>
          </cell>
          <cell r="I5335">
            <v>0</v>
          </cell>
          <cell r="J5335">
            <v>0</v>
          </cell>
          <cell r="K5335">
            <v>0</v>
          </cell>
        </row>
        <row r="5336">
          <cell r="A5336">
            <v>38753</v>
          </cell>
          <cell r="B5336">
            <v>0</v>
          </cell>
          <cell r="C5336">
            <v>0</v>
          </cell>
          <cell r="D5336">
            <v>0</v>
          </cell>
          <cell r="F5336">
            <v>0</v>
          </cell>
          <cell r="G5336">
            <v>0</v>
          </cell>
          <cell r="I5336">
            <v>0</v>
          </cell>
          <cell r="J5336">
            <v>0</v>
          </cell>
          <cell r="K5336">
            <v>0</v>
          </cell>
        </row>
        <row r="5337">
          <cell r="A5337">
            <v>38754</v>
          </cell>
          <cell r="B5337">
            <v>0</v>
          </cell>
          <cell r="C5337">
            <v>0</v>
          </cell>
          <cell r="D5337">
            <v>0</v>
          </cell>
          <cell r="F5337">
            <v>0</v>
          </cell>
          <cell r="G5337">
            <v>0</v>
          </cell>
          <cell r="I5337">
            <v>0</v>
          </cell>
          <cell r="J5337">
            <v>0</v>
          </cell>
          <cell r="K5337">
            <v>0.04</v>
          </cell>
        </row>
        <row r="5338">
          <cell r="A5338">
            <v>38755</v>
          </cell>
          <cell r="B5338">
            <v>0</v>
          </cell>
          <cell r="C5338">
            <v>0</v>
          </cell>
          <cell r="D5338">
            <v>0</v>
          </cell>
          <cell r="F5338">
            <v>0</v>
          </cell>
          <cell r="G5338">
            <v>0</v>
          </cell>
          <cell r="I5338">
            <v>0</v>
          </cell>
          <cell r="J5338">
            <v>0</v>
          </cell>
          <cell r="K5338">
            <v>0</v>
          </cell>
        </row>
        <row r="5339">
          <cell r="A5339">
            <v>38756</v>
          </cell>
          <cell r="B5339">
            <v>0</v>
          </cell>
          <cell r="C5339">
            <v>0</v>
          </cell>
          <cell r="D5339">
            <v>0</v>
          </cell>
          <cell r="F5339">
            <v>0</v>
          </cell>
          <cell r="G5339">
            <v>0</v>
          </cell>
          <cell r="I5339">
            <v>0</v>
          </cell>
          <cell r="J5339">
            <v>0</v>
          </cell>
          <cell r="K5339">
            <v>0</v>
          </cell>
        </row>
        <row r="5340">
          <cell r="A5340">
            <v>38757</v>
          </cell>
          <cell r="B5340">
            <v>0</v>
          </cell>
          <cell r="C5340">
            <v>0</v>
          </cell>
          <cell r="D5340">
            <v>0</v>
          </cell>
          <cell r="F5340">
            <v>0</v>
          </cell>
          <cell r="G5340">
            <v>0</v>
          </cell>
          <cell r="I5340">
            <v>0</v>
          </cell>
          <cell r="J5340">
            <v>0</v>
          </cell>
          <cell r="K5340">
            <v>0</v>
          </cell>
        </row>
        <row r="5341">
          <cell r="A5341">
            <v>38758</v>
          </cell>
          <cell r="B5341">
            <v>0</v>
          </cell>
          <cell r="C5341">
            <v>0</v>
          </cell>
          <cell r="D5341">
            <v>0</v>
          </cell>
          <cell r="F5341">
            <v>0</v>
          </cell>
          <cell r="G5341">
            <v>0</v>
          </cell>
          <cell r="I5341">
            <v>0</v>
          </cell>
          <cell r="J5341">
            <v>0</v>
          </cell>
          <cell r="K5341">
            <v>0</v>
          </cell>
        </row>
        <row r="5342">
          <cell r="A5342">
            <v>38759</v>
          </cell>
          <cell r="B5342">
            <v>0</v>
          </cell>
          <cell r="C5342">
            <v>0</v>
          </cell>
          <cell r="D5342">
            <v>0</v>
          </cell>
          <cell r="F5342">
            <v>0</v>
          </cell>
          <cell r="G5342">
            <v>0</v>
          </cell>
          <cell r="I5342">
            <v>0</v>
          </cell>
          <cell r="J5342">
            <v>0</v>
          </cell>
          <cell r="K5342">
            <v>0</v>
          </cell>
        </row>
        <row r="5343">
          <cell r="A5343">
            <v>38760</v>
          </cell>
          <cell r="B5343">
            <v>0</v>
          </cell>
          <cell r="C5343">
            <v>0</v>
          </cell>
          <cell r="D5343">
            <v>0</v>
          </cell>
          <cell r="F5343">
            <v>0</v>
          </cell>
          <cell r="G5343">
            <v>0</v>
          </cell>
          <cell r="I5343">
            <v>0</v>
          </cell>
          <cell r="J5343">
            <v>0</v>
          </cell>
          <cell r="K5343">
            <v>0</v>
          </cell>
        </row>
        <row r="5344">
          <cell r="A5344">
            <v>38761</v>
          </cell>
          <cell r="B5344">
            <v>0</v>
          </cell>
          <cell r="C5344">
            <v>0</v>
          </cell>
          <cell r="D5344">
            <v>0</v>
          </cell>
          <cell r="F5344">
            <v>0</v>
          </cell>
          <cell r="G5344">
            <v>0</v>
          </cell>
          <cell r="I5344">
            <v>0</v>
          </cell>
          <cell r="J5344">
            <v>0</v>
          </cell>
          <cell r="K5344">
            <v>0</v>
          </cell>
        </row>
        <row r="5345">
          <cell r="A5345">
            <v>38762</v>
          </cell>
          <cell r="B5345">
            <v>0</v>
          </cell>
          <cell r="C5345">
            <v>0</v>
          </cell>
          <cell r="D5345">
            <v>0</v>
          </cell>
          <cell r="F5345">
            <v>0</v>
          </cell>
          <cell r="G5345">
            <v>0</v>
          </cell>
          <cell r="I5345">
            <v>0</v>
          </cell>
          <cell r="J5345">
            <v>0</v>
          </cell>
          <cell r="K5345">
            <v>0</v>
          </cell>
        </row>
        <row r="5346">
          <cell r="A5346">
            <v>38763</v>
          </cell>
          <cell r="B5346">
            <v>0</v>
          </cell>
          <cell r="C5346">
            <v>0</v>
          </cell>
          <cell r="D5346">
            <v>0</v>
          </cell>
          <cell r="F5346">
            <v>0</v>
          </cell>
          <cell r="G5346">
            <v>0</v>
          </cell>
          <cell r="I5346">
            <v>0</v>
          </cell>
          <cell r="J5346">
            <v>0</v>
          </cell>
          <cell r="K5346">
            <v>0</v>
          </cell>
        </row>
        <row r="5347">
          <cell r="A5347">
            <v>38764</v>
          </cell>
          <cell r="B5347">
            <v>0</v>
          </cell>
          <cell r="C5347">
            <v>0</v>
          </cell>
          <cell r="D5347">
            <v>0</v>
          </cell>
          <cell r="F5347">
            <v>0</v>
          </cell>
          <cell r="G5347">
            <v>0</v>
          </cell>
          <cell r="I5347">
            <v>0</v>
          </cell>
          <cell r="J5347">
            <v>0</v>
          </cell>
          <cell r="K5347">
            <v>0</v>
          </cell>
        </row>
        <row r="5348">
          <cell r="A5348">
            <v>38765</v>
          </cell>
          <cell r="B5348">
            <v>0</v>
          </cell>
          <cell r="C5348">
            <v>0</v>
          </cell>
          <cell r="D5348">
            <v>0</v>
          </cell>
          <cell r="F5348">
            <v>0</v>
          </cell>
          <cell r="G5348">
            <v>0</v>
          </cell>
          <cell r="I5348">
            <v>0</v>
          </cell>
          <cell r="J5348">
            <v>0</v>
          </cell>
          <cell r="K5348">
            <v>0</v>
          </cell>
        </row>
        <row r="5349">
          <cell r="A5349">
            <v>38766</v>
          </cell>
          <cell r="B5349">
            <v>0</v>
          </cell>
          <cell r="C5349">
            <v>0.2</v>
          </cell>
          <cell r="D5349">
            <v>0.08</v>
          </cell>
          <cell r="F5349">
            <v>0.12</v>
          </cell>
          <cell r="G5349">
            <v>0.04</v>
          </cell>
          <cell r="I5349">
            <v>0.12</v>
          </cell>
          <cell r="J5349">
            <v>0.08</v>
          </cell>
          <cell r="K5349">
            <v>0.12</v>
          </cell>
        </row>
        <row r="5350">
          <cell r="A5350">
            <v>38767</v>
          </cell>
          <cell r="B5350">
            <v>0.12</v>
          </cell>
          <cell r="C5350">
            <v>0.23</v>
          </cell>
          <cell r="D5350">
            <v>0.16</v>
          </cell>
          <cell r="F5350">
            <v>0.15</v>
          </cell>
          <cell r="G5350">
            <v>0.12</v>
          </cell>
          <cell r="I5350">
            <v>0.24</v>
          </cell>
          <cell r="J5350">
            <v>0.16</v>
          </cell>
          <cell r="K5350">
            <v>0.2</v>
          </cell>
        </row>
        <row r="5351">
          <cell r="A5351">
            <v>38768</v>
          </cell>
          <cell r="B5351">
            <v>0.04</v>
          </cell>
          <cell r="C5351">
            <v>0.16</v>
          </cell>
          <cell r="D5351">
            <v>0.04</v>
          </cell>
          <cell r="F5351">
            <v>0</v>
          </cell>
          <cell r="G5351">
            <v>0</v>
          </cell>
          <cell r="I5351">
            <v>0</v>
          </cell>
          <cell r="J5351">
            <v>0</v>
          </cell>
          <cell r="K5351">
            <v>0</v>
          </cell>
        </row>
        <row r="5352">
          <cell r="A5352">
            <v>38769</v>
          </cell>
          <cell r="B5352">
            <v>0</v>
          </cell>
          <cell r="C5352">
            <v>0</v>
          </cell>
          <cell r="D5352">
            <v>0</v>
          </cell>
          <cell r="F5352">
            <v>0</v>
          </cell>
          <cell r="G5352">
            <v>0</v>
          </cell>
          <cell r="I5352">
            <v>0</v>
          </cell>
          <cell r="J5352">
            <v>0</v>
          </cell>
          <cell r="K5352">
            <v>0</v>
          </cell>
        </row>
        <row r="5353">
          <cell r="A5353">
            <v>38770</v>
          </cell>
          <cell r="B5353">
            <v>0</v>
          </cell>
          <cell r="C5353">
            <v>0</v>
          </cell>
          <cell r="D5353">
            <v>0</v>
          </cell>
          <cell r="F5353">
            <v>0</v>
          </cell>
          <cell r="G5353">
            <v>0</v>
          </cell>
          <cell r="I5353">
            <v>0</v>
          </cell>
          <cell r="J5353">
            <v>0</v>
          </cell>
          <cell r="K5353">
            <v>0</v>
          </cell>
        </row>
        <row r="5354">
          <cell r="A5354">
            <v>38771</v>
          </cell>
          <cell r="B5354">
            <v>0</v>
          </cell>
          <cell r="C5354">
            <v>0</v>
          </cell>
          <cell r="D5354">
            <v>0</v>
          </cell>
          <cell r="F5354">
            <v>0</v>
          </cell>
          <cell r="G5354">
            <v>0</v>
          </cell>
          <cell r="I5354">
            <v>0</v>
          </cell>
          <cell r="J5354">
            <v>0</v>
          </cell>
          <cell r="K5354">
            <v>0</v>
          </cell>
        </row>
        <row r="5355">
          <cell r="A5355">
            <v>38772</v>
          </cell>
          <cell r="B5355">
            <v>0</v>
          </cell>
          <cell r="C5355">
            <v>0</v>
          </cell>
          <cell r="D5355">
            <v>0</v>
          </cell>
          <cell r="F5355">
            <v>0</v>
          </cell>
          <cell r="G5355">
            <v>0</v>
          </cell>
          <cell r="I5355">
            <v>0</v>
          </cell>
          <cell r="J5355">
            <v>0</v>
          </cell>
          <cell r="K5355">
            <v>0</v>
          </cell>
        </row>
        <row r="5356">
          <cell r="A5356">
            <v>38773</v>
          </cell>
          <cell r="B5356">
            <v>0</v>
          </cell>
          <cell r="C5356">
            <v>0</v>
          </cell>
          <cell r="D5356">
            <v>0</v>
          </cell>
          <cell r="F5356">
            <v>0</v>
          </cell>
          <cell r="G5356">
            <v>0</v>
          </cell>
          <cell r="I5356">
            <v>0</v>
          </cell>
          <cell r="J5356">
            <v>0</v>
          </cell>
          <cell r="K5356">
            <v>0</v>
          </cell>
        </row>
        <row r="5357">
          <cell r="A5357">
            <v>38774</v>
          </cell>
          <cell r="B5357">
            <v>0</v>
          </cell>
          <cell r="C5357">
            <v>0</v>
          </cell>
          <cell r="D5357">
            <v>0</v>
          </cell>
          <cell r="F5357">
            <v>0</v>
          </cell>
          <cell r="G5357">
            <v>0</v>
          </cell>
          <cell r="I5357">
            <v>0</v>
          </cell>
          <cell r="J5357">
            <v>0</v>
          </cell>
          <cell r="K5357">
            <v>0</v>
          </cell>
        </row>
        <row r="5358">
          <cell r="A5358">
            <v>38775</v>
          </cell>
          <cell r="B5358">
            <v>0</v>
          </cell>
          <cell r="C5358">
            <v>0</v>
          </cell>
          <cell r="D5358">
            <v>0</v>
          </cell>
          <cell r="F5358">
            <v>0</v>
          </cell>
          <cell r="G5358">
            <v>0</v>
          </cell>
          <cell r="I5358">
            <v>0</v>
          </cell>
          <cell r="J5358">
            <v>0</v>
          </cell>
          <cell r="K5358">
            <v>0</v>
          </cell>
        </row>
        <row r="5359">
          <cell r="A5359">
            <v>38776</v>
          </cell>
          <cell r="B5359">
            <v>0.87</v>
          </cell>
          <cell r="C5359">
            <v>1.1399999999999999</v>
          </cell>
          <cell r="D5359">
            <v>1.53</v>
          </cell>
          <cell r="F5359">
            <v>0.95</v>
          </cell>
          <cell r="G5359">
            <v>0.79</v>
          </cell>
          <cell r="I5359">
            <v>1.3</v>
          </cell>
          <cell r="J5359">
            <v>0.94</v>
          </cell>
        </row>
        <row r="5360">
          <cell r="A5360">
            <v>38777</v>
          </cell>
          <cell r="B5360">
            <v>0.04</v>
          </cell>
          <cell r="C5360">
            <v>0.08</v>
          </cell>
          <cell r="D5360">
            <v>0.04</v>
          </cell>
          <cell r="F5360">
            <v>0</v>
          </cell>
          <cell r="G5360">
            <v>0</v>
          </cell>
          <cell r="I5360">
            <v>0</v>
          </cell>
          <cell r="J5360">
            <v>0.04</v>
          </cell>
          <cell r="K5360">
            <v>0</v>
          </cell>
        </row>
        <row r="5361">
          <cell r="A5361">
            <v>38778</v>
          </cell>
          <cell r="B5361">
            <v>0</v>
          </cell>
          <cell r="C5361">
            <v>0</v>
          </cell>
          <cell r="D5361">
            <v>0</v>
          </cell>
          <cell r="F5361">
            <v>0</v>
          </cell>
          <cell r="G5361">
            <v>0</v>
          </cell>
          <cell r="I5361">
            <v>0</v>
          </cell>
          <cell r="J5361">
            <v>0</v>
          </cell>
          <cell r="K5361">
            <v>0.03</v>
          </cell>
        </row>
        <row r="5362">
          <cell r="A5362">
            <v>38779</v>
          </cell>
          <cell r="B5362">
            <v>0</v>
          </cell>
          <cell r="C5362">
            <v>0</v>
          </cell>
          <cell r="D5362">
            <v>0</v>
          </cell>
          <cell r="F5362">
            <v>0</v>
          </cell>
          <cell r="G5362">
            <v>0</v>
          </cell>
          <cell r="I5362">
            <v>0</v>
          </cell>
          <cell r="J5362">
            <v>0</v>
          </cell>
          <cell r="K5362">
            <v>0</v>
          </cell>
        </row>
        <row r="5363">
          <cell r="A5363">
            <v>38780</v>
          </cell>
          <cell r="B5363">
            <v>0.04</v>
          </cell>
          <cell r="C5363">
            <v>0.24</v>
          </cell>
          <cell r="D5363">
            <v>0.24</v>
          </cell>
          <cell r="F5363">
            <v>0.31</v>
          </cell>
          <cell r="G5363">
            <v>0.23</v>
          </cell>
          <cell r="I5363">
            <v>0.31</v>
          </cell>
          <cell r="J5363">
            <v>0</v>
          </cell>
          <cell r="K5363">
            <v>0.36</v>
          </cell>
        </row>
        <row r="5364">
          <cell r="A5364">
            <v>38781</v>
          </cell>
          <cell r="B5364">
            <v>0.11</v>
          </cell>
          <cell r="C5364">
            <v>0</v>
          </cell>
          <cell r="D5364">
            <v>0</v>
          </cell>
          <cell r="F5364">
            <v>0</v>
          </cell>
          <cell r="G5364">
            <v>0.04</v>
          </cell>
          <cell r="I5364">
            <v>0</v>
          </cell>
          <cell r="J5364">
            <v>0.08</v>
          </cell>
          <cell r="K5364">
            <v>0</v>
          </cell>
        </row>
        <row r="5365">
          <cell r="A5365">
            <v>38782</v>
          </cell>
          <cell r="B5365">
            <v>0</v>
          </cell>
          <cell r="C5365">
            <v>0</v>
          </cell>
          <cell r="D5365">
            <v>0</v>
          </cell>
          <cell r="F5365">
            <v>0</v>
          </cell>
          <cell r="G5365">
            <v>0</v>
          </cell>
          <cell r="I5365">
            <v>0</v>
          </cell>
          <cell r="J5365">
            <v>0</v>
          </cell>
          <cell r="K5365">
            <v>0</v>
          </cell>
        </row>
        <row r="5366">
          <cell r="A5366">
            <v>38783</v>
          </cell>
          <cell r="B5366">
            <v>0.04</v>
          </cell>
          <cell r="C5366">
            <v>7.0000000000000007E-2</v>
          </cell>
          <cell r="D5366">
            <v>0.08</v>
          </cell>
          <cell r="F5366">
            <v>0.04</v>
          </cell>
          <cell r="G5366">
            <v>0.08</v>
          </cell>
          <cell r="I5366">
            <v>0.04</v>
          </cell>
          <cell r="J5366">
            <v>0</v>
          </cell>
          <cell r="K5366">
            <v>0.12</v>
          </cell>
        </row>
        <row r="5367">
          <cell r="A5367">
            <v>38784</v>
          </cell>
          <cell r="B5367">
            <v>0</v>
          </cell>
          <cell r="C5367">
            <v>0</v>
          </cell>
          <cell r="D5367">
            <v>0</v>
          </cell>
          <cell r="F5367">
            <v>0</v>
          </cell>
          <cell r="G5367">
            <v>0</v>
          </cell>
          <cell r="I5367">
            <v>0</v>
          </cell>
          <cell r="J5367">
            <v>0</v>
          </cell>
          <cell r="K5367">
            <v>0</v>
          </cell>
        </row>
        <row r="5368">
          <cell r="A5368">
            <v>38785</v>
          </cell>
          <cell r="B5368">
            <v>0</v>
          </cell>
          <cell r="C5368">
            <v>0</v>
          </cell>
          <cell r="D5368">
            <v>0</v>
          </cell>
          <cell r="F5368">
            <v>0</v>
          </cell>
          <cell r="G5368">
            <v>0</v>
          </cell>
          <cell r="I5368">
            <v>0</v>
          </cell>
          <cell r="J5368">
            <v>0</v>
          </cell>
          <cell r="K5368">
            <v>0</v>
          </cell>
        </row>
        <row r="5369">
          <cell r="A5369">
            <v>38786</v>
          </cell>
          <cell r="B5369">
            <v>0</v>
          </cell>
          <cell r="C5369">
            <v>0</v>
          </cell>
          <cell r="D5369">
            <v>0</v>
          </cell>
          <cell r="F5369">
            <v>0</v>
          </cell>
          <cell r="G5369">
            <v>0</v>
          </cell>
          <cell r="I5369">
            <v>0</v>
          </cell>
          <cell r="J5369">
            <v>0</v>
          </cell>
          <cell r="K5369">
            <v>0</v>
          </cell>
        </row>
        <row r="5370">
          <cell r="A5370">
            <v>38787</v>
          </cell>
          <cell r="B5370">
            <v>0.48</v>
          </cell>
          <cell r="C5370">
            <v>0</v>
          </cell>
          <cell r="D5370">
            <v>0</v>
          </cell>
          <cell r="F5370">
            <v>0.04</v>
          </cell>
          <cell r="G5370">
            <v>0.24</v>
          </cell>
          <cell r="I5370">
            <v>0.28000000000000003</v>
          </cell>
          <cell r="J5370">
            <v>0.08</v>
          </cell>
          <cell r="K5370">
            <v>0.23</v>
          </cell>
        </row>
        <row r="5371">
          <cell r="A5371">
            <v>38788</v>
          </cell>
          <cell r="B5371">
            <v>0.31</v>
          </cell>
          <cell r="C5371">
            <v>0.08</v>
          </cell>
          <cell r="D5371">
            <v>0.08</v>
          </cell>
          <cell r="F5371">
            <v>0.04</v>
          </cell>
          <cell r="G5371">
            <v>0.08</v>
          </cell>
          <cell r="I5371">
            <v>0.19</v>
          </cell>
          <cell r="J5371">
            <v>0.16</v>
          </cell>
          <cell r="K5371">
            <v>0.16</v>
          </cell>
        </row>
        <row r="5372">
          <cell r="A5372">
            <v>38789</v>
          </cell>
          <cell r="B5372">
            <v>0.08</v>
          </cell>
          <cell r="C5372">
            <v>0</v>
          </cell>
          <cell r="D5372">
            <v>0</v>
          </cell>
          <cell r="F5372">
            <v>0</v>
          </cell>
          <cell r="G5372">
            <v>0</v>
          </cell>
          <cell r="I5372">
            <v>0.08</v>
          </cell>
          <cell r="J5372">
            <v>0.04</v>
          </cell>
          <cell r="K5372">
            <v>0.12</v>
          </cell>
        </row>
        <row r="5373">
          <cell r="A5373">
            <v>38790</v>
          </cell>
          <cell r="B5373">
            <v>0</v>
          </cell>
          <cell r="C5373">
            <v>0.04</v>
          </cell>
          <cell r="D5373">
            <v>0</v>
          </cell>
          <cell r="F5373">
            <v>0</v>
          </cell>
          <cell r="G5373">
            <v>0</v>
          </cell>
          <cell r="I5373">
            <v>0</v>
          </cell>
          <cell r="J5373">
            <v>0</v>
          </cell>
          <cell r="K5373">
            <v>0</v>
          </cell>
        </row>
        <row r="5374">
          <cell r="A5374">
            <v>38791</v>
          </cell>
          <cell r="B5374">
            <v>0</v>
          </cell>
          <cell r="C5374">
            <v>0</v>
          </cell>
          <cell r="D5374">
            <v>0</v>
          </cell>
          <cell r="F5374">
            <v>0</v>
          </cell>
          <cell r="G5374">
            <v>0.04</v>
          </cell>
          <cell r="I5374">
            <v>0</v>
          </cell>
          <cell r="J5374">
            <v>0</v>
          </cell>
          <cell r="K5374">
            <v>0</v>
          </cell>
        </row>
        <row r="5375">
          <cell r="A5375">
            <v>38792</v>
          </cell>
          <cell r="B5375">
            <v>0</v>
          </cell>
          <cell r="C5375">
            <v>0</v>
          </cell>
          <cell r="D5375">
            <v>0</v>
          </cell>
          <cell r="F5375">
            <v>0</v>
          </cell>
          <cell r="G5375">
            <v>0</v>
          </cell>
          <cell r="I5375">
            <v>0</v>
          </cell>
          <cell r="J5375">
            <v>0</v>
          </cell>
          <cell r="K5375">
            <v>0</v>
          </cell>
        </row>
        <row r="5376">
          <cell r="A5376">
            <v>38793</v>
          </cell>
          <cell r="B5376">
            <v>0</v>
          </cell>
          <cell r="C5376">
            <v>0</v>
          </cell>
          <cell r="D5376">
            <v>0</v>
          </cell>
          <cell r="F5376">
            <v>0</v>
          </cell>
          <cell r="G5376">
            <v>0</v>
          </cell>
          <cell r="I5376">
            <v>0</v>
          </cell>
          <cell r="J5376">
            <v>0</v>
          </cell>
          <cell r="K5376">
            <v>0</v>
          </cell>
        </row>
        <row r="5377">
          <cell r="A5377">
            <v>38794</v>
          </cell>
          <cell r="B5377">
            <v>0.08</v>
          </cell>
          <cell r="C5377">
            <v>0.16</v>
          </cell>
          <cell r="D5377">
            <v>0.15</v>
          </cell>
          <cell r="F5377">
            <v>0.04</v>
          </cell>
          <cell r="G5377">
            <v>0.11</v>
          </cell>
          <cell r="I5377">
            <v>0.12</v>
          </cell>
          <cell r="J5377">
            <v>0.04</v>
          </cell>
          <cell r="K5377">
            <v>0.08</v>
          </cell>
        </row>
        <row r="5378">
          <cell r="A5378">
            <v>38795</v>
          </cell>
          <cell r="B5378">
            <v>0.39</v>
          </cell>
          <cell r="C5378">
            <v>0</v>
          </cell>
          <cell r="D5378">
            <v>0</v>
          </cell>
          <cell r="F5378">
            <v>0.12</v>
          </cell>
          <cell r="G5378">
            <v>0.12</v>
          </cell>
          <cell r="I5378">
            <v>0.27</v>
          </cell>
          <cell r="J5378">
            <v>0.23</v>
          </cell>
          <cell r="K5378">
            <v>0.15</v>
          </cell>
        </row>
        <row r="5379">
          <cell r="A5379">
            <v>38796</v>
          </cell>
          <cell r="B5379">
            <v>0</v>
          </cell>
          <cell r="C5379">
            <v>0</v>
          </cell>
          <cell r="D5379">
            <v>0</v>
          </cell>
          <cell r="F5379">
            <v>0</v>
          </cell>
          <cell r="G5379">
            <v>0</v>
          </cell>
          <cell r="I5379">
            <v>0</v>
          </cell>
          <cell r="J5379">
            <v>0</v>
          </cell>
          <cell r="K5379">
            <v>0</v>
          </cell>
        </row>
        <row r="5380">
          <cell r="A5380">
            <v>38797</v>
          </cell>
          <cell r="B5380">
            <v>0.24</v>
          </cell>
          <cell r="C5380">
            <v>0.24</v>
          </cell>
          <cell r="D5380">
            <v>0.32</v>
          </cell>
          <cell r="F5380">
            <v>0.24</v>
          </cell>
          <cell r="G5380">
            <v>0.44</v>
          </cell>
          <cell r="I5380">
            <v>0.4</v>
          </cell>
          <cell r="J5380">
            <v>0.48</v>
          </cell>
          <cell r="K5380">
            <v>0.63</v>
          </cell>
        </row>
        <row r="5381">
          <cell r="A5381">
            <v>38798</v>
          </cell>
          <cell r="B5381">
            <v>0</v>
          </cell>
          <cell r="C5381">
            <v>0</v>
          </cell>
          <cell r="D5381">
            <v>0</v>
          </cell>
          <cell r="F5381">
            <v>0</v>
          </cell>
          <cell r="G5381">
            <v>0</v>
          </cell>
          <cell r="I5381">
            <v>0</v>
          </cell>
          <cell r="J5381">
            <v>0</v>
          </cell>
          <cell r="K5381">
            <v>0</v>
          </cell>
        </row>
        <row r="5382">
          <cell r="A5382">
            <v>38799</v>
          </cell>
          <cell r="B5382">
            <v>0</v>
          </cell>
          <cell r="C5382">
            <v>0</v>
          </cell>
          <cell r="D5382">
            <v>0</v>
          </cell>
          <cell r="F5382">
            <v>0</v>
          </cell>
          <cell r="G5382">
            <v>0</v>
          </cell>
          <cell r="I5382">
            <v>0</v>
          </cell>
          <cell r="J5382">
            <v>0</v>
          </cell>
          <cell r="K5382">
            <v>0</v>
          </cell>
        </row>
        <row r="5383">
          <cell r="A5383">
            <v>38800</v>
          </cell>
          <cell r="B5383">
            <v>0</v>
          </cell>
          <cell r="C5383">
            <v>0</v>
          </cell>
          <cell r="D5383">
            <v>0</v>
          </cell>
          <cell r="F5383">
            <v>0</v>
          </cell>
          <cell r="G5383">
            <v>0</v>
          </cell>
          <cell r="I5383">
            <v>0</v>
          </cell>
          <cell r="J5383">
            <v>0</v>
          </cell>
          <cell r="K5383">
            <v>0</v>
          </cell>
        </row>
        <row r="5384">
          <cell r="A5384">
            <v>38801</v>
          </cell>
          <cell r="B5384">
            <v>0</v>
          </cell>
          <cell r="C5384">
            <v>0</v>
          </cell>
          <cell r="D5384">
            <v>0</v>
          </cell>
          <cell r="F5384">
            <v>0</v>
          </cell>
          <cell r="G5384">
            <v>0</v>
          </cell>
          <cell r="I5384">
            <v>0</v>
          </cell>
          <cell r="J5384">
            <v>0</v>
          </cell>
          <cell r="K5384">
            <v>0</v>
          </cell>
        </row>
        <row r="5385">
          <cell r="A5385">
            <v>38802</v>
          </cell>
          <cell r="B5385">
            <v>0</v>
          </cell>
          <cell r="C5385">
            <v>0</v>
          </cell>
          <cell r="D5385">
            <v>0</v>
          </cell>
          <cell r="F5385">
            <v>0</v>
          </cell>
          <cell r="G5385">
            <v>0</v>
          </cell>
          <cell r="I5385">
            <v>0.04</v>
          </cell>
          <cell r="J5385">
            <v>0</v>
          </cell>
          <cell r="K5385">
            <v>0.04</v>
          </cell>
        </row>
        <row r="5386">
          <cell r="A5386">
            <v>38803</v>
          </cell>
          <cell r="B5386">
            <v>0</v>
          </cell>
          <cell r="C5386">
            <v>0</v>
          </cell>
          <cell r="D5386">
            <v>0</v>
          </cell>
          <cell r="F5386">
            <v>0</v>
          </cell>
          <cell r="G5386">
            <v>0</v>
          </cell>
          <cell r="I5386">
            <v>0</v>
          </cell>
          <cell r="J5386">
            <v>0</v>
          </cell>
          <cell r="K5386">
            <v>0</v>
          </cell>
        </row>
        <row r="5387">
          <cell r="A5387">
            <v>38804</v>
          </cell>
          <cell r="B5387">
            <v>0.08</v>
          </cell>
          <cell r="C5387">
            <v>0.19</v>
          </cell>
          <cell r="D5387">
            <v>0.24</v>
          </cell>
          <cell r="F5387">
            <v>0.11</v>
          </cell>
          <cell r="G5387">
            <v>0.04</v>
          </cell>
          <cell r="I5387">
            <v>0.12</v>
          </cell>
          <cell r="J5387">
            <v>0</v>
          </cell>
          <cell r="K5387">
            <v>0.08</v>
          </cell>
        </row>
        <row r="5388">
          <cell r="A5388">
            <v>38805</v>
          </cell>
          <cell r="B5388">
            <v>0.71</v>
          </cell>
          <cell r="C5388">
            <v>0.24</v>
          </cell>
          <cell r="D5388">
            <v>0.78</v>
          </cell>
          <cell r="F5388">
            <v>0.52</v>
          </cell>
          <cell r="G5388">
            <v>0.2</v>
          </cell>
          <cell r="I5388">
            <v>1.1399999999999999</v>
          </cell>
          <cell r="J5388">
            <v>1.45</v>
          </cell>
          <cell r="K5388">
            <v>1.07</v>
          </cell>
        </row>
        <row r="5389">
          <cell r="A5389">
            <v>38806</v>
          </cell>
          <cell r="B5389">
            <v>0.31</v>
          </cell>
          <cell r="C5389">
            <v>0.79</v>
          </cell>
          <cell r="D5389">
            <v>0</v>
          </cell>
          <cell r="F5389">
            <v>0.11</v>
          </cell>
          <cell r="G5389">
            <v>1.1000000000000001</v>
          </cell>
          <cell r="I5389">
            <v>0</v>
          </cell>
          <cell r="J5389">
            <v>0.04</v>
          </cell>
          <cell r="K5389">
            <v>0</v>
          </cell>
        </row>
        <row r="5390">
          <cell r="A5390">
            <v>38807</v>
          </cell>
          <cell r="B5390">
            <v>0</v>
          </cell>
          <cell r="C5390">
            <v>0</v>
          </cell>
          <cell r="D5390">
            <v>0.16</v>
          </cell>
          <cell r="F5390">
            <v>0</v>
          </cell>
          <cell r="G5390">
            <v>0.08</v>
          </cell>
          <cell r="I5390">
            <v>0.12</v>
          </cell>
          <cell r="J5390">
            <v>0.04</v>
          </cell>
          <cell r="K5390">
            <v>0.04</v>
          </cell>
        </row>
        <row r="5391">
          <cell r="A5391">
            <v>38808</v>
          </cell>
          <cell r="B5391">
            <v>0.08</v>
          </cell>
          <cell r="C5391">
            <v>0.04</v>
          </cell>
          <cell r="D5391">
            <v>0</v>
          </cell>
          <cell r="F5391">
            <v>0.04</v>
          </cell>
          <cell r="G5391">
            <v>0.04</v>
          </cell>
          <cell r="I5391">
            <v>0.04</v>
          </cell>
          <cell r="J5391">
            <v>0</v>
          </cell>
          <cell r="K5391">
            <v>0.15</v>
          </cell>
        </row>
        <row r="5392">
          <cell r="A5392">
            <v>38809</v>
          </cell>
          <cell r="B5392">
            <v>0</v>
          </cell>
          <cell r="C5392">
            <v>0.16</v>
          </cell>
          <cell r="D5392">
            <v>0.08</v>
          </cell>
          <cell r="F5392">
            <v>0.12</v>
          </cell>
          <cell r="G5392">
            <v>0.04</v>
          </cell>
          <cell r="I5392">
            <v>0</v>
          </cell>
          <cell r="J5392">
            <v>0</v>
          </cell>
          <cell r="K5392">
            <v>0</v>
          </cell>
        </row>
        <row r="5393">
          <cell r="A5393">
            <v>38810</v>
          </cell>
          <cell r="B5393">
            <v>0</v>
          </cell>
          <cell r="C5393">
            <v>0.08</v>
          </cell>
          <cell r="D5393">
            <v>0</v>
          </cell>
          <cell r="F5393">
            <v>0</v>
          </cell>
          <cell r="G5393">
            <v>0</v>
          </cell>
          <cell r="I5393">
            <v>0</v>
          </cell>
          <cell r="J5393">
            <v>0</v>
          </cell>
          <cell r="K5393">
            <v>0</v>
          </cell>
        </row>
        <row r="5394">
          <cell r="A5394">
            <v>38811</v>
          </cell>
          <cell r="B5394">
            <v>0.04</v>
          </cell>
          <cell r="C5394">
            <v>0</v>
          </cell>
          <cell r="D5394">
            <v>0</v>
          </cell>
          <cell r="F5394">
            <v>0</v>
          </cell>
          <cell r="G5394">
            <v>0</v>
          </cell>
          <cell r="I5394">
            <v>0.03</v>
          </cell>
          <cell r="J5394">
            <v>0</v>
          </cell>
          <cell r="K5394">
            <v>0.04</v>
          </cell>
        </row>
        <row r="5395">
          <cell r="A5395">
            <v>38812</v>
          </cell>
          <cell r="B5395">
            <v>1.38</v>
          </cell>
          <cell r="C5395">
            <v>1.45</v>
          </cell>
          <cell r="D5395">
            <v>2.0499999999999998</v>
          </cell>
          <cell r="F5395">
            <v>0.87</v>
          </cell>
          <cell r="G5395">
            <v>1.65</v>
          </cell>
          <cell r="I5395">
            <v>1.82</v>
          </cell>
          <cell r="J5395">
            <v>1.81</v>
          </cell>
          <cell r="K5395">
            <v>1.66</v>
          </cell>
        </row>
        <row r="5396">
          <cell r="A5396">
            <v>38813</v>
          </cell>
          <cell r="B5396">
            <v>0</v>
          </cell>
          <cell r="C5396">
            <v>0.08</v>
          </cell>
          <cell r="D5396">
            <v>0</v>
          </cell>
          <cell r="F5396">
            <v>0</v>
          </cell>
          <cell r="G5396">
            <v>0</v>
          </cell>
          <cell r="I5396">
            <v>0.04</v>
          </cell>
          <cell r="J5396">
            <v>0.04</v>
          </cell>
          <cell r="K5396">
            <v>0.04</v>
          </cell>
        </row>
        <row r="5397">
          <cell r="A5397">
            <v>38814</v>
          </cell>
          <cell r="B5397">
            <v>0</v>
          </cell>
          <cell r="C5397">
            <v>0</v>
          </cell>
          <cell r="D5397">
            <v>0</v>
          </cell>
          <cell r="F5397">
            <v>0</v>
          </cell>
          <cell r="G5397">
            <v>0</v>
          </cell>
          <cell r="I5397">
            <v>0</v>
          </cell>
          <cell r="J5397">
            <v>0</v>
          </cell>
          <cell r="K5397">
            <v>0</v>
          </cell>
        </row>
        <row r="5398">
          <cell r="A5398">
            <v>38815</v>
          </cell>
          <cell r="B5398">
            <v>0</v>
          </cell>
          <cell r="C5398">
            <v>0</v>
          </cell>
          <cell r="D5398">
            <v>0</v>
          </cell>
          <cell r="F5398">
            <v>0</v>
          </cell>
          <cell r="G5398">
            <v>0</v>
          </cell>
          <cell r="I5398">
            <v>0</v>
          </cell>
          <cell r="J5398">
            <v>0</v>
          </cell>
          <cell r="K5398">
            <v>0</v>
          </cell>
        </row>
        <row r="5399">
          <cell r="A5399">
            <v>38816</v>
          </cell>
          <cell r="B5399">
            <v>0</v>
          </cell>
          <cell r="C5399">
            <v>0</v>
          </cell>
          <cell r="D5399">
            <v>0</v>
          </cell>
          <cell r="F5399">
            <v>0</v>
          </cell>
          <cell r="G5399">
            <v>0</v>
          </cell>
          <cell r="I5399">
            <v>0</v>
          </cell>
          <cell r="J5399">
            <v>0</v>
          </cell>
          <cell r="K5399">
            <v>0</v>
          </cell>
        </row>
        <row r="5400">
          <cell r="A5400">
            <v>38817</v>
          </cell>
          <cell r="B5400">
            <v>0</v>
          </cell>
          <cell r="C5400">
            <v>0</v>
          </cell>
          <cell r="D5400">
            <v>0</v>
          </cell>
          <cell r="F5400">
            <v>0</v>
          </cell>
          <cell r="G5400">
            <v>0</v>
          </cell>
          <cell r="I5400">
            <v>0</v>
          </cell>
          <cell r="J5400">
            <v>0</v>
          </cell>
          <cell r="K5400">
            <v>0</v>
          </cell>
        </row>
        <row r="5401">
          <cell r="A5401">
            <v>38818</v>
          </cell>
          <cell r="B5401">
            <v>0</v>
          </cell>
          <cell r="C5401">
            <v>0</v>
          </cell>
          <cell r="D5401">
            <v>0</v>
          </cell>
          <cell r="F5401">
            <v>0</v>
          </cell>
          <cell r="G5401">
            <v>0</v>
          </cell>
          <cell r="I5401">
            <v>0</v>
          </cell>
          <cell r="J5401">
            <v>0</v>
          </cell>
          <cell r="K5401">
            <v>0</v>
          </cell>
        </row>
        <row r="5402">
          <cell r="A5402">
            <v>38819</v>
          </cell>
          <cell r="B5402">
            <v>0</v>
          </cell>
          <cell r="C5402">
            <v>0</v>
          </cell>
          <cell r="D5402">
            <v>0</v>
          </cell>
          <cell r="F5402">
            <v>0</v>
          </cell>
          <cell r="G5402">
            <v>0</v>
          </cell>
          <cell r="I5402">
            <v>0</v>
          </cell>
          <cell r="J5402">
            <v>0</v>
          </cell>
          <cell r="K5402">
            <v>0</v>
          </cell>
        </row>
        <row r="5403">
          <cell r="A5403">
            <v>38820</v>
          </cell>
          <cell r="B5403">
            <v>0</v>
          </cell>
          <cell r="C5403">
            <v>0</v>
          </cell>
          <cell r="D5403">
            <v>0</v>
          </cell>
          <cell r="F5403">
            <v>0</v>
          </cell>
          <cell r="G5403">
            <v>0</v>
          </cell>
          <cell r="I5403">
            <v>0</v>
          </cell>
          <cell r="J5403">
            <v>0</v>
          </cell>
          <cell r="K5403">
            <v>0</v>
          </cell>
        </row>
        <row r="5404">
          <cell r="A5404">
            <v>38821</v>
          </cell>
          <cell r="B5404">
            <v>0</v>
          </cell>
          <cell r="C5404">
            <v>0</v>
          </cell>
          <cell r="D5404">
            <v>0</v>
          </cell>
          <cell r="F5404">
            <v>0</v>
          </cell>
          <cell r="G5404">
            <v>0</v>
          </cell>
          <cell r="I5404">
            <v>0</v>
          </cell>
          <cell r="J5404">
            <v>0</v>
          </cell>
          <cell r="K5404">
            <v>0</v>
          </cell>
        </row>
        <row r="5405">
          <cell r="A5405">
            <v>38822</v>
          </cell>
          <cell r="B5405">
            <v>0.39</v>
          </cell>
          <cell r="C5405">
            <v>0.2</v>
          </cell>
          <cell r="D5405">
            <v>0.16</v>
          </cell>
          <cell r="F5405">
            <v>0.23</v>
          </cell>
          <cell r="G5405">
            <v>0.24</v>
          </cell>
          <cell r="I5405">
            <v>0.31</v>
          </cell>
          <cell r="J5405">
            <v>0.12</v>
          </cell>
          <cell r="K5405">
            <v>0.27</v>
          </cell>
        </row>
        <row r="5406">
          <cell r="A5406">
            <v>38823</v>
          </cell>
          <cell r="B5406">
            <v>0</v>
          </cell>
          <cell r="C5406">
            <v>0</v>
          </cell>
          <cell r="D5406">
            <v>0</v>
          </cell>
          <cell r="F5406">
            <v>0</v>
          </cell>
          <cell r="G5406">
            <v>0.04</v>
          </cell>
          <cell r="I5406">
            <v>0.04</v>
          </cell>
          <cell r="J5406">
            <v>0</v>
          </cell>
          <cell r="K5406">
            <v>0</v>
          </cell>
        </row>
        <row r="5407">
          <cell r="A5407">
            <v>38824</v>
          </cell>
          <cell r="B5407">
            <v>0</v>
          </cell>
          <cell r="C5407">
            <v>0</v>
          </cell>
          <cell r="D5407">
            <v>0</v>
          </cell>
          <cell r="F5407">
            <v>0</v>
          </cell>
          <cell r="G5407">
            <v>0</v>
          </cell>
          <cell r="I5407">
            <v>0</v>
          </cell>
          <cell r="J5407">
            <v>0</v>
          </cell>
          <cell r="K5407">
            <v>0</v>
          </cell>
        </row>
        <row r="5408">
          <cell r="A5408">
            <v>38825</v>
          </cell>
          <cell r="B5408">
            <v>0</v>
          </cell>
          <cell r="C5408">
            <v>0</v>
          </cell>
          <cell r="D5408">
            <v>0</v>
          </cell>
          <cell r="F5408">
            <v>0</v>
          </cell>
          <cell r="G5408">
            <v>0</v>
          </cell>
          <cell r="I5408">
            <v>0</v>
          </cell>
          <cell r="J5408">
            <v>0</v>
          </cell>
          <cell r="K5408">
            <v>0</v>
          </cell>
        </row>
        <row r="5409">
          <cell r="A5409">
            <v>38826</v>
          </cell>
          <cell r="B5409">
            <v>0</v>
          </cell>
          <cell r="C5409">
            <v>0</v>
          </cell>
          <cell r="D5409">
            <v>0</v>
          </cell>
          <cell r="F5409">
            <v>0</v>
          </cell>
          <cell r="G5409">
            <v>0</v>
          </cell>
          <cell r="I5409">
            <v>0</v>
          </cell>
          <cell r="J5409">
            <v>0</v>
          </cell>
          <cell r="K5409">
            <v>0</v>
          </cell>
        </row>
        <row r="5410">
          <cell r="A5410">
            <v>38827</v>
          </cell>
          <cell r="B5410">
            <v>0</v>
          </cell>
          <cell r="C5410">
            <v>0</v>
          </cell>
          <cell r="D5410">
            <v>0</v>
          </cell>
          <cell r="F5410">
            <v>0</v>
          </cell>
          <cell r="G5410">
            <v>0</v>
          </cell>
          <cell r="I5410">
            <v>0</v>
          </cell>
          <cell r="J5410">
            <v>0</v>
          </cell>
          <cell r="K5410">
            <v>0</v>
          </cell>
        </row>
        <row r="5411">
          <cell r="A5411">
            <v>38828</v>
          </cell>
          <cell r="B5411">
            <v>0</v>
          </cell>
          <cell r="C5411">
            <v>0</v>
          </cell>
          <cell r="D5411">
            <v>0</v>
          </cell>
          <cell r="F5411">
            <v>0</v>
          </cell>
          <cell r="G5411">
            <v>0</v>
          </cell>
          <cell r="I5411">
            <v>0</v>
          </cell>
          <cell r="J5411">
            <v>0</v>
          </cell>
          <cell r="K5411">
            <v>0</v>
          </cell>
        </row>
        <row r="5412">
          <cell r="A5412">
            <v>38829</v>
          </cell>
          <cell r="B5412">
            <v>0</v>
          </cell>
          <cell r="C5412">
            <v>0</v>
          </cell>
          <cell r="D5412">
            <v>0</v>
          </cell>
          <cell r="F5412">
            <v>0</v>
          </cell>
          <cell r="G5412">
            <v>0</v>
          </cell>
          <cell r="I5412">
            <v>0</v>
          </cell>
          <cell r="J5412">
            <v>0</v>
          </cell>
          <cell r="K5412">
            <v>0</v>
          </cell>
        </row>
        <row r="5413">
          <cell r="A5413">
            <v>38830</v>
          </cell>
          <cell r="B5413">
            <v>0.16</v>
          </cell>
          <cell r="C5413">
            <v>0</v>
          </cell>
          <cell r="D5413">
            <v>0</v>
          </cell>
          <cell r="F5413">
            <v>0.08</v>
          </cell>
          <cell r="G5413">
            <v>0.2</v>
          </cell>
          <cell r="I5413">
            <v>0.2</v>
          </cell>
          <cell r="J5413">
            <v>0</v>
          </cell>
          <cell r="K5413">
            <v>0.12</v>
          </cell>
        </row>
        <row r="5414">
          <cell r="A5414">
            <v>38831</v>
          </cell>
          <cell r="B5414">
            <v>0</v>
          </cell>
          <cell r="C5414">
            <v>0</v>
          </cell>
          <cell r="D5414">
            <v>0</v>
          </cell>
          <cell r="F5414">
            <v>0</v>
          </cell>
          <cell r="G5414">
            <v>0</v>
          </cell>
          <cell r="I5414">
            <v>0</v>
          </cell>
          <cell r="J5414">
            <v>0</v>
          </cell>
          <cell r="K5414">
            <v>0</v>
          </cell>
        </row>
        <row r="5415">
          <cell r="A5415">
            <v>38832</v>
          </cell>
          <cell r="B5415">
            <v>0</v>
          </cell>
          <cell r="C5415">
            <v>0</v>
          </cell>
          <cell r="D5415">
            <v>0</v>
          </cell>
          <cell r="F5415">
            <v>0</v>
          </cell>
          <cell r="G5415">
            <v>0</v>
          </cell>
          <cell r="I5415">
            <v>0</v>
          </cell>
          <cell r="J5415">
            <v>0</v>
          </cell>
          <cell r="K5415">
            <v>0</v>
          </cell>
        </row>
        <row r="5416">
          <cell r="A5416">
            <v>38833</v>
          </cell>
          <cell r="B5416">
            <v>0</v>
          </cell>
          <cell r="C5416">
            <v>0</v>
          </cell>
          <cell r="D5416">
            <v>0</v>
          </cell>
          <cell r="F5416">
            <v>0</v>
          </cell>
          <cell r="G5416">
            <v>0</v>
          </cell>
          <cell r="I5416">
            <v>0</v>
          </cell>
          <cell r="J5416">
            <v>0</v>
          </cell>
          <cell r="K5416">
            <v>0.04</v>
          </cell>
        </row>
        <row r="5417">
          <cell r="A5417">
            <v>38834</v>
          </cell>
          <cell r="B5417">
            <v>0</v>
          </cell>
          <cell r="C5417">
            <v>0</v>
          </cell>
          <cell r="D5417">
            <v>0</v>
          </cell>
          <cell r="F5417">
            <v>0</v>
          </cell>
          <cell r="G5417">
            <v>0</v>
          </cell>
          <cell r="I5417">
            <v>0</v>
          </cell>
          <cell r="J5417">
            <v>0</v>
          </cell>
          <cell r="K5417">
            <v>0</v>
          </cell>
        </row>
        <row r="5418">
          <cell r="A5418">
            <v>38835</v>
          </cell>
          <cell r="B5418">
            <v>0</v>
          </cell>
          <cell r="C5418">
            <v>0</v>
          </cell>
          <cell r="D5418">
            <v>0</v>
          </cell>
          <cell r="F5418">
            <v>0</v>
          </cell>
          <cell r="G5418">
            <v>0</v>
          </cell>
          <cell r="I5418">
            <v>0</v>
          </cell>
          <cell r="J5418">
            <v>0</v>
          </cell>
          <cell r="K5418">
            <v>0</v>
          </cell>
        </row>
        <row r="5419">
          <cell r="A5419">
            <v>38836</v>
          </cell>
          <cell r="B5419">
            <v>0</v>
          </cell>
          <cell r="C5419">
            <v>0</v>
          </cell>
          <cell r="D5419">
            <v>0</v>
          </cell>
          <cell r="F5419">
            <v>0</v>
          </cell>
          <cell r="G5419">
            <v>0</v>
          </cell>
          <cell r="I5419">
            <v>0</v>
          </cell>
          <cell r="J5419">
            <v>0</v>
          </cell>
          <cell r="K5419">
            <v>0</v>
          </cell>
        </row>
        <row r="5420">
          <cell r="A5420">
            <v>38837</v>
          </cell>
          <cell r="B5420">
            <v>0</v>
          </cell>
          <cell r="C5420">
            <v>0</v>
          </cell>
          <cell r="D5420">
            <v>0</v>
          </cell>
          <cell r="F5420">
            <v>0</v>
          </cell>
          <cell r="G5420">
            <v>0</v>
          </cell>
          <cell r="I5420">
            <v>0</v>
          </cell>
          <cell r="J5420">
            <v>0</v>
          </cell>
          <cell r="K5420">
            <v>0</v>
          </cell>
        </row>
        <row r="5421">
          <cell r="A5421">
            <v>38838</v>
          </cell>
          <cell r="B5421">
            <v>0</v>
          </cell>
          <cell r="C5421">
            <v>0</v>
          </cell>
          <cell r="D5421">
            <v>0</v>
          </cell>
          <cell r="F5421">
            <v>0</v>
          </cell>
          <cell r="G5421">
            <v>0</v>
          </cell>
          <cell r="I5421">
            <v>0</v>
          </cell>
          <cell r="J5421">
            <v>0</v>
          </cell>
          <cell r="K5421">
            <v>0</v>
          </cell>
        </row>
        <row r="5422">
          <cell r="A5422">
            <v>38839</v>
          </cell>
          <cell r="B5422">
            <v>0</v>
          </cell>
          <cell r="C5422">
            <v>0</v>
          </cell>
          <cell r="D5422">
            <v>0</v>
          </cell>
          <cell r="F5422">
            <v>0</v>
          </cell>
          <cell r="G5422">
            <v>0</v>
          </cell>
          <cell r="I5422">
            <v>0</v>
          </cell>
          <cell r="J5422">
            <v>0</v>
          </cell>
          <cell r="K5422">
            <v>0</v>
          </cell>
        </row>
        <row r="5423">
          <cell r="A5423">
            <v>38840</v>
          </cell>
          <cell r="B5423">
            <v>0</v>
          </cell>
          <cell r="C5423">
            <v>0</v>
          </cell>
          <cell r="D5423">
            <v>0</v>
          </cell>
          <cell r="F5423">
            <v>0</v>
          </cell>
          <cell r="G5423">
            <v>0</v>
          </cell>
          <cell r="I5423">
            <v>0</v>
          </cell>
          <cell r="J5423">
            <v>0</v>
          </cell>
          <cell r="K5423">
            <v>0</v>
          </cell>
        </row>
        <row r="5424">
          <cell r="A5424">
            <v>38841</v>
          </cell>
          <cell r="B5424">
            <v>0</v>
          </cell>
          <cell r="C5424">
            <v>0</v>
          </cell>
          <cell r="D5424">
            <v>0</v>
          </cell>
          <cell r="F5424">
            <v>0</v>
          </cell>
          <cell r="G5424">
            <v>0</v>
          </cell>
          <cell r="I5424">
            <v>0</v>
          </cell>
          <cell r="J5424">
            <v>0</v>
          </cell>
          <cell r="K5424">
            <v>0</v>
          </cell>
        </row>
        <row r="5425">
          <cell r="A5425">
            <v>38842</v>
          </cell>
          <cell r="B5425">
            <v>0</v>
          </cell>
          <cell r="C5425">
            <v>0</v>
          </cell>
          <cell r="D5425">
            <v>0</v>
          </cell>
          <cell r="F5425">
            <v>0</v>
          </cell>
          <cell r="G5425">
            <v>0</v>
          </cell>
          <cell r="I5425">
            <v>0</v>
          </cell>
          <cell r="J5425">
            <v>0</v>
          </cell>
          <cell r="K5425">
            <v>0</v>
          </cell>
        </row>
        <row r="5426">
          <cell r="A5426">
            <v>38843</v>
          </cell>
          <cell r="B5426">
            <v>0</v>
          </cell>
          <cell r="C5426">
            <v>0</v>
          </cell>
          <cell r="D5426">
            <v>0</v>
          </cell>
          <cell r="F5426">
            <v>0</v>
          </cell>
          <cell r="G5426">
            <v>0</v>
          </cell>
          <cell r="I5426">
            <v>0</v>
          </cell>
          <cell r="J5426">
            <v>0</v>
          </cell>
          <cell r="K5426">
            <v>0</v>
          </cell>
        </row>
        <row r="5427">
          <cell r="A5427">
            <v>38844</v>
          </cell>
          <cell r="B5427">
            <v>0</v>
          </cell>
          <cell r="C5427">
            <v>0</v>
          </cell>
          <cell r="D5427">
            <v>0</v>
          </cell>
          <cell r="F5427">
            <v>0</v>
          </cell>
          <cell r="G5427">
            <v>0</v>
          </cell>
          <cell r="I5427">
            <v>0</v>
          </cell>
          <cell r="J5427">
            <v>0</v>
          </cell>
          <cell r="K5427">
            <v>0</v>
          </cell>
        </row>
        <row r="5428">
          <cell r="A5428">
            <v>38845</v>
          </cell>
          <cell r="B5428">
            <v>0</v>
          </cell>
          <cell r="C5428">
            <v>0</v>
          </cell>
          <cell r="D5428">
            <v>0</v>
          </cell>
          <cell r="F5428">
            <v>0</v>
          </cell>
          <cell r="G5428">
            <v>0</v>
          </cell>
          <cell r="I5428">
            <v>0</v>
          </cell>
          <cell r="J5428">
            <v>0</v>
          </cell>
          <cell r="K5428">
            <v>0</v>
          </cell>
        </row>
        <row r="5429">
          <cell r="A5429">
            <v>38846</v>
          </cell>
          <cell r="B5429">
            <v>0</v>
          </cell>
          <cell r="C5429">
            <v>0</v>
          </cell>
          <cell r="D5429">
            <v>0</v>
          </cell>
          <cell r="F5429">
            <v>0</v>
          </cell>
          <cell r="G5429">
            <v>0</v>
          </cell>
          <cell r="I5429">
            <v>0</v>
          </cell>
          <cell r="J5429">
            <v>0</v>
          </cell>
          <cell r="K5429">
            <v>0</v>
          </cell>
        </row>
        <row r="5430">
          <cell r="A5430">
            <v>38847</v>
          </cell>
          <cell r="B5430">
            <v>0</v>
          </cell>
          <cell r="C5430">
            <v>0</v>
          </cell>
          <cell r="D5430">
            <v>0</v>
          </cell>
          <cell r="F5430">
            <v>0</v>
          </cell>
          <cell r="G5430">
            <v>0</v>
          </cell>
          <cell r="I5430">
            <v>0</v>
          </cell>
          <cell r="J5430">
            <v>0</v>
          </cell>
          <cell r="K5430">
            <v>0</v>
          </cell>
        </row>
        <row r="5431">
          <cell r="A5431">
            <v>38848</v>
          </cell>
          <cell r="B5431">
            <v>0</v>
          </cell>
          <cell r="C5431">
            <v>0</v>
          </cell>
          <cell r="D5431">
            <v>0</v>
          </cell>
          <cell r="F5431">
            <v>0</v>
          </cell>
          <cell r="G5431">
            <v>0</v>
          </cell>
          <cell r="I5431">
            <v>0</v>
          </cell>
          <cell r="J5431">
            <v>0</v>
          </cell>
          <cell r="K5431">
            <v>0</v>
          </cell>
        </row>
        <row r="5432">
          <cell r="A5432">
            <v>38849</v>
          </cell>
          <cell r="B5432">
            <v>0</v>
          </cell>
          <cell r="C5432">
            <v>0</v>
          </cell>
          <cell r="D5432">
            <v>0</v>
          </cell>
          <cell r="F5432">
            <v>0</v>
          </cell>
          <cell r="G5432">
            <v>0</v>
          </cell>
          <cell r="I5432">
            <v>0</v>
          </cell>
          <cell r="J5432">
            <v>0</v>
          </cell>
          <cell r="K5432">
            <v>0</v>
          </cell>
        </row>
        <row r="5433">
          <cell r="A5433">
            <v>38850</v>
          </cell>
          <cell r="B5433">
            <v>0</v>
          </cell>
          <cell r="C5433">
            <v>0</v>
          </cell>
          <cell r="D5433">
            <v>0</v>
          </cell>
          <cell r="F5433">
            <v>0</v>
          </cell>
          <cell r="G5433">
            <v>0</v>
          </cell>
          <cell r="I5433">
            <v>0</v>
          </cell>
          <cell r="J5433">
            <v>0</v>
          </cell>
          <cell r="K5433">
            <v>0</v>
          </cell>
        </row>
        <row r="5434">
          <cell r="A5434">
            <v>38851</v>
          </cell>
          <cell r="B5434">
            <v>0</v>
          </cell>
          <cell r="C5434">
            <v>0</v>
          </cell>
          <cell r="D5434">
            <v>0</v>
          </cell>
          <cell r="F5434">
            <v>0</v>
          </cell>
          <cell r="G5434">
            <v>0</v>
          </cell>
          <cell r="I5434">
            <v>0</v>
          </cell>
          <cell r="J5434">
            <v>0</v>
          </cell>
          <cell r="K5434">
            <v>0</v>
          </cell>
        </row>
        <row r="5435">
          <cell r="A5435">
            <v>38852</v>
          </cell>
          <cell r="B5435">
            <v>0</v>
          </cell>
          <cell r="C5435">
            <v>0</v>
          </cell>
          <cell r="D5435">
            <v>0</v>
          </cell>
          <cell r="F5435">
            <v>0</v>
          </cell>
          <cell r="G5435">
            <v>0</v>
          </cell>
          <cell r="I5435">
            <v>0</v>
          </cell>
          <cell r="J5435">
            <v>0</v>
          </cell>
          <cell r="K5435">
            <v>0</v>
          </cell>
        </row>
        <row r="5436">
          <cell r="A5436">
            <v>38853</v>
          </cell>
          <cell r="B5436">
            <v>0</v>
          </cell>
          <cell r="C5436">
            <v>0</v>
          </cell>
          <cell r="D5436">
            <v>0</v>
          </cell>
          <cell r="F5436">
            <v>0</v>
          </cell>
          <cell r="G5436">
            <v>0</v>
          </cell>
          <cell r="I5436">
            <v>0</v>
          </cell>
          <cell r="J5436">
            <v>0</v>
          </cell>
          <cell r="K5436">
            <v>0</v>
          </cell>
        </row>
        <row r="5437">
          <cell r="A5437">
            <v>38854</v>
          </cell>
          <cell r="B5437">
            <v>0</v>
          </cell>
          <cell r="C5437">
            <v>0</v>
          </cell>
          <cell r="D5437">
            <v>0</v>
          </cell>
          <cell r="F5437">
            <v>0</v>
          </cell>
          <cell r="G5437">
            <v>0</v>
          </cell>
          <cell r="I5437">
            <v>0</v>
          </cell>
          <cell r="J5437">
            <v>0</v>
          </cell>
          <cell r="K5437">
            <v>0</v>
          </cell>
        </row>
        <row r="5438">
          <cell r="A5438">
            <v>38855</v>
          </cell>
          <cell r="B5438">
            <v>0</v>
          </cell>
          <cell r="C5438">
            <v>0</v>
          </cell>
          <cell r="D5438">
            <v>0</v>
          </cell>
          <cell r="F5438">
            <v>0</v>
          </cell>
          <cell r="G5438">
            <v>0</v>
          </cell>
          <cell r="I5438">
            <v>0</v>
          </cell>
          <cell r="J5438">
            <v>0</v>
          </cell>
          <cell r="K5438">
            <v>0</v>
          </cell>
        </row>
        <row r="5439">
          <cell r="A5439">
            <v>38856</v>
          </cell>
          <cell r="B5439">
            <v>0</v>
          </cell>
          <cell r="C5439">
            <v>0</v>
          </cell>
          <cell r="D5439">
            <v>0</v>
          </cell>
          <cell r="F5439">
            <v>0</v>
          </cell>
          <cell r="G5439">
            <v>0</v>
          </cell>
          <cell r="I5439">
            <v>0</v>
          </cell>
          <cell r="J5439">
            <v>0</v>
          </cell>
          <cell r="K5439">
            <v>0</v>
          </cell>
        </row>
        <row r="5440">
          <cell r="A5440">
            <v>38857</v>
          </cell>
          <cell r="B5440">
            <v>0</v>
          </cell>
          <cell r="C5440">
            <v>0</v>
          </cell>
          <cell r="D5440">
            <v>0</v>
          </cell>
          <cell r="F5440">
            <v>0</v>
          </cell>
          <cell r="G5440">
            <v>0</v>
          </cell>
          <cell r="I5440">
            <v>0</v>
          </cell>
          <cell r="J5440">
            <v>0</v>
          </cell>
          <cell r="K5440">
            <v>0</v>
          </cell>
        </row>
        <row r="5441">
          <cell r="A5441">
            <v>38858</v>
          </cell>
          <cell r="B5441">
            <v>0</v>
          </cell>
          <cell r="C5441">
            <v>0</v>
          </cell>
          <cell r="D5441">
            <v>0</v>
          </cell>
          <cell r="F5441">
            <v>0</v>
          </cell>
          <cell r="G5441">
            <v>0</v>
          </cell>
          <cell r="I5441">
            <v>0</v>
          </cell>
          <cell r="J5441">
            <v>0</v>
          </cell>
          <cell r="K5441">
            <v>0</v>
          </cell>
        </row>
        <row r="5442">
          <cell r="A5442">
            <v>38859</v>
          </cell>
          <cell r="B5442">
            <v>0.55000000000000004</v>
          </cell>
          <cell r="C5442">
            <v>0.75</v>
          </cell>
          <cell r="D5442">
            <v>0.39</v>
          </cell>
          <cell r="F5442">
            <v>0.55000000000000004</v>
          </cell>
          <cell r="G5442">
            <v>0.67</v>
          </cell>
          <cell r="I5442">
            <v>0.43</v>
          </cell>
          <cell r="J5442">
            <v>0.47</v>
          </cell>
          <cell r="K5442">
            <v>0.39</v>
          </cell>
        </row>
        <row r="5443">
          <cell r="A5443">
            <v>38860</v>
          </cell>
          <cell r="B5443">
            <v>0</v>
          </cell>
          <cell r="C5443">
            <v>0</v>
          </cell>
          <cell r="D5443">
            <v>0</v>
          </cell>
          <cell r="F5443">
            <v>0</v>
          </cell>
          <cell r="G5443">
            <v>0</v>
          </cell>
          <cell r="I5443">
            <v>0</v>
          </cell>
          <cell r="J5443">
            <v>0</v>
          </cell>
          <cell r="K5443">
            <v>0.16</v>
          </cell>
        </row>
        <row r="5444">
          <cell r="A5444">
            <v>38861</v>
          </cell>
          <cell r="B5444">
            <v>0</v>
          </cell>
          <cell r="C5444">
            <v>0</v>
          </cell>
          <cell r="D5444">
            <v>0</v>
          </cell>
          <cell r="F5444">
            <v>0</v>
          </cell>
          <cell r="G5444">
            <v>0.04</v>
          </cell>
          <cell r="I5444">
            <v>0</v>
          </cell>
          <cell r="J5444">
            <v>0</v>
          </cell>
          <cell r="K5444">
            <v>0</v>
          </cell>
        </row>
        <row r="5445">
          <cell r="A5445">
            <v>38862</v>
          </cell>
          <cell r="B5445">
            <v>0</v>
          </cell>
          <cell r="C5445">
            <v>0</v>
          </cell>
          <cell r="D5445">
            <v>0</v>
          </cell>
          <cell r="F5445">
            <v>0</v>
          </cell>
          <cell r="G5445">
            <v>0</v>
          </cell>
          <cell r="I5445">
            <v>0</v>
          </cell>
          <cell r="J5445">
            <v>0</v>
          </cell>
          <cell r="K5445">
            <v>0</v>
          </cell>
        </row>
        <row r="5446">
          <cell r="A5446">
            <v>38863</v>
          </cell>
          <cell r="B5446">
            <v>0</v>
          </cell>
          <cell r="C5446">
            <v>0</v>
          </cell>
          <cell r="D5446">
            <v>0</v>
          </cell>
          <cell r="F5446">
            <v>0</v>
          </cell>
          <cell r="G5446">
            <v>0</v>
          </cell>
          <cell r="I5446">
            <v>0</v>
          </cell>
          <cell r="J5446">
            <v>0</v>
          </cell>
          <cell r="K5446">
            <v>0</v>
          </cell>
        </row>
        <row r="5447">
          <cell r="A5447">
            <v>38864</v>
          </cell>
          <cell r="B5447">
            <v>0</v>
          </cell>
          <cell r="C5447">
            <v>0</v>
          </cell>
          <cell r="D5447">
            <v>0</v>
          </cell>
          <cell r="F5447">
            <v>0</v>
          </cell>
          <cell r="G5447">
            <v>0</v>
          </cell>
          <cell r="I5447">
            <v>0</v>
          </cell>
          <cell r="J5447">
            <v>0</v>
          </cell>
          <cell r="K5447">
            <v>0.04</v>
          </cell>
        </row>
        <row r="5448">
          <cell r="A5448">
            <v>38865</v>
          </cell>
          <cell r="B5448">
            <v>0</v>
          </cell>
          <cell r="C5448">
            <v>0</v>
          </cell>
          <cell r="D5448">
            <v>0</v>
          </cell>
          <cell r="F5448">
            <v>0</v>
          </cell>
          <cell r="G5448">
            <v>0</v>
          </cell>
          <cell r="I5448">
            <v>0</v>
          </cell>
          <cell r="J5448">
            <v>0</v>
          </cell>
          <cell r="K5448">
            <v>0</v>
          </cell>
        </row>
        <row r="5449">
          <cell r="A5449">
            <v>38866</v>
          </cell>
          <cell r="B5449">
            <v>0</v>
          </cell>
          <cell r="C5449">
            <v>0</v>
          </cell>
          <cell r="D5449">
            <v>0</v>
          </cell>
          <cell r="F5449">
            <v>0</v>
          </cell>
          <cell r="G5449">
            <v>0</v>
          </cell>
          <cell r="I5449">
            <v>0</v>
          </cell>
          <cell r="J5449">
            <v>0</v>
          </cell>
          <cell r="K5449">
            <v>0</v>
          </cell>
        </row>
        <row r="5450">
          <cell r="A5450">
            <v>38867</v>
          </cell>
          <cell r="B5450">
            <v>0</v>
          </cell>
          <cell r="C5450">
            <v>0</v>
          </cell>
          <cell r="D5450">
            <v>0</v>
          </cell>
          <cell r="F5450">
            <v>0</v>
          </cell>
          <cell r="G5450">
            <v>0</v>
          </cell>
          <cell r="I5450">
            <v>0</v>
          </cell>
          <cell r="J5450">
            <v>0</v>
          </cell>
          <cell r="K5450">
            <v>0</v>
          </cell>
        </row>
        <row r="5451">
          <cell r="A5451">
            <v>38868</v>
          </cell>
          <cell r="B5451">
            <v>0</v>
          </cell>
          <cell r="C5451">
            <v>0</v>
          </cell>
          <cell r="D5451">
            <v>0</v>
          </cell>
          <cell r="F5451">
            <v>0</v>
          </cell>
          <cell r="G5451">
            <v>0</v>
          </cell>
          <cell r="I5451">
            <v>0</v>
          </cell>
          <cell r="J5451">
            <v>0</v>
          </cell>
          <cell r="K5451">
            <v>0</v>
          </cell>
        </row>
        <row r="5452">
          <cell r="A5452">
            <v>38869</v>
          </cell>
          <cell r="B5452">
            <v>0</v>
          </cell>
          <cell r="C5452">
            <v>0</v>
          </cell>
          <cell r="D5452">
            <v>0</v>
          </cell>
          <cell r="F5452">
            <v>0</v>
          </cell>
          <cell r="G5452">
            <v>0</v>
          </cell>
          <cell r="I5452">
            <v>0</v>
          </cell>
          <cell r="J5452">
            <v>0</v>
          </cell>
          <cell r="K5452">
            <v>0</v>
          </cell>
        </row>
        <row r="5453">
          <cell r="A5453">
            <v>38870</v>
          </cell>
          <cell r="B5453">
            <v>0</v>
          </cell>
          <cell r="C5453">
            <v>0</v>
          </cell>
          <cell r="D5453">
            <v>0</v>
          </cell>
          <cell r="F5453">
            <v>0</v>
          </cell>
          <cell r="G5453">
            <v>0</v>
          </cell>
          <cell r="I5453">
            <v>0</v>
          </cell>
          <cell r="J5453">
            <v>0</v>
          </cell>
          <cell r="K5453">
            <v>0</v>
          </cell>
        </row>
        <row r="5454">
          <cell r="A5454">
            <v>38871</v>
          </cell>
          <cell r="B5454">
            <v>0</v>
          </cell>
          <cell r="C5454">
            <v>0</v>
          </cell>
          <cell r="D5454">
            <v>0</v>
          </cell>
          <cell r="F5454">
            <v>0</v>
          </cell>
          <cell r="G5454">
            <v>0</v>
          </cell>
          <cell r="I5454">
            <v>0</v>
          </cell>
          <cell r="J5454">
            <v>0</v>
          </cell>
          <cell r="K5454">
            <v>0</v>
          </cell>
        </row>
        <row r="5455">
          <cell r="A5455">
            <v>38872</v>
          </cell>
          <cell r="B5455">
            <v>0</v>
          </cell>
          <cell r="C5455">
            <v>0</v>
          </cell>
          <cell r="D5455">
            <v>0</v>
          </cell>
          <cell r="F5455">
            <v>0</v>
          </cell>
          <cell r="G5455">
            <v>0</v>
          </cell>
          <cell r="I5455">
            <v>0</v>
          </cell>
          <cell r="J5455">
            <v>0</v>
          </cell>
          <cell r="K5455">
            <v>0</v>
          </cell>
        </row>
        <row r="5456">
          <cell r="A5456">
            <v>38873</v>
          </cell>
          <cell r="B5456">
            <v>0</v>
          </cell>
          <cell r="C5456">
            <v>0</v>
          </cell>
          <cell r="D5456">
            <v>0</v>
          </cell>
          <cell r="F5456">
            <v>0</v>
          </cell>
          <cell r="G5456">
            <v>0</v>
          </cell>
          <cell r="I5456">
            <v>0</v>
          </cell>
          <cell r="J5456">
            <v>0</v>
          </cell>
          <cell r="K5456">
            <v>0</v>
          </cell>
        </row>
        <row r="5457">
          <cell r="A5457">
            <v>38874</v>
          </cell>
          <cell r="B5457">
            <v>0</v>
          </cell>
          <cell r="C5457">
            <v>0</v>
          </cell>
          <cell r="D5457">
            <v>0</v>
          </cell>
          <cell r="F5457">
            <v>0</v>
          </cell>
          <cell r="G5457">
            <v>0</v>
          </cell>
          <cell r="I5457">
            <v>0</v>
          </cell>
          <cell r="J5457">
            <v>0</v>
          </cell>
          <cell r="K5457">
            <v>0</v>
          </cell>
        </row>
        <row r="5458">
          <cell r="A5458">
            <v>38875</v>
          </cell>
          <cell r="B5458">
            <v>0</v>
          </cell>
          <cell r="C5458">
            <v>0</v>
          </cell>
          <cell r="D5458">
            <v>0</v>
          </cell>
          <cell r="F5458">
            <v>0</v>
          </cell>
          <cell r="G5458">
            <v>0</v>
          </cell>
          <cell r="I5458">
            <v>0</v>
          </cell>
          <cell r="J5458">
            <v>0</v>
          </cell>
          <cell r="K5458">
            <v>0</v>
          </cell>
        </row>
        <row r="5459">
          <cell r="A5459">
            <v>38876</v>
          </cell>
          <cell r="B5459">
            <v>0</v>
          </cell>
          <cell r="C5459">
            <v>0</v>
          </cell>
          <cell r="D5459">
            <v>0</v>
          </cell>
          <cell r="F5459">
            <v>0</v>
          </cell>
          <cell r="G5459">
            <v>0</v>
          </cell>
          <cell r="I5459">
            <v>0</v>
          </cell>
          <cell r="J5459">
            <v>0</v>
          </cell>
          <cell r="K5459">
            <v>0</v>
          </cell>
        </row>
        <row r="5460">
          <cell r="A5460">
            <v>38877</v>
          </cell>
          <cell r="B5460">
            <v>0.04</v>
          </cell>
          <cell r="C5460">
            <v>0</v>
          </cell>
          <cell r="D5460">
            <v>0</v>
          </cell>
          <cell r="F5460">
            <v>0</v>
          </cell>
          <cell r="G5460">
            <v>0</v>
          </cell>
          <cell r="I5460">
            <v>0.08</v>
          </cell>
          <cell r="J5460">
            <v>0</v>
          </cell>
          <cell r="K5460">
            <v>0.04</v>
          </cell>
        </row>
        <row r="5461">
          <cell r="A5461">
            <v>38878</v>
          </cell>
          <cell r="B5461">
            <v>0</v>
          </cell>
          <cell r="C5461">
            <v>0</v>
          </cell>
          <cell r="D5461">
            <v>0</v>
          </cell>
          <cell r="F5461">
            <v>0</v>
          </cell>
          <cell r="G5461">
            <v>0</v>
          </cell>
          <cell r="I5461">
            <v>0</v>
          </cell>
          <cell r="J5461">
            <v>0</v>
          </cell>
          <cell r="K5461">
            <v>0</v>
          </cell>
        </row>
        <row r="5462">
          <cell r="A5462">
            <v>38879</v>
          </cell>
          <cell r="B5462">
            <v>0</v>
          </cell>
          <cell r="C5462">
            <v>0</v>
          </cell>
          <cell r="D5462">
            <v>0</v>
          </cell>
          <cell r="F5462">
            <v>0</v>
          </cell>
          <cell r="G5462">
            <v>0</v>
          </cell>
          <cell r="I5462">
            <v>0</v>
          </cell>
          <cell r="J5462">
            <v>0</v>
          </cell>
          <cell r="K5462">
            <v>0</v>
          </cell>
        </row>
        <row r="5463">
          <cell r="A5463">
            <v>38880</v>
          </cell>
          <cell r="B5463">
            <v>0</v>
          </cell>
          <cell r="C5463">
            <v>0</v>
          </cell>
          <cell r="D5463">
            <v>0</v>
          </cell>
          <cell r="F5463">
            <v>0</v>
          </cell>
          <cell r="G5463">
            <v>0</v>
          </cell>
          <cell r="I5463">
            <v>0</v>
          </cell>
          <cell r="J5463">
            <v>0</v>
          </cell>
          <cell r="K5463">
            <v>0</v>
          </cell>
        </row>
        <row r="5464">
          <cell r="A5464">
            <v>38881</v>
          </cell>
          <cell r="B5464">
            <v>0</v>
          </cell>
          <cell r="C5464">
            <v>0</v>
          </cell>
          <cell r="D5464">
            <v>0</v>
          </cell>
          <cell r="F5464">
            <v>0</v>
          </cell>
          <cell r="G5464">
            <v>0</v>
          </cell>
          <cell r="I5464">
            <v>0</v>
          </cell>
          <cell r="J5464">
            <v>0</v>
          </cell>
          <cell r="K5464">
            <v>0</v>
          </cell>
        </row>
        <row r="5465">
          <cell r="A5465">
            <v>38882</v>
          </cell>
          <cell r="B5465">
            <v>0</v>
          </cell>
          <cell r="C5465">
            <v>0</v>
          </cell>
          <cell r="D5465">
            <v>0</v>
          </cell>
          <cell r="F5465">
            <v>0</v>
          </cell>
          <cell r="G5465">
            <v>0</v>
          </cell>
          <cell r="I5465">
            <v>0</v>
          </cell>
          <cell r="J5465">
            <v>0</v>
          </cell>
          <cell r="K5465">
            <v>0</v>
          </cell>
        </row>
        <row r="5466">
          <cell r="A5466">
            <v>38883</v>
          </cell>
          <cell r="B5466">
            <v>0</v>
          </cell>
          <cell r="C5466">
            <v>0</v>
          </cell>
          <cell r="D5466">
            <v>0</v>
          </cell>
          <cell r="F5466">
            <v>0</v>
          </cell>
          <cell r="G5466">
            <v>0</v>
          </cell>
          <cell r="I5466">
            <v>0</v>
          </cell>
          <cell r="J5466">
            <v>0</v>
          </cell>
          <cell r="K5466">
            <v>0</v>
          </cell>
        </row>
        <row r="5467">
          <cell r="A5467">
            <v>38884</v>
          </cell>
          <cell r="B5467">
            <v>0</v>
          </cell>
          <cell r="C5467">
            <v>0</v>
          </cell>
          <cell r="D5467">
            <v>0</v>
          </cell>
          <cell r="F5467">
            <v>0</v>
          </cell>
          <cell r="G5467">
            <v>0</v>
          </cell>
          <cell r="I5467">
            <v>0</v>
          </cell>
          <cell r="J5467">
            <v>0</v>
          </cell>
          <cell r="K5467">
            <v>0</v>
          </cell>
        </row>
        <row r="5468">
          <cell r="A5468">
            <v>38885</v>
          </cell>
          <cell r="B5468">
            <v>0</v>
          </cell>
          <cell r="C5468">
            <v>0</v>
          </cell>
          <cell r="D5468">
            <v>0</v>
          </cell>
          <cell r="F5468">
            <v>0</v>
          </cell>
          <cell r="G5468">
            <v>0</v>
          </cell>
          <cell r="I5468">
            <v>0</v>
          </cell>
          <cell r="J5468">
            <v>0</v>
          </cell>
          <cell r="K5468">
            <v>0</v>
          </cell>
        </row>
        <row r="5469">
          <cell r="A5469">
            <v>38886</v>
          </cell>
          <cell r="B5469">
            <v>0</v>
          </cell>
          <cell r="C5469">
            <v>0</v>
          </cell>
          <cell r="D5469">
            <v>0</v>
          </cell>
          <cell r="F5469">
            <v>0</v>
          </cell>
          <cell r="G5469">
            <v>0</v>
          </cell>
          <cell r="I5469">
            <v>0</v>
          </cell>
          <cell r="J5469">
            <v>0</v>
          </cell>
          <cell r="K5469">
            <v>0</v>
          </cell>
        </row>
        <row r="5470">
          <cell r="A5470">
            <v>38887</v>
          </cell>
          <cell r="B5470">
            <v>0</v>
          </cell>
          <cell r="C5470">
            <v>0</v>
          </cell>
          <cell r="D5470">
            <v>0</v>
          </cell>
          <cell r="F5470">
            <v>0</v>
          </cell>
          <cell r="G5470">
            <v>0</v>
          </cell>
          <cell r="I5470">
            <v>0</v>
          </cell>
          <cell r="J5470">
            <v>0</v>
          </cell>
          <cell r="K5470">
            <v>0</v>
          </cell>
        </row>
        <row r="5471">
          <cell r="A5471">
            <v>38888</v>
          </cell>
          <cell r="B5471">
            <v>0</v>
          </cell>
          <cell r="C5471">
            <v>0</v>
          </cell>
          <cell r="D5471">
            <v>0</v>
          </cell>
          <cell r="F5471">
            <v>0</v>
          </cell>
          <cell r="G5471">
            <v>0</v>
          </cell>
          <cell r="I5471">
            <v>0</v>
          </cell>
          <cell r="J5471">
            <v>0</v>
          </cell>
          <cell r="K5471">
            <v>0</v>
          </cell>
        </row>
        <row r="5472">
          <cell r="A5472">
            <v>38889</v>
          </cell>
          <cell r="B5472">
            <v>0</v>
          </cell>
          <cell r="C5472">
            <v>0</v>
          </cell>
          <cell r="D5472">
            <v>0</v>
          </cell>
          <cell r="F5472">
            <v>0</v>
          </cell>
          <cell r="G5472">
            <v>0</v>
          </cell>
          <cell r="I5472">
            <v>0</v>
          </cell>
          <cell r="J5472">
            <v>0</v>
          </cell>
          <cell r="K5472">
            <v>0</v>
          </cell>
        </row>
        <row r="5473">
          <cell r="A5473">
            <v>38890</v>
          </cell>
          <cell r="B5473">
            <v>0</v>
          </cell>
          <cell r="C5473">
            <v>0</v>
          </cell>
          <cell r="D5473">
            <v>0</v>
          </cell>
          <cell r="F5473">
            <v>0</v>
          </cell>
          <cell r="G5473">
            <v>0</v>
          </cell>
          <cell r="I5473">
            <v>0</v>
          </cell>
          <cell r="J5473">
            <v>0</v>
          </cell>
          <cell r="K5473">
            <v>0</v>
          </cell>
        </row>
        <row r="5474">
          <cell r="A5474">
            <v>38891</v>
          </cell>
          <cell r="B5474">
            <v>0</v>
          </cell>
          <cell r="C5474">
            <v>0</v>
          </cell>
          <cell r="D5474">
            <v>0</v>
          </cell>
          <cell r="F5474">
            <v>0</v>
          </cell>
          <cell r="G5474">
            <v>0</v>
          </cell>
          <cell r="I5474">
            <v>0</v>
          </cell>
          <cell r="J5474">
            <v>0</v>
          </cell>
          <cell r="K5474">
            <v>0</v>
          </cell>
        </row>
        <row r="5475">
          <cell r="A5475">
            <v>38892</v>
          </cell>
          <cell r="B5475">
            <v>0</v>
          </cell>
          <cell r="C5475">
            <v>0</v>
          </cell>
          <cell r="D5475">
            <v>0</v>
          </cell>
          <cell r="F5475">
            <v>0</v>
          </cell>
          <cell r="G5475">
            <v>0</v>
          </cell>
          <cell r="I5475">
            <v>0</v>
          </cell>
          <cell r="J5475">
            <v>0</v>
          </cell>
          <cell r="K5475">
            <v>0</v>
          </cell>
        </row>
        <row r="5476">
          <cell r="A5476">
            <v>38893</v>
          </cell>
          <cell r="B5476">
            <v>0</v>
          </cell>
          <cell r="C5476">
            <v>0</v>
          </cell>
          <cell r="D5476">
            <v>0</v>
          </cell>
          <cell r="F5476">
            <v>0</v>
          </cell>
          <cell r="G5476">
            <v>0</v>
          </cell>
          <cell r="I5476">
            <v>0</v>
          </cell>
          <cell r="J5476">
            <v>0</v>
          </cell>
          <cell r="K5476">
            <v>0</v>
          </cell>
        </row>
        <row r="5477">
          <cell r="A5477">
            <v>38894</v>
          </cell>
          <cell r="B5477">
            <v>0</v>
          </cell>
          <cell r="C5477">
            <v>0</v>
          </cell>
          <cell r="D5477">
            <v>0</v>
          </cell>
          <cell r="F5477">
            <v>0</v>
          </cell>
          <cell r="G5477">
            <v>0</v>
          </cell>
          <cell r="I5477">
            <v>0</v>
          </cell>
          <cell r="J5477">
            <v>0</v>
          </cell>
          <cell r="K5477">
            <v>0</v>
          </cell>
        </row>
        <row r="5478">
          <cell r="A5478">
            <v>38895</v>
          </cell>
          <cell r="B5478">
            <v>0</v>
          </cell>
          <cell r="C5478">
            <v>0</v>
          </cell>
          <cell r="D5478">
            <v>0</v>
          </cell>
          <cell r="F5478">
            <v>0</v>
          </cell>
          <cell r="G5478">
            <v>0</v>
          </cell>
          <cell r="I5478">
            <v>0</v>
          </cell>
          <cell r="J5478">
            <v>0</v>
          </cell>
          <cell r="K5478">
            <v>0</v>
          </cell>
        </row>
        <row r="5479">
          <cell r="A5479">
            <v>38896</v>
          </cell>
          <cell r="B5479">
            <v>0</v>
          </cell>
          <cell r="C5479">
            <v>0</v>
          </cell>
          <cell r="D5479">
            <v>0</v>
          </cell>
          <cell r="F5479">
            <v>0</v>
          </cell>
          <cell r="G5479">
            <v>0</v>
          </cell>
          <cell r="I5479">
            <v>0</v>
          </cell>
          <cell r="J5479">
            <v>0</v>
          </cell>
          <cell r="K5479">
            <v>0</v>
          </cell>
        </row>
        <row r="5480">
          <cell r="A5480">
            <v>38897</v>
          </cell>
          <cell r="B5480">
            <v>0</v>
          </cell>
          <cell r="C5480">
            <v>0</v>
          </cell>
          <cell r="D5480">
            <v>0</v>
          </cell>
          <cell r="F5480">
            <v>0</v>
          </cell>
          <cell r="G5480">
            <v>0</v>
          </cell>
          <cell r="I5480">
            <v>0</v>
          </cell>
          <cell r="J5480">
            <v>0</v>
          </cell>
          <cell r="K5480">
            <v>0</v>
          </cell>
        </row>
        <row r="5481">
          <cell r="A5481">
            <v>38898</v>
          </cell>
          <cell r="B5481">
            <v>0</v>
          </cell>
          <cell r="C5481">
            <v>0</v>
          </cell>
          <cell r="D5481">
            <v>0</v>
          </cell>
          <cell r="F5481">
            <v>0</v>
          </cell>
          <cell r="G5481">
            <v>0</v>
          </cell>
          <cell r="I5481">
            <v>0</v>
          </cell>
          <cell r="J5481">
            <v>0</v>
          </cell>
          <cell r="K5481">
            <v>0</v>
          </cell>
        </row>
        <row r="5482">
          <cell r="A5482">
            <v>38899</v>
          </cell>
          <cell r="B5482">
            <v>0</v>
          </cell>
          <cell r="C5482">
            <v>0</v>
          </cell>
          <cell r="D5482">
            <v>0</v>
          </cell>
          <cell r="F5482">
            <v>0</v>
          </cell>
          <cell r="G5482">
            <v>0</v>
          </cell>
          <cell r="I5482">
            <v>0</v>
          </cell>
          <cell r="J5482">
            <v>0</v>
          </cell>
          <cell r="K5482">
            <v>0</v>
          </cell>
        </row>
        <row r="5483">
          <cell r="A5483">
            <v>38900</v>
          </cell>
          <cell r="B5483">
            <v>0</v>
          </cell>
          <cell r="C5483">
            <v>0</v>
          </cell>
          <cell r="D5483">
            <v>0</v>
          </cell>
          <cell r="F5483">
            <v>0</v>
          </cell>
          <cell r="G5483">
            <v>0</v>
          </cell>
          <cell r="I5483">
            <v>0</v>
          </cell>
          <cell r="J5483">
            <v>0</v>
          </cell>
          <cell r="K5483">
            <v>0</v>
          </cell>
        </row>
        <row r="5484">
          <cell r="A5484">
            <v>38901</v>
          </cell>
          <cell r="B5484">
            <v>0</v>
          </cell>
          <cell r="C5484">
            <v>0</v>
          </cell>
          <cell r="D5484">
            <v>0</v>
          </cell>
          <cell r="F5484">
            <v>0</v>
          </cell>
          <cell r="G5484">
            <v>0</v>
          </cell>
          <cell r="I5484">
            <v>0</v>
          </cell>
          <cell r="J5484">
            <v>0</v>
          </cell>
          <cell r="K5484">
            <v>0</v>
          </cell>
        </row>
        <row r="5485">
          <cell r="A5485">
            <v>38902</v>
          </cell>
          <cell r="B5485">
            <v>0</v>
          </cell>
          <cell r="C5485">
            <v>0</v>
          </cell>
          <cell r="D5485">
            <v>0</v>
          </cell>
          <cell r="F5485">
            <v>0</v>
          </cell>
          <cell r="G5485">
            <v>0</v>
          </cell>
          <cell r="I5485">
            <v>0</v>
          </cell>
          <cell r="J5485">
            <v>0</v>
          </cell>
          <cell r="K5485">
            <v>0</v>
          </cell>
        </row>
        <row r="5486">
          <cell r="A5486">
            <v>38903</v>
          </cell>
          <cell r="B5486">
            <v>0</v>
          </cell>
          <cell r="C5486">
            <v>0</v>
          </cell>
          <cell r="D5486">
            <v>0</v>
          </cell>
          <cell r="F5486">
            <v>0</v>
          </cell>
          <cell r="G5486">
            <v>0</v>
          </cell>
          <cell r="I5486">
            <v>0</v>
          </cell>
          <cell r="J5486">
            <v>0</v>
          </cell>
          <cell r="K5486">
            <v>0</v>
          </cell>
        </row>
        <row r="5487">
          <cell r="A5487">
            <v>38904</v>
          </cell>
          <cell r="B5487">
            <v>0</v>
          </cell>
          <cell r="C5487">
            <v>0</v>
          </cell>
          <cell r="D5487">
            <v>0</v>
          </cell>
          <cell r="F5487">
            <v>0</v>
          </cell>
          <cell r="G5487">
            <v>0</v>
          </cell>
          <cell r="I5487">
            <v>0</v>
          </cell>
          <cell r="J5487">
            <v>0</v>
          </cell>
          <cell r="K5487">
            <v>0</v>
          </cell>
        </row>
        <row r="5488">
          <cell r="A5488">
            <v>38905</v>
          </cell>
          <cell r="B5488">
            <v>0</v>
          </cell>
          <cell r="C5488">
            <v>0</v>
          </cell>
          <cell r="D5488">
            <v>0</v>
          </cell>
          <cell r="F5488">
            <v>0</v>
          </cell>
          <cell r="G5488">
            <v>0</v>
          </cell>
          <cell r="I5488">
            <v>0</v>
          </cell>
          <cell r="J5488">
            <v>0</v>
          </cell>
          <cell r="K5488">
            <v>0</v>
          </cell>
        </row>
        <row r="5489">
          <cell r="A5489">
            <v>38906</v>
          </cell>
          <cell r="C5489">
            <v>0</v>
          </cell>
          <cell r="D5489">
            <v>0</v>
          </cell>
          <cell r="F5489">
            <v>0</v>
          </cell>
          <cell r="G5489">
            <v>0</v>
          </cell>
          <cell r="I5489">
            <v>0</v>
          </cell>
          <cell r="J5489">
            <v>0</v>
          </cell>
          <cell r="K5489">
            <v>0</v>
          </cell>
        </row>
        <row r="5490">
          <cell r="A5490">
            <v>38907</v>
          </cell>
          <cell r="C5490">
            <v>0</v>
          </cell>
          <cell r="D5490">
            <v>0</v>
          </cell>
          <cell r="F5490">
            <v>0</v>
          </cell>
          <cell r="G5490">
            <v>0</v>
          </cell>
          <cell r="I5490">
            <v>0</v>
          </cell>
          <cell r="J5490">
            <v>0</v>
          </cell>
          <cell r="K5490">
            <v>0</v>
          </cell>
        </row>
        <row r="5491">
          <cell r="A5491">
            <v>38908</v>
          </cell>
          <cell r="C5491">
            <v>0</v>
          </cell>
          <cell r="D5491">
            <v>0</v>
          </cell>
          <cell r="F5491">
            <v>0</v>
          </cell>
          <cell r="G5491">
            <v>0</v>
          </cell>
          <cell r="I5491">
            <v>0</v>
          </cell>
          <cell r="J5491">
            <v>0</v>
          </cell>
          <cell r="K5491">
            <v>0</v>
          </cell>
        </row>
        <row r="5492">
          <cell r="A5492">
            <v>38909</v>
          </cell>
          <cell r="C5492">
            <v>0</v>
          </cell>
          <cell r="D5492">
            <v>0</v>
          </cell>
          <cell r="F5492">
            <v>0</v>
          </cell>
          <cell r="G5492">
            <v>0</v>
          </cell>
          <cell r="I5492">
            <v>0</v>
          </cell>
          <cell r="J5492">
            <v>0</v>
          </cell>
          <cell r="K5492">
            <v>0</v>
          </cell>
        </row>
        <row r="5493">
          <cell r="A5493">
            <v>38910</v>
          </cell>
          <cell r="C5493">
            <v>0</v>
          </cell>
          <cell r="D5493">
            <v>0</v>
          </cell>
          <cell r="F5493">
            <v>0</v>
          </cell>
          <cell r="G5493">
            <v>0</v>
          </cell>
          <cell r="I5493">
            <v>0</v>
          </cell>
          <cell r="J5493">
            <v>0</v>
          </cell>
          <cell r="K5493">
            <v>0</v>
          </cell>
        </row>
        <row r="5494">
          <cell r="A5494">
            <v>38911</v>
          </cell>
          <cell r="C5494">
            <v>0</v>
          </cell>
          <cell r="D5494">
            <v>0</v>
          </cell>
          <cell r="F5494">
            <v>0</v>
          </cell>
          <cell r="G5494">
            <v>0</v>
          </cell>
          <cell r="I5494">
            <v>0</v>
          </cell>
          <cell r="J5494">
            <v>0</v>
          </cell>
          <cell r="K5494">
            <v>0</v>
          </cell>
        </row>
        <row r="5495">
          <cell r="A5495">
            <v>38912</v>
          </cell>
          <cell r="C5495">
            <v>0</v>
          </cell>
          <cell r="D5495">
            <v>0</v>
          </cell>
          <cell r="F5495">
            <v>0</v>
          </cell>
          <cell r="G5495">
            <v>0</v>
          </cell>
          <cell r="I5495">
            <v>0</v>
          </cell>
          <cell r="J5495">
            <v>0</v>
          </cell>
          <cell r="K5495">
            <v>0</v>
          </cell>
        </row>
        <row r="5496">
          <cell r="A5496">
            <v>38913</v>
          </cell>
          <cell r="C5496">
            <v>0</v>
          </cell>
          <cell r="D5496">
            <v>0</v>
          </cell>
          <cell r="F5496">
            <v>0</v>
          </cell>
          <cell r="G5496">
            <v>0</v>
          </cell>
          <cell r="I5496">
            <v>0</v>
          </cell>
          <cell r="J5496">
            <v>0</v>
          </cell>
          <cell r="K5496">
            <v>0</v>
          </cell>
        </row>
        <row r="5497">
          <cell r="A5497">
            <v>38914</v>
          </cell>
          <cell r="C5497">
            <v>0</v>
          </cell>
          <cell r="D5497">
            <v>0</v>
          </cell>
          <cell r="F5497">
            <v>0</v>
          </cell>
          <cell r="G5497">
            <v>0</v>
          </cell>
          <cell r="I5497">
            <v>0</v>
          </cell>
          <cell r="J5497">
            <v>0</v>
          </cell>
          <cell r="K5497">
            <v>0</v>
          </cell>
        </row>
        <row r="5498">
          <cell r="A5498">
            <v>38915</v>
          </cell>
          <cell r="C5498">
            <v>0</v>
          </cell>
          <cell r="D5498">
            <v>0</v>
          </cell>
          <cell r="F5498">
            <v>0</v>
          </cell>
          <cell r="G5498">
            <v>0</v>
          </cell>
          <cell r="I5498">
            <v>0.04</v>
          </cell>
          <cell r="J5498">
            <v>0</v>
          </cell>
          <cell r="K5498">
            <v>0</v>
          </cell>
        </row>
        <row r="5499">
          <cell r="A5499">
            <v>38916</v>
          </cell>
          <cell r="C5499">
            <v>0</v>
          </cell>
          <cell r="D5499">
            <v>0</v>
          </cell>
          <cell r="F5499">
            <v>0</v>
          </cell>
          <cell r="G5499">
            <v>0</v>
          </cell>
          <cell r="I5499">
            <v>0</v>
          </cell>
          <cell r="J5499">
            <v>0</v>
          </cell>
          <cell r="K5499">
            <v>0</v>
          </cell>
        </row>
        <row r="5500">
          <cell r="A5500">
            <v>38917</v>
          </cell>
          <cell r="C5500">
            <v>0</v>
          </cell>
          <cell r="D5500">
            <v>0</v>
          </cell>
          <cell r="F5500">
            <v>0</v>
          </cell>
          <cell r="G5500">
            <v>0</v>
          </cell>
          <cell r="I5500">
            <v>0</v>
          </cell>
          <cell r="J5500">
            <v>0</v>
          </cell>
          <cell r="K5500">
            <v>0</v>
          </cell>
        </row>
        <row r="5501">
          <cell r="A5501">
            <v>38918</v>
          </cell>
          <cell r="C5501">
            <v>0</v>
          </cell>
          <cell r="D5501">
            <v>0</v>
          </cell>
          <cell r="F5501">
            <v>0</v>
          </cell>
          <cell r="G5501">
            <v>0</v>
          </cell>
          <cell r="I5501">
            <v>0</v>
          </cell>
          <cell r="J5501">
            <v>0</v>
          </cell>
          <cell r="K5501">
            <v>0</v>
          </cell>
        </row>
        <row r="5502">
          <cell r="A5502">
            <v>38919</v>
          </cell>
          <cell r="C5502">
            <v>0</v>
          </cell>
          <cell r="D5502">
            <v>0</v>
          </cell>
          <cell r="F5502">
            <v>0</v>
          </cell>
          <cell r="G5502">
            <v>0</v>
          </cell>
          <cell r="I5502">
            <v>0</v>
          </cell>
          <cell r="J5502">
            <v>0</v>
          </cell>
          <cell r="K5502">
            <v>0</v>
          </cell>
        </row>
        <row r="5503">
          <cell r="A5503">
            <v>38920</v>
          </cell>
          <cell r="C5503">
            <v>0</v>
          </cell>
          <cell r="D5503">
            <v>0</v>
          </cell>
          <cell r="F5503">
            <v>0</v>
          </cell>
          <cell r="G5503">
            <v>0</v>
          </cell>
          <cell r="I5503">
            <v>0</v>
          </cell>
          <cell r="J5503">
            <v>0</v>
          </cell>
          <cell r="K5503">
            <v>0</v>
          </cell>
        </row>
        <row r="5504">
          <cell r="A5504">
            <v>38921</v>
          </cell>
          <cell r="C5504">
            <v>0</v>
          </cell>
          <cell r="D5504">
            <v>0</v>
          </cell>
          <cell r="F5504">
            <v>0</v>
          </cell>
          <cell r="G5504">
            <v>0</v>
          </cell>
          <cell r="I5504">
            <v>0</v>
          </cell>
          <cell r="J5504">
            <v>0</v>
          </cell>
          <cell r="K5504">
            <v>0</v>
          </cell>
        </row>
        <row r="5505">
          <cell r="A5505">
            <v>38922</v>
          </cell>
          <cell r="C5505">
            <v>0.04</v>
          </cell>
          <cell r="D5505">
            <v>0</v>
          </cell>
          <cell r="F5505">
            <v>0.04</v>
          </cell>
          <cell r="G5505">
            <v>0</v>
          </cell>
          <cell r="I5505">
            <v>0</v>
          </cell>
          <cell r="J5505">
            <v>0</v>
          </cell>
          <cell r="K5505">
            <v>0</v>
          </cell>
        </row>
        <row r="5506">
          <cell r="A5506">
            <v>38923</v>
          </cell>
          <cell r="C5506">
            <v>0</v>
          </cell>
          <cell r="D5506">
            <v>0</v>
          </cell>
          <cell r="F5506">
            <v>0</v>
          </cell>
          <cell r="G5506">
            <v>0</v>
          </cell>
          <cell r="I5506">
            <v>0</v>
          </cell>
          <cell r="J5506">
            <v>0</v>
          </cell>
          <cell r="K5506">
            <v>0</v>
          </cell>
        </row>
        <row r="5507">
          <cell r="A5507">
            <v>38924</v>
          </cell>
          <cell r="C5507">
            <v>0</v>
          </cell>
          <cell r="D5507">
            <v>0</v>
          </cell>
          <cell r="F5507">
            <v>0</v>
          </cell>
          <cell r="G5507">
            <v>0</v>
          </cell>
          <cell r="I5507">
            <v>0</v>
          </cell>
          <cell r="J5507">
            <v>0</v>
          </cell>
          <cell r="K5507">
            <v>0</v>
          </cell>
        </row>
        <row r="5508">
          <cell r="A5508">
            <v>38925</v>
          </cell>
          <cell r="C5508">
            <v>0</v>
          </cell>
          <cell r="D5508">
            <v>0</v>
          </cell>
          <cell r="F5508">
            <v>0</v>
          </cell>
          <cell r="G5508">
            <v>0</v>
          </cell>
          <cell r="I5508">
            <v>0</v>
          </cell>
          <cell r="J5508">
            <v>0</v>
          </cell>
          <cell r="K5508">
            <v>0</v>
          </cell>
        </row>
        <row r="5509">
          <cell r="A5509">
            <v>38926</v>
          </cell>
          <cell r="C5509">
            <v>0</v>
          </cell>
          <cell r="D5509">
            <v>0</v>
          </cell>
          <cell r="F5509">
            <v>0</v>
          </cell>
          <cell r="G5509">
            <v>0</v>
          </cell>
          <cell r="I5509">
            <v>0</v>
          </cell>
          <cell r="J5509">
            <v>0</v>
          </cell>
          <cell r="K5509">
            <v>0</v>
          </cell>
        </row>
        <row r="5510">
          <cell r="A5510">
            <v>38927</v>
          </cell>
          <cell r="C5510">
            <v>0</v>
          </cell>
          <cell r="D5510">
            <v>0</v>
          </cell>
          <cell r="F5510">
            <v>0</v>
          </cell>
          <cell r="G5510">
            <v>0</v>
          </cell>
          <cell r="I5510">
            <v>0</v>
          </cell>
          <cell r="J5510">
            <v>0</v>
          </cell>
          <cell r="K5510">
            <v>0</v>
          </cell>
        </row>
        <row r="5511">
          <cell r="A5511">
            <v>38928</v>
          </cell>
          <cell r="C5511">
            <v>0</v>
          </cell>
          <cell r="D5511">
            <v>0</v>
          </cell>
          <cell r="F5511">
            <v>0</v>
          </cell>
          <cell r="G5511">
            <v>0</v>
          </cell>
          <cell r="I5511">
            <v>0</v>
          </cell>
          <cell r="J5511">
            <v>0</v>
          </cell>
          <cell r="K5511">
            <v>0</v>
          </cell>
        </row>
        <row r="5512">
          <cell r="A5512">
            <v>38929</v>
          </cell>
          <cell r="C5512">
            <v>0</v>
          </cell>
          <cell r="D5512">
            <v>0</v>
          </cell>
          <cell r="F5512">
            <v>0</v>
          </cell>
          <cell r="G5512">
            <v>0</v>
          </cell>
          <cell r="I5512">
            <v>0</v>
          </cell>
          <cell r="J5512">
            <v>0</v>
          </cell>
          <cell r="K5512">
            <v>0</v>
          </cell>
        </row>
        <row r="5513">
          <cell r="A5513">
            <v>38930</v>
          </cell>
          <cell r="C5513">
            <v>0</v>
          </cell>
          <cell r="D5513">
            <v>0</v>
          </cell>
          <cell r="F5513">
            <v>0</v>
          </cell>
          <cell r="G5513">
            <v>0</v>
          </cell>
          <cell r="I5513">
            <v>0</v>
          </cell>
          <cell r="J5513">
            <v>0</v>
          </cell>
          <cell r="K5513">
            <v>0</v>
          </cell>
        </row>
        <row r="5514">
          <cell r="A5514">
            <v>38931</v>
          </cell>
          <cell r="C5514">
            <v>0</v>
          </cell>
          <cell r="D5514">
            <v>0</v>
          </cell>
          <cell r="F5514">
            <v>0</v>
          </cell>
          <cell r="G5514">
            <v>0</v>
          </cell>
          <cell r="I5514">
            <v>0</v>
          </cell>
          <cell r="J5514">
            <v>0</v>
          </cell>
          <cell r="K5514">
            <v>0</v>
          </cell>
        </row>
        <row r="5515">
          <cell r="A5515">
            <v>38932</v>
          </cell>
          <cell r="C5515">
            <v>0</v>
          </cell>
          <cell r="D5515">
            <v>0</v>
          </cell>
          <cell r="F5515">
            <v>0</v>
          </cell>
          <cell r="G5515">
            <v>0</v>
          </cell>
          <cell r="I5515">
            <v>0</v>
          </cell>
          <cell r="J5515">
            <v>0</v>
          </cell>
          <cell r="K5515">
            <v>0</v>
          </cell>
        </row>
        <row r="5516">
          <cell r="A5516">
            <v>38933</v>
          </cell>
          <cell r="C5516">
            <v>0</v>
          </cell>
          <cell r="D5516">
            <v>0</v>
          </cell>
          <cell r="F5516">
            <v>0</v>
          </cell>
          <cell r="G5516">
            <v>0</v>
          </cell>
          <cell r="I5516">
            <v>0</v>
          </cell>
          <cell r="J5516">
            <v>0</v>
          </cell>
          <cell r="K5516">
            <v>0</v>
          </cell>
        </row>
        <row r="5517">
          <cell r="A5517">
            <v>38934</v>
          </cell>
          <cell r="C5517">
            <v>0</v>
          </cell>
          <cell r="D5517">
            <v>0</v>
          </cell>
          <cell r="F5517">
            <v>0</v>
          </cell>
          <cell r="G5517">
            <v>0</v>
          </cell>
          <cell r="I5517">
            <v>0</v>
          </cell>
          <cell r="J5517">
            <v>0</v>
          </cell>
          <cell r="K5517">
            <v>0</v>
          </cell>
        </row>
        <row r="5518">
          <cell r="A5518">
            <v>38935</v>
          </cell>
          <cell r="C5518">
            <v>0</v>
          </cell>
          <cell r="D5518">
            <v>0</v>
          </cell>
          <cell r="F5518">
            <v>0</v>
          </cell>
          <cell r="G5518">
            <v>0</v>
          </cell>
          <cell r="I5518">
            <v>0</v>
          </cell>
          <cell r="J5518">
            <v>0</v>
          </cell>
          <cell r="K5518">
            <v>0</v>
          </cell>
        </row>
        <row r="5519">
          <cell r="A5519">
            <v>38936</v>
          </cell>
          <cell r="C5519">
            <v>0</v>
          </cell>
          <cell r="D5519">
            <v>0</v>
          </cell>
          <cell r="F5519">
            <v>0</v>
          </cell>
          <cell r="G5519">
            <v>0</v>
          </cell>
          <cell r="I5519">
            <v>0</v>
          </cell>
          <cell r="J5519">
            <v>0</v>
          </cell>
          <cell r="K5519">
            <v>0</v>
          </cell>
        </row>
        <row r="5520">
          <cell r="A5520">
            <v>38937</v>
          </cell>
          <cell r="C5520">
            <v>0</v>
          </cell>
          <cell r="D5520">
            <v>0</v>
          </cell>
          <cell r="F5520">
            <v>0</v>
          </cell>
          <cell r="G5520">
            <v>0</v>
          </cell>
          <cell r="I5520">
            <v>0</v>
          </cell>
          <cell r="J5520">
            <v>0</v>
          </cell>
          <cell r="K5520">
            <v>0</v>
          </cell>
        </row>
        <row r="5521">
          <cell r="A5521">
            <v>38938</v>
          </cell>
          <cell r="C5521">
            <v>0</v>
          </cell>
          <cell r="D5521">
            <v>0</v>
          </cell>
          <cell r="F5521">
            <v>0</v>
          </cell>
          <cell r="G5521">
            <v>0</v>
          </cell>
          <cell r="I5521">
            <v>0.04</v>
          </cell>
          <cell r="J5521">
            <v>0</v>
          </cell>
          <cell r="K5521">
            <v>0</v>
          </cell>
        </row>
        <row r="5522">
          <cell r="A5522">
            <v>38939</v>
          </cell>
          <cell r="C5522">
            <v>0</v>
          </cell>
          <cell r="D5522">
            <v>0</v>
          </cell>
          <cell r="F5522">
            <v>0</v>
          </cell>
          <cell r="G5522">
            <v>0</v>
          </cell>
          <cell r="I5522">
            <v>0</v>
          </cell>
          <cell r="J5522">
            <v>0</v>
          </cell>
          <cell r="K5522">
            <v>0</v>
          </cell>
        </row>
        <row r="5523">
          <cell r="A5523">
            <v>38940</v>
          </cell>
          <cell r="C5523">
            <v>0</v>
          </cell>
          <cell r="D5523">
            <v>0</v>
          </cell>
          <cell r="F5523">
            <v>0</v>
          </cell>
          <cell r="G5523">
            <v>0</v>
          </cell>
          <cell r="I5523">
            <v>0</v>
          </cell>
          <cell r="J5523">
            <v>0</v>
          </cell>
          <cell r="K5523">
            <v>0</v>
          </cell>
        </row>
        <row r="5524">
          <cell r="A5524">
            <v>38941</v>
          </cell>
          <cell r="C5524">
            <v>0</v>
          </cell>
          <cell r="D5524">
            <v>0</v>
          </cell>
          <cell r="F5524">
            <v>0</v>
          </cell>
          <cell r="G5524">
            <v>0</v>
          </cell>
          <cell r="I5524">
            <v>0</v>
          </cell>
          <cell r="J5524">
            <v>0</v>
          </cell>
          <cell r="K5524">
            <v>0</v>
          </cell>
        </row>
        <row r="5525">
          <cell r="A5525">
            <v>38942</v>
          </cell>
          <cell r="C5525">
            <v>0</v>
          </cell>
          <cell r="D5525">
            <v>0</v>
          </cell>
          <cell r="F5525">
            <v>0</v>
          </cell>
          <cell r="G5525">
            <v>0</v>
          </cell>
          <cell r="I5525">
            <v>0</v>
          </cell>
          <cell r="J5525">
            <v>0</v>
          </cell>
          <cell r="K5525">
            <v>0</v>
          </cell>
        </row>
        <row r="5526">
          <cell r="A5526">
            <v>38943</v>
          </cell>
          <cell r="C5526">
            <v>0</v>
          </cell>
          <cell r="D5526">
            <v>0</v>
          </cell>
          <cell r="F5526">
            <v>0</v>
          </cell>
          <cell r="G5526">
            <v>0</v>
          </cell>
          <cell r="I5526">
            <v>0</v>
          </cell>
          <cell r="J5526">
            <v>0</v>
          </cell>
          <cell r="K5526">
            <v>0</v>
          </cell>
        </row>
        <row r="5527">
          <cell r="A5527">
            <v>38944</v>
          </cell>
          <cell r="C5527">
            <v>0</v>
          </cell>
          <cell r="D5527">
            <v>0</v>
          </cell>
          <cell r="F5527">
            <v>0</v>
          </cell>
          <cell r="G5527">
            <v>0</v>
          </cell>
          <cell r="I5527">
            <v>0</v>
          </cell>
          <cell r="J5527">
            <v>0</v>
          </cell>
          <cell r="K5527">
            <v>0</v>
          </cell>
        </row>
        <row r="5528">
          <cell r="A5528">
            <v>38945</v>
          </cell>
          <cell r="C5528">
            <v>0</v>
          </cell>
          <cell r="D5528">
            <v>0</v>
          </cell>
          <cell r="F5528">
            <v>0</v>
          </cell>
          <cell r="G5528">
            <v>0</v>
          </cell>
          <cell r="I5528">
            <v>0</v>
          </cell>
          <cell r="J5528">
            <v>0</v>
          </cell>
          <cell r="K5528">
            <v>0</v>
          </cell>
        </row>
        <row r="5529">
          <cell r="A5529">
            <v>38946</v>
          </cell>
          <cell r="C5529">
            <v>0</v>
          </cell>
          <cell r="D5529">
            <v>0</v>
          </cell>
          <cell r="F5529">
            <v>0</v>
          </cell>
          <cell r="G5529">
            <v>0</v>
          </cell>
          <cell r="I5529">
            <v>0</v>
          </cell>
          <cell r="J5529">
            <v>0</v>
          </cell>
          <cell r="K5529">
            <v>0</v>
          </cell>
        </row>
        <row r="5530">
          <cell r="A5530">
            <v>38947</v>
          </cell>
          <cell r="C5530">
            <v>0</v>
          </cell>
          <cell r="D5530">
            <v>0</v>
          </cell>
          <cell r="F5530">
            <v>0</v>
          </cell>
          <cell r="G5530">
            <v>0</v>
          </cell>
          <cell r="I5530">
            <v>0</v>
          </cell>
          <cell r="J5530">
            <v>0</v>
          </cell>
          <cell r="K5530">
            <v>0</v>
          </cell>
        </row>
        <row r="5531">
          <cell r="A5531">
            <v>38948</v>
          </cell>
          <cell r="C5531">
            <v>0</v>
          </cell>
          <cell r="D5531">
            <v>0</v>
          </cell>
          <cell r="F5531">
            <v>0</v>
          </cell>
          <cell r="G5531">
            <v>0</v>
          </cell>
          <cell r="I5531">
            <v>0</v>
          </cell>
          <cell r="J5531">
            <v>0</v>
          </cell>
          <cell r="K5531">
            <v>0</v>
          </cell>
        </row>
        <row r="5532">
          <cell r="A5532">
            <v>38949</v>
          </cell>
          <cell r="C5532">
            <v>0</v>
          </cell>
          <cell r="D5532">
            <v>0</v>
          </cell>
          <cell r="F5532">
            <v>0</v>
          </cell>
          <cell r="G5532">
            <v>0</v>
          </cell>
          <cell r="I5532">
            <v>0</v>
          </cell>
          <cell r="J5532">
            <v>0</v>
          </cell>
          <cell r="K5532">
            <v>0</v>
          </cell>
        </row>
        <row r="5533">
          <cell r="A5533">
            <v>38950</v>
          </cell>
          <cell r="C5533">
            <v>0</v>
          </cell>
          <cell r="D5533">
            <v>0</v>
          </cell>
          <cell r="F5533">
            <v>0</v>
          </cell>
          <cell r="G5533">
            <v>0</v>
          </cell>
          <cell r="I5533">
            <v>0</v>
          </cell>
          <cell r="J5533">
            <v>0</v>
          </cell>
          <cell r="K5533">
            <v>0</v>
          </cell>
        </row>
        <row r="5534">
          <cell r="A5534">
            <v>38951</v>
          </cell>
          <cell r="C5534">
            <v>0</v>
          </cell>
          <cell r="D5534">
            <v>0</v>
          </cell>
          <cell r="F5534">
            <v>0</v>
          </cell>
          <cell r="G5534">
            <v>0</v>
          </cell>
          <cell r="I5534">
            <v>0</v>
          </cell>
          <cell r="J5534">
            <v>0</v>
          </cell>
          <cell r="K5534">
            <v>0</v>
          </cell>
        </row>
        <row r="5535">
          <cell r="A5535">
            <v>38952</v>
          </cell>
          <cell r="C5535">
            <v>0</v>
          </cell>
          <cell r="D5535">
            <v>0</v>
          </cell>
          <cell r="F5535">
            <v>0</v>
          </cell>
          <cell r="G5535">
            <v>0</v>
          </cell>
          <cell r="I5535">
            <v>0</v>
          </cell>
          <cell r="J5535">
            <v>0</v>
          </cell>
          <cell r="K5535">
            <v>0</v>
          </cell>
        </row>
        <row r="5536">
          <cell r="A5536">
            <v>38953</v>
          </cell>
          <cell r="C5536">
            <v>0</v>
          </cell>
          <cell r="D5536">
            <v>0</v>
          </cell>
          <cell r="F5536">
            <v>0</v>
          </cell>
          <cell r="G5536">
            <v>0</v>
          </cell>
          <cell r="I5536">
            <v>0</v>
          </cell>
          <cell r="J5536">
            <v>0</v>
          </cell>
          <cell r="K5536">
            <v>0</v>
          </cell>
        </row>
        <row r="5537">
          <cell r="A5537">
            <v>38954</v>
          </cell>
          <cell r="C5537">
            <v>0</v>
          </cell>
          <cell r="D5537">
            <v>0</v>
          </cell>
          <cell r="F5537">
            <v>0</v>
          </cell>
          <cell r="G5537">
            <v>0</v>
          </cell>
          <cell r="I5537">
            <v>0</v>
          </cell>
          <cell r="J5537">
            <v>0</v>
          </cell>
          <cell r="K5537">
            <v>0</v>
          </cell>
        </row>
        <row r="5538">
          <cell r="A5538">
            <v>38955</v>
          </cell>
          <cell r="C5538">
            <v>0</v>
          </cell>
          <cell r="D5538">
            <v>0</v>
          </cell>
          <cell r="F5538">
            <v>0</v>
          </cell>
          <cell r="G5538">
            <v>0</v>
          </cell>
          <cell r="I5538">
            <v>0</v>
          </cell>
          <cell r="J5538">
            <v>0</v>
          </cell>
          <cell r="K5538">
            <v>0</v>
          </cell>
        </row>
        <row r="5539">
          <cell r="A5539">
            <v>38956</v>
          </cell>
          <cell r="C5539">
            <v>0</v>
          </cell>
          <cell r="D5539">
            <v>0</v>
          </cell>
          <cell r="F5539">
            <v>0</v>
          </cell>
          <cell r="G5539">
            <v>0</v>
          </cell>
          <cell r="I5539">
            <v>0</v>
          </cell>
          <cell r="J5539">
            <v>0</v>
          </cell>
          <cell r="K5539">
            <v>0</v>
          </cell>
        </row>
        <row r="5540">
          <cell r="A5540">
            <v>38957</v>
          </cell>
          <cell r="C5540">
            <v>0</v>
          </cell>
          <cell r="D5540">
            <v>0</v>
          </cell>
          <cell r="F5540">
            <v>0</v>
          </cell>
          <cell r="G5540">
            <v>0</v>
          </cell>
          <cell r="I5540">
            <v>0</v>
          </cell>
          <cell r="J5540">
            <v>0</v>
          </cell>
          <cell r="K5540">
            <v>0</v>
          </cell>
        </row>
        <row r="5541">
          <cell r="A5541">
            <v>38958</v>
          </cell>
          <cell r="C5541">
            <v>0</v>
          </cell>
          <cell r="D5541">
            <v>0</v>
          </cell>
          <cell r="F5541">
            <v>0</v>
          </cell>
          <cell r="G5541">
            <v>0</v>
          </cell>
          <cell r="I5541">
            <v>0</v>
          </cell>
          <cell r="J5541">
            <v>0</v>
          </cell>
          <cell r="K5541">
            <v>0</v>
          </cell>
        </row>
        <row r="5542">
          <cell r="A5542">
            <v>38959</v>
          </cell>
          <cell r="C5542">
            <v>0</v>
          </cell>
          <cell r="D5542">
            <v>0</v>
          </cell>
          <cell r="F5542">
            <v>0</v>
          </cell>
          <cell r="G5542">
            <v>0</v>
          </cell>
          <cell r="I5542">
            <v>0</v>
          </cell>
          <cell r="J5542">
            <v>0</v>
          </cell>
          <cell r="K5542">
            <v>0</v>
          </cell>
        </row>
        <row r="5543">
          <cell r="A5543">
            <v>38960</v>
          </cell>
          <cell r="C5543">
            <v>0</v>
          </cell>
          <cell r="D5543">
            <v>0</v>
          </cell>
          <cell r="F5543">
            <v>0</v>
          </cell>
          <cell r="G5543">
            <v>0</v>
          </cell>
          <cell r="I5543">
            <v>0</v>
          </cell>
          <cell r="J5543">
            <v>0</v>
          </cell>
          <cell r="K5543">
            <v>0</v>
          </cell>
        </row>
        <row r="5544">
          <cell r="A5544">
            <v>38961</v>
          </cell>
          <cell r="C5544">
            <v>0</v>
          </cell>
          <cell r="D5544">
            <v>0</v>
          </cell>
          <cell r="F5544">
            <v>0</v>
          </cell>
          <cell r="G5544">
            <v>0</v>
          </cell>
          <cell r="I5544">
            <v>0</v>
          </cell>
          <cell r="J5544">
            <v>0</v>
          </cell>
          <cell r="K5544">
            <v>0</v>
          </cell>
        </row>
        <row r="5545">
          <cell r="A5545">
            <v>38962</v>
          </cell>
          <cell r="B5545">
            <v>0</v>
          </cell>
          <cell r="C5545">
            <v>0</v>
          </cell>
          <cell r="D5545">
            <v>0</v>
          </cell>
          <cell r="F5545">
            <v>0</v>
          </cell>
          <cell r="G5545">
            <v>0</v>
          </cell>
          <cell r="I5545">
            <v>0</v>
          </cell>
          <cell r="J5545">
            <v>0</v>
          </cell>
          <cell r="K5545">
            <v>0</v>
          </cell>
        </row>
        <row r="5546">
          <cell r="A5546">
            <v>38963</v>
          </cell>
          <cell r="B5546">
            <v>0</v>
          </cell>
          <cell r="C5546">
            <v>0</v>
          </cell>
          <cell r="D5546">
            <v>0</v>
          </cell>
          <cell r="F5546">
            <v>0</v>
          </cell>
          <cell r="G5546">
            <v>0</v>
          </cell>
          <cell r="I5546">
            <v>0</v>
          </cell>
          <cell r="J5546">
            <v>0</v>
          </cell>
          <cell r="K5546">
            <v>0</v>
          </cell>
        </row>
        <row r="5547">
          <cell r="A5547">
            <v>38964</v>
          </cell>
          <cell r="B5547">
            <v>0</v>
          </cell>
          <cell r="C5547">
            <v>0</v>
          </cell>
          <cell r="D5547">
            <v>0</v>
          </cell>
          <cell r="F5547">
            <v>0</v>
          </cell>
          <cell r="G5547">
            <v>0</v>
          </cell>
          <cell r="I5547">
            <v>0</v>
          </cell>
          <cell r="J5547">
            <v>0</v>
          </cell>
          <cell r="K5547">
            <v>0</v>
          </cell>
        </row>
        <row r="5548">
          <cell r="A5548">
            <v>38965</v>
          </cell>
          <cell r="B5548">
            <v>0</v>
          </cell>
          <cell r="C5548">
            <v>0</v>
          </cell>
          <cell r="D5548">
            <v>0</v>
          </cell>
          <cell r="F5548">
            <v>0</v>
          </cell>
          <cell r="G5548">
            <v>0</v>
          </cell>
          <cell r="I5548">
            <v>0</v>
          </cell>
          <cell r="J5548">
            <v>0</v>
          </cell>
          <cell r="K5548">
            <v>0</v>
          </cell>
        </row>
        <row r="5549">
          <cell r="A5549">
            <v>38966</v>
          </cell>
          <cell r="B5549">
            <v>0</v>
          </cell>
          <cell r="C5549">
            <v>0</v>
          </cell>
          <cell r="D5549">
            <v>0</v>
          </cell>
          <cell r="F5549">
            <v>0</v>
          </cell>
          <cell r="G5549">
            <v>0</v>
          </cell>
          <cell r="I5549">
            <v>0</v>
          </cell>
          <cell r="J5549">
            <v>0</v>
          </cell>
          <cell r="K5549">
            <v>0</v>
          </cell>
        </row>
        <row r="5550">
          <cell r="A5550">
            <v>38967</v>
          </cell>
          <cell r="B5550">
            <v>0</v>
          </cell>
          <cell r="C5550">
            <v>0</v>
          </cell>
          <cell r="D5550">
            <v>0</v>
          </cell>
          <cell r="F5550">
            <v>0</v>
          </cell>
          <cell r="G5550">
            <v>0</v>
          </cell>
          <cell r="I5550">
            <v>0</v>
          </cell>
          <cell r="J5550">
            <v>0</v>
          </cell>
          <cell r="K5550">
            <v>0</v>
          </cell>
        </row>
        <row r="5551">
          <cell r="A5551">
            <v>38968</v>
          </cell>
          <cell r="B5551">
            <v>0</v>
          </cell>
          <cell r="C5551">
            <v>0</v>
          </cell>
          <cell r="D5551">
            <v>0</v>
          </cell>
          <cell r="F5551">
            <v>0</v>
          </cell>
          <cell r="G5551">
            <v>0</v>
          </cell>
          <cell r="I5551">
            <v>0</v>
          </cell>
          <cell r="J5551">
            <v>0</v>
          </cell>
          <cell r="K5551">
            <v>0</v>
          </cell>
        </row>
        <row r="5552">
          <cell r="A5552">
            <v>38969</v>
          </cell>
          <cell r="B5552">
            <v>0</v>
          </cell>
          <cell r="C5552">
            <v>0</v>
          </cell>
          <cell r="D5552">
            <v>0</v>
          </cell>
          <cell r="F5552">
            <v>0</v>
          </cell>
          <cell r="G5552">
            <v>0</v>
          </cell>
          <cell r="I5552">
            <v>0</v>
          </cell>
          <cell r="J5552">
            <v>0</v>
          </cell>
          <cell r="K5552">
            <v>0</v>
          </cell>
        </row>
        <row r="5553">
          <cell r="A5553">
            <v>38970</v>
          </cell>
          <cell r="B5553">
            <v>0</v>
          </cell>
          <cell r="C5553">
            <v>0</v>
          </cell>
          <cell r="D5553">
            <v>0</v>
          </cell>
          <cell r="F5553">
            <v>0</v>
          </cell>
          <cell r="G5553">
            <v>0</v>
          </cell>
          <cell r="I5553">
            <v>0</v>
          </cell>
          <cell r="J5553">
            <v>0</v>
          </cell>
          <cell r="K5553">
            <v>0</v>
          </cell>
        </row>
        <row r="5554">
          <cell r="A5554">
            <v>38971</v>
          </cell>
          <cell r="B5554">
            <v>0</v>
          </cell>
          <cell r="C5554">
            <v>0</v>
          </cell>
          <cell r="D5554">
            <v>0</v>
          </cell>
          <cell r="F5554">
            <v>0</v>
          </cell>
          <cell r="G5554">
            <v>0</v>
          </cell>
          <cell r="I5554">
            <v>0</v>
          </cell>
          <cell r="J5554">
            <v>0</v>
          </cell>
          <cell r="K5554">
            <v>0</v>
          </cell>
        </row>
        <row r="5555">
          <cell r="A5555">
            <v>38972</v>
          </cell>
          <cell r="B5555">
            <v>0</v>
          </cell>
          <cell r="C5555">
            <v>0</v>
          </cell>
          <cell r="D5555">
            <v>0</v>
          </cell>
          <cell r="F5555">
            <v>0</v>
          </cell>
          <cell r="G5555">
            <v>0</v>
          </cell>
          <cell r="I5555">
            <v>0</v>
          </cell>
          <cell r="J5555">
            <v>0</v>
          </cell>
          <cell r="K5555">
            <v>0</v>
          </cell>
        </row>
        <row r="5556">
          <cell r="A5556">
            <v>38973</v>
          </cell>
          <cell r="B5556">
            <v>0</v>
          </cell>
          <cell r="C5556">
            <v>0</v>
          </cell>
          <cell r="D5556">
            <v>0</v>
          </cell>
          <cell r="F5556">
            <v>0</v>
          </cell>
          <cell r="G5556">
            <v>0</v>
          </cell>
          <cell r="I5556">
            <v>0</v>
          </cell>
          <cell r="J5556">
            <v>0</v>
          </cell>
          <cell r="K5556">
            <v>0</v>
          </cell>
        </row>
        <row r="5557">
          <cell r="A5557">
            <v>38974</v>
          </cell>
          <cell r="B5557">
            <v>0</v>
          </cell>
          <cell r="C5557">
            <v>0</v>
          </cell>
          <cell r="D5557">
            <v>0</v>
          </cell>
          <cell r="F5557">
            <v>0</v>
          </cell>
          <cell r="G5557">
            <v>0</v>
          </cell>
          <cell r="I5557">
            <v>0</v>
          </cell>
          <cell r="J5557">
            <v>0</v>
          </cell>
          <cell r="K5557">
            <v>0</v>
          </cell>
        </row>
        <row r="5558">
          <cell r="A5558">
            <v>38975</v>
          </cell>
          <cell r="B5558">
            <v>0</v>
          </cell>
          <cell r="C5558">
            <v>0</v>
          </cell>
          <cell r="D5558">
            <v>0</v>
          </cell>
          <cell r="F5558">
            <v>0</v>
          </cell>
          <cell r="G5558">
            <v>0</v>
          </cell>
          <cell r="I5558">
            <v>0</v>
          </cell>
          <cell r="J5558">
            <v>0</v>
          </cell>
          <cell r="K5558">
            <v>0</v>
          </cell>
        </row>
        <row r="5559">
          <cell r="A5559">
            <v>38976</v>
          </cell>
          <cell r="B5559">
            <v>0</v>
          </cell>
          <cell r="C5559">
            <v>0</v>
          </cell>
          <cell r="D5559">
            <v>0</v>
          </cell>
          <cell r="F5559">
            <v>0</v>
          </cell>
          <cell r="G5559">
            <v>0</v>
          </cell>
          <cell r="I5559">
            <v>0</v>
          </cell>
          <cell r="J5559">
            <v>0</v>
          </cell>
          <cell r="K5559">
            <v>0</v>
          </cell>
        </row>
        <row r="5560">
          <cell r="A5560">
            <v>38977</v>
          </cell>
          <cell r="B5560">
            <v>0</v>
          </cell>
          <cell r="C5560">
            <v>0</v>
          </cell>
          <cell r="D5560">
            <v>0</v>
          </cell>
          <cell r="F5560">
            <v>0</v>
          </cell>
          <cell r="G5560">
            <v>0</v>
          </cell>
          <cell r="I5560">
            <v>0</v>
          </cell>
          <cell r="J5560">
            <v>0</v>
          </cell>
          <cell r="K5560">
            <v>0</v>
          </cell>
        </row>
        <row r="5561">
          <cell r="A5561">
            <v>38978</v>
          </cell>
          <cell r="B5561">
            <v>0</v>
          </cell>
          <cell r="C5561">
            <v>0</v>
          </cell>
          <cell r="D5561">
            <v>0</v>
          </cell>
          <cell r="F5561">
            <v>0</v>
          </cell>
          <cell r="G5561">
            <v>0</v>
          </cell>
          <cell r="I5561">
            <v>0</v>
          </cell>
          <cell r="J5561">
            <v>0</v>
          </cell>
          <cell r="K5561">
            <v>0</v>
          </cell>
        </row>
        <row r="5562">
          <cell r="A5562">
            <v>38979</v>
          </cell>
          <cell r="B5562">
            <v>0</v>
          </cell>
          <cell r="C5562">
            <v>0</v>
          </cell>
          <cell r="D5562">
            <v>0</v>
          </cell>
          <cell r="F5562">
            <v>0</v>
          </cell>
          <cell r="G5562">
            <v>0</v>
          </cell>
          <cell r="I5562">
            <v>0</v>
          </cell>
          <cell r="J5562">
            <v>0</v>
          </cell>
          <cell r="K5562">
            <v>0</v>
          </cell>
        </row>
        <row r="5563">
          <cell r="A5563">
            <v>38980</v>
          </cell>
          <cell r="B5563">
            <v>0</v>
          </cell>
          <cell r="C5563">
            <v>0</v>
          </cell>
          <cell r="D5563">
            <v>0</v>
          </cell>
          <cell r="F5563">
            <v>0</v>
          </cell>
          <cell r="G5563">
            <v>0</v>
          </cell>
          <cell r="I5563">
            <v>0</v>
          </cell>
          <cell r="J5563">
            <v>0</v>
          </cell>
          <cell r="K5563">
            <v>0</v>
          </cell>
        </row>
        <row r="5564">
          <cell r="A5564">
            <v>38981</v>
          </cell>
          <cell r="B5564">
            <v>0</v>
          </cell>
          <cell r="C5564">
            <v>0</v>
          </cell>
          <cell r="D5564">
            <v>0</v>
          </cell>
          <cell r="F5564">
            <v>0</v>
          </cell>
          <cell r="G5564">
            <v>0</v>
          </cell>
          <cell r="I5564">
            <v>0</v>
          </cell>
          <cell r="J5564">
            <v>0</v>
          </cell>
          <cell r="K5564">
            <v>0</v>
          </cell>
        </row>
        <row r="5565">
          <cell r="A5565">
            <v>38982</v>
          </cell>
          <cell r="B5565">
            <v>0</v>
          </cell>
          <cell r="C5565">
            <v>0</v>
          </cell>
          <cell r="D5565">
            <v>0</v>
          </cell>
          <cell r="F5565">
            <v>0</v>
          </cell>
          <cell r="G5565">
            <v>0</v>
          </cell>
          <cell r="I5565">
            <v>0</v>
          </cell>
          <cell r="J5565">
            <v>0</v>
          </cell>
          <cell r="K5565">
            <v>0</v>
          </cell>
        </row>
        <row r="5566">
          <cell r="A5566">
            <v>38983</v>
          </cell>
          <cell r="B5566">
            <v>0</v>
          </cell>
          <cell r="C5566">
            <v>0</v>
          </cell>
          <cell r="D5566">
            <v>0</v>
          </cell>
          <cell r="F5566">
            <v>0</v>
          </cell>
          <cell r="G5566">
            <v>0</v>
          </cell>
          <cell r="I5566">
            <v>0</v>
          </cell>
          <cell r="J5566">
            <v>0</v>
          </cell>
          <cell r="K5566">
            <v>0</v>
          </cell>
        </row>
        <row r="5567">
          <cell r="A5567">
            <v>38984</v>
          </cell>
          <cell r="B5567">
            <v>0</v>
          </cell>
          <cell r="C5567">
            <v>0</v>
          </cell>
          <cell r="D5567">
            <v>0</v>
          </cell>
          <cell r="F5567">
            <v>0</v>
          </cell>
          <cell r="G5567">
            <v>0</v>
          </cell>
          <cell r="I5567">
            <v>0</v>
          </cell>
          <cell r="J5567">
            <v>0</v>
          </cell>
          <cell r="K5567">
            <v>0</v>
          </cell>
        </row>
        <row r="5568">
          <cell r="A5568">
            <v>38985</v>
          </cell>
          <cell r="B5568">
            <v>0</v>
          </cell>
          <cell r="C5568">
            <v>0</v>
          </cell>
          <cell r="D5568">
            <v>0</v>
          </cell>
          <cell r="F5568">
            <v>0</v>
          </cell>
          <cell r="G5568">
            <v>0</v>
          </cell>
          <cell r="I5568">
            <v>0</v>
          </cell>
          <cell r="J5568">
            <v>0</v>
          </cell>
          <cell r="K5568">
            <v>0</v>
          </cell>
        </row>
        <row r="5569">
          <cell r="A5569">
            <v>38986</v>
          </cell>
          <cell r="B5569">
            <v>0</v>
          </cell>
          <cell r="C5569">
            <v>0</v>
          </cell>
          <cell r="D5569">
            <v>0</v>
          </cell>
          <cell r="F5569">
            <v>0</v>
          </cell>
          <cell r="G5569">
            <v>0</v>
          </cell>
          <cell r="I5569">
            <v>0</v>
          </cell>
          <cell r="J5569">
            <v>0</v>
          </cell>
          <cell r="K5569">
            <v>0</v>
          </cell>
        </row>
        <row r="5570">
          <cell r="A5570">
            <v>38987</v>
          </cell>
          <cell r="B5570">
            <v>0</v>
          </cell>
          <cell r="C5570">
            <v>0</v>
          </cell>
          <cell r="D5570">
            <v>0</v>
          </cell>
          <cell r="F5570">
            <v>0</v>
          </cell>
          <cell r="G5570">
            <v>0</v>
          </cell>
          <cell r="I5570">
            <v>0</v>
          </cell>
          <cell r="J5570">
            <v>0</v>
          </cell>
          <cell r="K5570">
            <v>0</v>
          </cell>
        </row>
        <row r="5571">
          <cell r="A5571">
            <v>38988</v>
          </cell>
          <cell r="B5571">
            <v>0</v>
          </cell>
          <cell r="C5571">
            <v>0</v>
          </cell>
          <cell r="D5571">
            <v>0</v>
          </cell>
          <cell r="F5571">
            <v>0</v>
          </cell>
          <cell r="G5571">
            <v>0</v>
          </cell>
          <cell r="I5571">
            <v>0</v>
          </cell>
          <cell r="J5571">
            <v>0</v>
          </cell>
          <cell r="K5571">
            <v>0</v>
          </cell>
        </row>
        <row r="5572">
          <cell r="A5572">
            <v>38989</v>
          </cell>
          <cell r="B5572">
            <v>0</v>
          </cell>
          <cell r="C5572">
            <v>0</v>
          </cell>
          <cell r="D5572">
            <v>0</v>
          </cell>
          <cell r="F5572">
            <v>0</v>
          </cell>
          <cell r="G5572">
            <v>0</v>
          </cell>
          <cell r="I5572">
            <v>0</v>
          </cell>
          <cell r="J5572">
            <v>0</v>
          </cell>
          <cell r="K5572">
            <v>0</v>
          </cell>
        </row>
        <row r="5573">
          <cell r="A5573">
            <v>38990</v>
          </cell>
          <cell r="B5573">
            <v>0</v>
          </cell>
          <cell r="C5573">
            <v>0</v>
          </cell>
          <cell r="D5573">
            <v>0</v>
          </cell>
          <cell r="F5573">
            <v>0</v>
          </cell>
          <cell r="G5573">
            <v>0</v>
          </cell>
          <cell r="I5573">
            <v>0</v>
          </cell>
          <cell r="J5573">
            <v>0</v>
          </cell>
          <cell r="K5573">
            <v>0</v>
          </cell>
        </row>
        <row r="5574">
          <cell r="A5574">
            <v>38991</v>
          </cell>
          <cell r="B5574">
            <v>0</v>
          </cell>
          <cell r="C5574">
            <v>0</v>
          </cell>
          <cell r="D5574">
            <v>0</v>
          </cell>
          <cell r="F5574">
            <v>0</v>
          </cell>
          <cell r="G5574">
            <v>0</v>
          </cell>
          <cell r="I5574">
            <v>0</v>
          </cell>
          <cell r="J5574">
            <v>0</v>
          </cell>
          <cell r="K5574">
            <v>0</v>
          </cell>
        </row>
        <row r="5575">
          <cell r="A5575">
            <v>38992</v>
          </cell>
          <cell r="B5575">
            <v>0</v>
          </cell>
          <cell r="C5575">
            <v>0</v>
          </cell>
          <cell r="D5575">
            <v>0</v>
          </cell>
          <cell r="F5575">
            <v>0</v>
          </cell>
          <cell r="G5575">
            <v>0</v>
          </cell>
          <cell r="I5575">
            <v>0</v>
          </cell>
          <cell r="J5575">
            <v>0</v>
          </cell>
          <cell r="K5575">
            <v>0</v>
          </cell>
        </row>
        <row r="5576">
          <cell r="A5576">
            <v>38993</v>
          </cell>
          <cell r="B5576">
            <v>0</v>
          </cell>
          <cell r="C5576">
            <v>0</v>
          </cell>
          <cell r="D5576">
            <v>0</v>
          </cell>
          <cell r="F5576">
            <v>0</v>
          </cell>
          <cell r="G5576">
            <v>0</v>
          </cell>
          <cell r="I5576">
            <v>0</v>
          </cell>
          <cell r="J5576">
            <v>0</v>
          </cell>
          <cell r="K5576">
            <v>0</v>
          </cell>
        </row>
        <row r="5577">
          <cell r="A5577">
            <v>38994</v>
          </cell>
          <cell r="B5577">
            <v>0</v>
          </cell>
          <cell r="C5577">
            <v>0</v>
          </cell>
          <cell r="D5577">
            <v>0</v>
          </cell>
          <cell r="F5577">
            <v>0</v>
          </cell>
          <cell r="G5577">
            <v>0</v>
          </cell>
          <cell r="I5577">
            <v>0</v>
          </cell>
          <cell r="J5577">
            <v>0</v>
          </cell>
          <cell r="K5577">
            <v>0</v>
          </cell>
        </row>
        <row r="5578">
          <cell r="A5578">
            <v>38995</v>
          </cell>
          <cell r="B5578">
            <v>0</v>
          </cell>
          <cell r="C5578">
            <v>0</v>
          </cell>
          <cell r="D5578">
            <v>0</v>
          </cell>
          <cell r="F5578">
            <v>0</v>
          </cell>
          <cell r="G5578">
            <v>0</v>
          </cell>
          <cell r="I5578">
            <v>0</v>
          </cell>
          <cell r="J5578">
            <v>0</v>
          </cell>
          <cell r="K5578">
            <v>0</v>
          </cell>
        </row>
        <row r="5579">
          <cell r="A5579">
            <v>38996</v>
          </cell>
          <cell r="B5579">
            <v>0</v>
          </cell>
          <cell r="C5579">
            <v>0</v>
          </cell>
          <cell r="D5579">
            <v>0</v>
          </cell>
          <cell r="F5579">
            <v>0</v>
          </cell>
          <cell r="G5579">
            <v>0</v>
          </cell>
          <cell r="I5579">
            <v>0</v>
          </cell>
          <cell r="J5579">
            <v>0</v>
          </cell>
          <cell r="K5579">
            <v>0</v>
          </cell>
        </row>
        <row r="5580">
          <cell r="A5580">
            <v>38997</v>
          </cell>
          <cell r="B5580">
            <v>0</v>
          </cell>
          <cell r="C5580">
            <v>0</v>
          </cell>
          <cell r="D5580">
            <v>0</v>
          </cell>
          <cell r="F5580">
            <v>0</v>
          </cell>
          <cell r="G5580">
            <v>0</v>
          </cell>
          <cell r="I5580">
            <v>0</v>
          </cell>
          <cell r="J5580">
            <v>0</v>
          </cell>
          <cell r="K5580">
            <v>0</v>
          </cell>
        </row>
        <row r="5581">
          <cell r="A5581">
            <v>38998</v>
          </cell>
          <cell r="B5581">
            <v>0</v>
          </cell>
          <cell r="C5581">
            <v>0</v>
          </cell>
          <cell r="D5581">
            <v>0</v>
          </cell>
          <cell r="F5581">
            <v>0</v>
          </cell>
          <cell r="G5581">
            <v>0</v>
          </cell>
          <cell r="I5581">
            <v>0</v>
          </cell>
          <cell r="J5581">
            <v>0</v>
          </cell>
          <cell r="K5581">
            <v>0</v>
          </cell>
        </row>
        <row r="5582">
          <cell r="A5582">
            <v>38999</v>
          </cell>
          <cell r="B5582">
            <v>0</v>
          </cell>
          <cell r="C5582">
            <v>0</v>
          </cell>
          <cell r="D5582">
            <v>0</v>
          </cell>
          <cell r="F5582">
            <v>0</v>
          </cell>
          <cell r="G5582">
            <v>0</v>
          </cell>
          <cell r="I5582">
            <v>0</v>
          </cell>
          <cell r="J5582">
            <v>0</v>
          </cell>
          <cell r="K5582">
            <v>0</v>
          </cell>
        </row>
        <row r="5583">
          <cell r="A5583">
            <v>39000</v>
          </cell>
          <cell r="B5583">
            <v>0</v>
          </cell>
          <cell r="C5583">
            <v>0</v>
          </cell>
          <cell r="D5583">
            <v>0</v>
          </cell>
          <cell r="F5583">
            <v>0</v>
          </cell>
          <cell r="G5583">
            <v>0</v>
          </cell>
          <cell r="I5583">
            <v>0</v>
          </cell>
          <cell r="J5583">
            <v>0</v>
          </cell>
          <cell r="K5583">
            <v>0</v>
          </cell>
        </row>
        <row r="5584">
          <cell r="A5584">
            <v>39001</v>
          </cell>
          <cell r="B5584">
            <v>0</v>
          </cell>
          <cell r="C5584">
            <v>0</v>
          </cell>
          <cell r="D5584">
            <v>0</v>
          </cell>
          <cell r="F5584">
            <v>0</v>
          </cell>
          <cell r="G5584">
            <v>0</v>
          </cell>
          <cell r="I5584">
            <v>0</v>
          </cell>
          <cell r="J5584">
            <v>0</v>
          </cell>
          <cell r="K5584">
            <v>0</v>
          </cell>
        </row>
        <row r="5585">
          <cell r="A5585">
            <v>39002</v>
          </cell>
          <cell r="B5585">
            <v>0</v>
          </cell>
          <cell r="C5585">
            <v>0</v>
          </cell>
          <cell r="D5585">
            <v>0</v>
          </cell>
          <cell r="F5585">
            <v>0</v>
          </cell>
          <cell r="G5585">
            <v>0</v>
          </cell>
          <cell r="I5585">
            <v>0</v>
          </cell>
          <cell r="J5585">
            <v>0</v>
          </cell>
          <cell r="K5585">
            <v>0</v>
          </cell>
        </row>
        <row r="5586">
          <cell r="A5586">
            <v>39003</v>
          </cell>
          <cell r="B5586">
            <v>0</v>
          </cell>
          <cell r="C5586">
            <v>0</v>
          </cell>
          <cell r="D5586">
            <v>0</v>
          </cell>
          <cell r="F5586">
            <v>0</v>
          </cell>
          <cell r="G5586">
            <v>0</v>
          </cell>
          <cell r="I5586">
            <v>0</v>
          </cell>
          <cell r="J5586">
            <v>0</v>
          </cell>
          <cell r="K5586">
            <v>0</v>
          </cell>
        </row>
        <row r="5587">
          <cell r="A5587">
            <v>39004</v>
          </cell>
          <cell r="B5587">
            <v>0</v>
          </cell>
          <cell r="C5587">
            <v>0</v>
          </cell>
          <cell r="D5587">
            <v>0</v>
          </cell>
          <cell r="F5587">
            <v>0</v>
          </cell>
          <cell r="G5587">
            <v>0</v>
          </cell>
          <cell r="I5587">
            <v>0</v>
          </cell>
          <cell r="J5587">
            <v>0</v>
          </cell>
          <cell r="K5587">
            <v>0</v>
          </cell>
        </row>
        <row r="5588">
          <cell r="A5588">
            <v>39005</v>
          </cell>
          <cell r="B5588">
            <v>0</v>
          </cell>
          <cell r="C5588">
            <v>0</v>
          </cell>
          <cell r="D5588">
            <v>0</v>
          </cell>
          <cell r="F5588">
            <v>0</v>
          </cell>
          <cell r="G5588">
            <v>0</v>
          </cell>
          <cell r="I5588">
            <v>0.04</v>
          </cell>
          <cell r="J5588">
            <v>0</v>
          </cell>
          <cell r="K5588">
            <v>0</v>
          </cell>
        </row>
        <row r="5589">
          <cell r="A5589">
            <v>39006</v>
          </cell>
          <cell r="B5589">
            <v>0</v>
          </cell>
          <cell r="C5589">
            <v>0</v>
          </cell>
          <cell r="D5589">
            <v>0</v>
          </cell>
          <cell r="F5589">
            <v>0</v>
          </cell>
          <cell r="G5589">
            <v>0</v>
          </cell>
          <cell r="I5589">
            <v>0</v>
          </cell>
          <cell r="J5589">
            <v>0</v>
          </cell>
          <cell r="K5589">
            <v>0</v>
          </cell>
        </row>
        <row r="5590">
          <cell r="A5590">
            <v>39007</v>
          </cell>
          <cell r="B5590">
            <v>0</v>
          </cell>
          <cell r="C5590">
            <v>0</v>
          </cell>
          <cell r="D5590">
            <v>0</v>
          </cell>
          <cell r="F5590">
            <v>0</v>
          </cell>
          <cell r="G5590">
            <v>0</v>
          </cell>
          <cell r="I5590">
            <v>0</v>
          </cell>
          <cell r="J5590">
            <v>0</v>
          </cell>
          <cell r="K5590">
            <v>0</v>
          </cell>
        </row>
        <row r="5591">
          <cell r="A5591">
            <v>39008</v>
          </cell>
          <cell r="B5591">
            <v>0</v>
          </cell>
          <cell r="C5591">
            <v>0</v>
          </cell>
          <cell r="D5591">
            <v>0</v>
          </cell>
          <cell r="F5591">
            <v>0</v>
          </cell>
          <cell r="G5591">
            <v>0</v>
          </cell>
          <cell r="I5591">
            <v>0</v>
          </cell>
          <cell r="J5591">
            <v>0</v>
          </cell>
          <cell r="K5591">
            <v>0</v>
          </cell>
        </row>
        <row r="5592">
          <cell r="A5592">
            <v>39009</v>
          </cell>
          <cell r="B5592">
            <v>0</v>
          </cell>
          <cell r="C5592">
            <v>0</v>
          </cell>
          <cell r="D5592">
            <v>0</v>
          </cell>
          <cell r="F5592">
            <v>0</v>
          </cell>
          <cell r="G5592">
            <v>0</v>
          </cell>
          <cell r="I5592">
            <v>0</v>
          </cell>
          <cell r="J5592">
            <v>0</v>
          </cell>
          <cell r="K5592">
            <v>0</v>
          </cell>
        </row>
        <row r="5593">
          <cell r="A5593">
            <v>39010</v>
          </cell>
          <cell r="B5593">
            <v>0</v>
          </cell>
          <cell r="C5593">
            <v>0</v>
          </cell>
          <cell r="D5593">
            <v>0</v>
          </cell>
          <cell r="F5593">
            <v>0</v>
          </cell>
          <cell r="G5593">
            <v>0</v>
          </cell>
          <cell r="I5593">
            <v>0</v>
          </cell>
          <cell r="J5593">
            <v>0</v>
          </cell>
          <cell r="K5593">
            <v>0</v>
          </cell>
        </row>
        <row r="5594">
          <cell r="A5594">
            <v>39011</v>
          </cell>
          <cell r="B5594">
            <v>0</v>
          </cell>
          <cell r="C5594">
            <v>0</v>
          </cell>
          <cell r="D5594">
            <v>0</v>
          </cell>
          <cell r="F5594">
            <v>0</v>
          </cell>
          <cell r="G5594">
            <v>0</v>
          </cell>
          <cell r="I5594">
            <v>0</v>
          </cell>
          <cell r="J5594">
            <v>0</v>
          </cell>
          <cell r="K5594">
            <v>0</v>
          </cell>
        </row>
        <row r="5595">
          <cell r="A5595">
            <v>39012</v>
          </cell>
          <cell r="B5595">
            <v>0</v>
          </cell>
          <cell r="C5595">
            <v>0</v>
          </cell>
          <cell r="D5595">
            <v>0</v>
          </cell>
          <cell r="F5595">
            <v>0</v>
          </cell>
          <cell r="G5595">
            <v>0</v>
          </cell>
          <cell r="I5595">
            <v>0</v>
          </cell>
          <cell r="J5595">
            <v>0</v>
          </cell>
          <cell r="K5595">
            <v>0</v>
          </cell>
        </row>
        <row r="5596">
          <cell r="A5596">
            <v>39013</v>
          </cell>
          <cell r="B5596">
            <v>0</v>
          </cell>
          <cell r="C5596">
            <v>0</v>
          </cell>
          <cell r="D5596">
            <v>0</v>
          </cell>
          <cell r="F5596">
            <v>0</v>
          </cell>
          <cell r="G5596">
            <v>0</v>
          </cell>
          <cell r="I5596">
            <v>0</v>
          </cell>
          <cell r="J5596">
            <v>0</v>
          </cell>
          <cell r="K5596">
            <v>0</v>
          </cell>
        </row>
        <row r="5597">
          <cell r="A5597">
            <v>39014</v>
          </cell>
          <cell r="B5597">
            <v>0</v>
          </cell>
          <cell r="C5597">
            <v>0</v>
          </cell>
          <cell r="D5597">
            <v>0</v>
          </cell>
          <cell r="F5597">
            <v>0</v>
          </cell>
          <cell r="G5597">
            <v>0</v>
          </cell>
          <cell r="I5597">
            <v>0</v>
          </cell>
          <cell r="J5597">
            <v>0</v>
          </cell>
          <cell r="K5597">
            <v>0</v>
          </cell>
        </row>
        <row r="5598">
          <cell r="A5598">
            <v>39015</v>
          </cell>
          <cell r="B5598">
            <v>0</v>
          </cell>
          <cell r="C5598">
            <v>0</v>
          </cell>
          <cell r="D5598">
            <v>0</v>
          </cell>
          <cell r="F5598">
            <v>0</v>
          </cell>
          <cell r="G5598">
            <v>0</v>
          </cell>
          <cell r="I5598">
            <v>0</v>
          </cell>
          <cell r="J5598">
            <v>0</v>
          </cell>
          <cell r="K5598">
            <v>0</v>
          </cell>
        </row>
        <row r="5599">
          <cell r="A5599">
            <v>39016</v>
          </cell>
          <cell r="B5599">
            <v>0</v>
          </cell>
          <cell r="C5599">
            <v>0</v>
          </cell>
          <cell r="D5599">
            <v>0</v>
          </cell>
          <cell r="F5599">
            <v>0</v>
          </cell>
          <cell r="G5599">
            <v>0</v>
          </cell>
          <cell r="I5599">
            <v>0</v>
          </cell>
          <cell r="J5599">
            <v>0</v>
          </cell>
          <cell r="K5599">
            <v>0</v>
          </cell>
        </row>
        <row r="5600">
          <cell r="A5600">
            <v>39017</v>
          </cell>
          <cell r="B5600">
            <v>0</v>
          </cell>
          <cell r="C5600">
            <v>0</v>
          </cell>
          <cell r="D5600">
            <v>0</v>
          </cell>
          <cell r="F5600">
            <v>0</v>
          </cell>
          <cell r="G5600">
            <v>0</v>
          </cell>
          <cell r="I5600">
            <v>0</v>
          </cell>
          <cell r="J5600">
            <v>0</v>
          </cell>
          <cell r="K5600">
            <v>0</v>
          </cell>
        </row>
        <row r="5601">
          <cell r="A5601">
            <v>39018</v>
          </cell>
          <cell r="B5601">
            <v>0</v>
          </cell>
          <cell r="C5601">
            <v>0</v>
          </cell>
          <cell r="D5601">
            <v>0</v>
          </cell>
          <cell r="F5601">
            <v>0</v>
          </cell>
          <cell r="G5601">
            <v>0</v>
          </cell>
          <cell r="I5601">
            <v>0</v>
          </cell>
          <cell r="J5601">
            <v>0</v>
          </cell>
          <cell r="K5601">
            <v>0</v>
          </cell>
        </row>
        <row r="5602">
          <cell r="A5602">
            <v>39019</v>
          </cell>
          <cell r="B5602">
            <v>0</v>
          </cell>
          <cell r="C5602">
            <v>0</v>
          </cell>
          <cell r="D5602">
            <v>0</v>
          </cell>
          <cell r="F5602">
            <v>0</v>
          </cell>
          <cell r="G5602">
            <v>0</v>
          </cell>
          <cell r="I5602">
            <v>0</v>
          </cell>
          <cell r="J5602">
            <v>0</v>
          </cell>
          <cell r="K5602">
            <v>0</v>
          </cell>
        </row>
        <row r="5603">
          <cell r="A5603">
            <v>39020</v>
          </cell>
          <cell r="B5603">
            <v>0</v>
          </cell>
          <cell r="C5603">
            <v>0</v>
          </cell>
          <cell r="D5603">
            <v>0</v>
          </cell>
          <cell r="F5603">
            <v>0</v>
          </cell>
          <cell r="G5603">
            <v>0</v>
          </cell>
          <cell r="I5603">
            <v>0</v>
          </cell>
          <cell r="J5603">
            <v>0</v>
          </cell>
          <cell r="K5603">
            <v>0</v>
          </cell>
        </row>
        <row r="5604">
          <cell r="A5604">
            <v>39021</v>
          </cell>
          <cell r="B5604">
            <v>0</v>
          </cell>
          <cell r="C5604">
            <v>0</v>
          </cell>
          <cell r="D5604">
            <v>0</v>
          </cell>
          <cell r="F5604">
            <v>0</v>
          </cell>
          <cell r="G5604">
            <v>0</v>
          </cell>
          <cell r="I5604">
            <v>0</v>
          </cell>
          <cell r="J5604">
            <v>0</v>
          </cell>
          <cell r="K5604">
            <v>0</v>
          </cell>
        </row>
        <row r="5605">
          <cell r="A5605">
            <v>39022</v>
          </cell>
          <cell r="B5605">
            <v>0</v>
          </cell>
          <cell r="C5605">
            <v>0</v>
          </cell>
          <cell r="D5605">
            <v>0</v>
          </cell>
          <cell r="F5605">
            <v>0</v>
          </cell>
          <cell r="G5605">
            <v>0</v>
          </cell>
          <cell r="I5605">
            <v>0</v>
          </cell>
          <cell r="J5605">
            <v>0</v>
          </cell>
          <cell r="K5605">
            <v>0</v>
          </cell>
        </row>
        <row r="5606">
          <cell r="A5606">
            <v>39023</v>
          </cell>
          <cell r="B5606">
            <v>0</v>
          </cell>
          <cell r="C5606">
            <v>0</v>
          </cell>
          <cell r="D5606">
            <v>0</v>
          </cell>
          <cell r="F5606">
            <v>0</v>
          </cell>
          <cell r="G5606">
            <v>0</v>
          </cell>
          <cell r="I5606">
            <v>0</v>
          </cell>
          <cell r="J5606">
            <v>0</v>
          </cell>
          <cell r="K5606">
            <v>0</v>
          </cell>
        </row>
        <row r="5607">
          <cell r="A5607">
            <v>39024</v>
          </cell>
          <cell r="B5607">
            <v>0</v>
          </cell>
          <cell r="C5607">
            <v>0</v>
          </cell>
          <cell r="D5607">
            <v>0</v>
          </cell>
          <cell r="F5607">
            <v>0</v>
          </cell>
          <cell r="G5607">
            <v>0</v>
          </cell>
          <cell r="I5607">
            <v>0</v>
          </cell>
          <cell r="J5607">
            <v>0</v>
          </cell>
          <cell r="K5607">
            <v>0</v>
          </cell>
        </row>
        <row r="5608">
          <cell r="A5608">
            <v>39025</v>
          </cell>
          <cell r="B5608">
            <v>0</v>
          </cell>
          <cell r="C5608">
            <v>0</v>
          </cell>
          <cell r="D5608">
            <v>0</v>
          </cell>
          <cell r="F5608">
            <v>0</v>
          </cell>
          <cell r="G5608">
            <v>0</v>
          </cell>
          <cell r="I5608">
            <v>0</v>
          </cell>
          <cell r="J5608">
            <v>0</v>
          </cell>
          <cell r="K5608">
            <v>0</v>
          </cell>
        </row>
        <row r="5609">
          <cell r="A5609">
            <v>39026</v>
          </cell>
          <cell r="B5609">
            <v>0</v>
          </cell>
          <cell r="C5609">
            <v>0</v>
          </cell>
          <cell r="D5609">
            <v>0</v>
          </cell>
          <cell r="F5609">
            <v>0</v>
          </cell>
          <cell r="G5609">
            <v>0</v>
          </cell>
          <cell r="I5609">
            <v>0</v>
          </cell>
          <cell r="J5609">
            <v>0</v>
          </cell>
          <cell r="K5609">
            <v>0</v>
          </cell>
        </row>
        <row r="5610">
          <cell r="A5610">
            <v>39027</v>
          </cell>
          <cell r="B5610">
            <v>0</v>
          </cell>
          <cell r="C5610">
            <v>0</v>
          </cell>
          <cell r="D5610">
            <v>0</v>
          </cell>
          <cell r="F5610">
            <v>0</v>
          </cell>
          <cell r="G5610">
            <v>0</v>
          </cell>
          <cell r="I5610">
            <v>0</v>
          </cell>
          <cell r="J5610">
            <v>0</v>
          </cell>
          <cell r="K5610">
            <v>0</v>
          </cell>
        </row>
        <row r="5611">
          <cell r="A5611">
            <v>39028</v>
          </cell>
          <cell r="B5611">
            <v>0</v>
          </cell>
          <cell r="C5611">
            <v>0</v>
          </cell>
          <cell r="D5611">
            <v>0</v>
          </cell>
          <cell r="F5611">
            <v>0</v>
          </cell>
          <cell r="G5611">
            <v>0</v>
          </cell>
          <cell r="I5611">
            <v>0</v>
          </cell>
          <cell r="J5611">
            <v>0</v>
          </cell>
          <cell r="K5611">
            <v>0</v>
          </cell>
        </row>
        <row r="5612">
          <cell r="A5612">
            <v>39029</v>
          </cell>
          <cell r="B5612">
            <v>0</v>
          </cell>
          <cell r="C5612">
            <v>0</v>
          </cell>
          <cell r="D5612">
            <v>0</v>
          </cell>
          <cell r="F5612">
            <v>0</v>
          </cell>
          <cell r="G5612">
            <v>0</v>
          </cell>
          <cell r="I5612">
            <v>0</v>
          </cell>
          <cell r="J5612">
            <v>0</v>
          </cell>
          <cell r="K5612">
            <v>0</v>
          </cell>
        </row>
        <row r="5613">
          <cell r="A5613">
            <v>39030</v>
          </cell>
          <cell r="B5613">
            <v>0</v>
          </cell>
          <cell r="C5613">
            <v>0</v>
          </cell>
          <cell r="D5613">
            <v>0</v>
          </cell>
          <cell r="F5613">
            <v>0</v>
          </cell>
          <cell r="G5613">
            <v>0</v>
          </cell>
          <cell r="I5613">
            <v>0</v>
          </cell>
          <cell r="J5613">
            <v>0</v>
          </cell>
          <cell r="K5613">
            <v>0</v>
          </cell>
        </row>
        <row r="5614">
          <cell r="A5614">
            <v>39031</v>
          </cell>
          <cell r="B5614">
            <v>0</v>
          </cell>
          <cell r="C5614">
            <v>0</v>
          </cell>
          <cell r="D5614">
            <v>0</v>
          </cell>
          <cell r="F5614">
            <v>0</v>
          </cell>
          <cell r="G5614">
            <v>0</v>
          </cell>
          <cell r="I5614">
            <v>0</v>
          </cell>
          <cell r="J5614">
            <v>0</v>
          </cell>
          <cell r="K5614">
            <v>0</v>
          </cell>
        </row>
        <row r="5615">
          <cell r="A5615">
            <v>39032</v>
          </cell>
          <cell r="B5615">
            <v>0</v>
          </cell>
          <cell r="C5615">
            <v>0</v>
          </cell>
          <cell r="D5615">
            <v>0</v>
          </cell>
          <cell r="F5615">
            <v>0</v>
          </cell>
          <cell r="G5615">
            <v>0</v>
          </cell>
          <cell r="I5615">
            <v>0</v>
          </cell>
          <cell r="J5615">
            <v>0</v>
          </cell>
          <cell r="K5615">
            <v>0</v>
          </cell>
        </row>
        <row r="5616">
          <cell r="A5616">
            <v>39033</v>
          </cell>
          <cell r="B5616">
            <v>0</v>
          </cell>
          <cell r="C5616">
            <v>0</v>
          </cell>
          <cell r="D5616">
            <v>0</v>
          </cell>
          <cell r="F5616">
            <v>0</v>
          </cell>
          <cell r="G5616">
            <v>0</v>
          </cell>
          <cell r="I5616">
            <v>0</v>
          </cell>
          <cell r="J5616">
            <v>0</v>
          </cell>
          <cell r="K5616">
            <v>0.12</v>
          </cell>
        </row>
        <row r="5617">
          <cell r="A5617">
            <v>39034</v>
          </cell>
          <cell r="B5617">
            <v>0</v>
          </cell>
          <cell r="C5617">
            <v>0</v>
          </cell>
          <cell r="D5617">
            <v>0</v>
          </cell>
          <cell r="F5617">
            <v>0</v>
          </cell>
          <cell r="G5617">
            <v>0</v>
          </cell>
          <cell r="I5617">
            <v>0</v>
          </cell>
          <cell r="J5617">
            <v>0</v>
          </cell>
          <cell r="K5617">
            <v>0</v>
          </cell>
        </row>
        <row r="5618">
          <cell r="A5618">
            <v>39035</v>
          </cell>
          <cell r="B5618">
            <v>0.04</v>
          </cell>
          <cell r="C5618">
            <v>0</v>
          </cell>
          <cell r="D5618">
            <v>0</v>
          </cell>
          <cell r="F5618">
            <v>0.04</v>
          </cell>
          <cell r="G5618">
            <v>0.04</v>
          </cell>
          <cell r="I5618">
            <v>0</v>
          </cell>
          <cell r="J5618">
            <v>0.04</v>
          </cell>
          <cell r="K5618">
            <v>0.04</v>
          </cell>
        </row>
        <row r="5619">
          <cell r="A5619">
            <v>39036</v>
          </cell>
          <cell r="B5619">
            <v>0.04</v>
          </cell>
          <cell r="C5619">
            <v>0</v>
          </cell>
          <cell r="D5619">
            <v>0</v>
          </cell>
          <cell r="F5619">
            <v>0</v>
          </cell>
          <cell r="G5619">
            <v>0</v>
          </cell>
          <cell r="I5619">
            <v>0.04</v>
          </cell>
          <cell r="J5619">
            <v>0</v>
          </cell>
          <cell r="K5619">
            <v>0.04</v>
          </cell>
        </row>
        <row r="5620">
          <cell r="A5620">
            <v>39037</v>
          </cell>
          <cell r="B5620">
            <v>0</v>
          </cell>
          <cell r="C5620">
            <v>0</v>
          </cell>
          <cell r="D5620">
            <v>0</v>
          </cell>
          <cell r="F5620">
            <v>0</v>
          </cell>
          <cell r="G5620">
            <v>0</v>
          </cell>
          <cell r="I5620">
            <v>0</v>
          </cell>
          <cell r="J5620">
            <v>0</v>
          </cell>
          <cell r="K5620">
            <v>0</v>
          </cell>
        </row>
        <row r="5621">
          <cell r="A5621">
            <v>39038</v>
          </cell>
          <cell r="B5621">
            <v>0</v>
          </cell>
          <cell r="C5621">
            <v>0</v>
          </cell>
          <cell r="D5621">
            <v>0</v>
          </cell>
          <cell r="F5621">
            <v>0</v>
          </cell>
          <cell r="G5621">
            <v>0</v>
          </cell>
          <cell r="I5621">
            <v>0</v>
          </cell>
          <cell r="J5621">
            <v>0</v>
          </cell>
          <cell r="K5621">
            <v>0</v>
          </cell>
        </row>
        <row r="5622">
          <cell r="A5622">
            <v>39039</v>
          </cell>
          <cell r="B5622">
            <v>0</v>
          </cell>
          <cell r="C5622">
            <v>0</v>
          </cell>
          <cell r="D5622">
            <v>0</v>
          </cell>
          <cell r="F5622">
            <v>0</v>
          </cell>
          <cell r="G5622">
            <v>0</v>
          </cell>
          <cell r="I5622">
            <v>0</v>
          </cell>
          <cell r="J5622">
            <v>0</v>
          </cell>
          <cell r="K5622">
            <v>0</v>
          </cell>
        </row>
        <row r="5623">
          <cell r="A5623">
            <v>39040</v>
          </cell>
          <cell r="B5623">
            <v>0</v>
          </cell>
          <cell r="C5623">
            <v>0</v>
          </cell>
          <cell r="D5623">
            <v>0</v>
          </cell>
          <cell r="F5623">
            <v>0</v>
          </cell>
          <cell r="G5623">
            <v>0</v>
          </cell>
          <cell r="I5623">
            <v>0</v>
          </cell>
          <cell r="J5623">
            <v>0</v>
          </cell>
          <cell r="K5623">
            <v>0</v>
          </cell>
        </row>
        <row r="5624">
          <cell r="A5624">
            <v>39041</v>
          </cell>
          <cell r="B5624">
            <v>0</v>
          </cell>
          <cell r="C5624">
            <v>0</v>
          </cell>
          <cell r="D5624">
            <v>0</v>
          </cell>
          <cell r="F5624">
            <v>0</v>
          </cell>
          <cell r="G5624">
            <v>0</v>
          </cell>
          <cell r="I5624">
            <v>0</v>
          </cell>
          <cell r="J5624">
            <v>0</v>
          </cell>
          <cell r="K5624">
            <v>0</v>
          </cell>
        </row>
        <row r="5625">
          <cell r="A5625">
            <v>39042</v>
          </cell>
          <cell r="B5625">
            <v>0</v>
          </cell>
          <cell r="C5625">
            <v>0</v>
          </cell>
          <cell r="D5625">
            <v>0</v>
          </cell>
          <cell r="F5625">
            <v>0</v>
          </cell>
          <cell r="G5625">
            <v>0</v>
          </cell>
          <cell r="I5625">
            <v>0</v>
          </cell>
          <cell r="J5625">
            <v>0</v>
          </cell>
          <cell r="K5625">
            <v>0</v>
          </cell>
        </row>
        <row r="5626">
          <cell r="A5626">
            <v>39043</v>
          </cell>
          <cell r="B5626">
            <v>0</v>
          </cell>
          <cell r="C5626">
            <v>0</v>
          </cell>
          <cell r="D5626">
            <v>0</v>
          </cell>
          <cell r="F5626">
            <v>0</v>
          </cell>
          <cell r="G5626">
            <v>0</v>
          </cell>
          <cell r="I5626">
            <v>0</v>
          </cell>
          <cell r="J5626">
            <v>0</v>
          </cell>
          <cell r="K5626">
            <v>0</v>
          </cell>
        </row>
        <row r="5627">
          <cell r="A5627">
            <v>39044</v>
          </cell>
          <cell r="B5627">
            <v>0</v>
          </cell>
          <cell r="C5627">
            <v>0</v>
          </cell>
          <cell r="D5627">
            <v>0</v>
          </cell>
          <cell r="F5627">
            <v>0</v>
          </cell>
          <cell r="G5627">
            <v>0</v>
          </cell>
          <cell r="I5627">
            <v>0</v>
          </cell>
          <cell r="J5627">
            <v>0</v>
          </cell>
          <cell r="K5627">
            <v>0</v>
          </cell>
        </row>
        <row r="5628">
          <cell r="A5628">
            <v>39045</v>
          </cell>
          <cell r="B5628">
            <v>0</v>
          </cell>
          <cell r="C5628">
            <v>0</v>
          </cell>
          <cell r="D5628">
            <v>0</v>
          </cell>
          <cell r="F5628">
            <v>0</v>
          </cell>
          <cell r="G5628">
            <v>0</v>
          </cell>
          <cell r="I5628">
            <v>0</v>
          </cell>
          <cell r="J5628">
            <v>0</v>
          </cell>
          <cell r="K5628">
            <v>0</v>
          </cell>
        </row>
        <row r="5629">
          <cell r="A5629">
            <v>39046</v>
          </cell>
          <cell r="B5629">
            <v>0</v>
          </cell>
          <cell r="C5629">
            <v>0</v>
          </cell>
          <cell r="D5629">
            <v>0</v>
          </cell>
          <cell r="F5629">
            <v>0</v>
          </cell>
          <cell r="G5629">
            <v>0</v>
          </cell>
          <cell r="I5629">
            <v>0</v>
          </cell>
          <cell r="J5629">
            <v>0</v>
          </cell>
          <cell r="K5629">
            <v>0</v>
          </cell>
        </row>
        <row r="5630">
          <cell r="A5630">
            <v>39047</v>
          </cell>
          <cell r="B5630">
            <v>0</v>
          </cell>
          <cell r="C5630">
            <v>0</v>
          </cell>
          <cell r="D5630">
            <v>0</v>
          </cell>
          <cell r="F5630">
            <v>0</v>
          </cell>
          <cell r="G5630">
            <v>0</v>
          </cell>
          <cell r="I5630">
            <v>0</v>
          </cell>
          <cell r="J5630">
            <v>0</v>
          </cell>
          <cell r="K5630">
            <v>0</v>
          </cell>
        </row>
        <row r="5631">
          <cell r="A5631">
            <v>39048</v>
          </cell>
          <cell r="B5631">
            <v>0</v>
          </cell>
          <cell r="C5631">
            <v>0</v>
          </cell>
          <cell r="D5631">
            <v>0</v>
          </cell>
          <cell r="F5631">
            <v>0</v>
          </cell>
          <cell r="G5631">
            <v>0.04</v>
          </cell>
          <cell r="I5631">
            <v>0</v>
          </cell>
          <cell r="J5631">
            <v>0</v>
          </cell>
          <cell r="K5631">
            <v>0.08</v>
          </cell>
        </row>
        <row r="5632">
          <cell r="A5632">
            <v>39049</v>
          </cell>
          <cell r="B5632">
            <v>0.12</v>
          </cell>
          <cell r="C5632">
            <v>0.04</v>
          </cell>
          <cell r="D5632">
            <v>0.04</v>
          </cell>
          <cell r="F5632">
            <v>0</v>
          </cell>
          <cell r="G5632">
            <v>0.08</v>
          </cell>
          <cell r="I5632">
            <v>0.08</v>
          </cell>
          <cell r="J5632">
            <v>0.04</v>
          </cell>
          <cell r="K5632">
            <v>0.08</v>
          </cell>
        </row>
        <row r="5633">
          <cell r="A5633">
            <v>39050</v>
          </cell>
          <cell r="B5633">
            <v>0</v>
          </cell>
          <cell r="C5633">
            <v>0</v>
          </cell>
          <cell r="D5633">
            <v>0</v>
          </cell>
          <cell r="F5633">
            <v>0</v>
          </cell>
          <cell r="G5633">
            <v>0</v>
          </cell>
          <cell r="I5633">
            <v>0</v>
          </cell>
          <cell r="J5633">
            <v>0</v>
          </cell>
          <cell r="K5633">
            <v>0</v>
          </cell>
        </row>
        <row r="5634">
          <cell r="A5634">
            <v>39051</v>
          </cell>
          <cell r="B5634">
            <v>0</v>
          </cell>
          <cell r="C5634">
            <v>0</v>
          </cell>
          <cell r="D5634">
            <v>0</v>
          </cell>
          <cell r="F5634">
            <v>0.04</v>
          </cell>
          <cell r="G5634">
            <v>0</v>
          </cell>
          <cell r="I5634">
            <v>0</v>
          </cell>
          <cell r="J5634">
            <v>0</v>
          </cell>
          <cell r="K5634">
            <v>0</v>
          </cell>
        </row>
        <row r="5635">
          <cell r="A5635">
            <v>39052</v>
          </cell>
          <cell r="B5635">
            <v>0</v>
          </cell>
          <cell r="C5635">
            <v>0</v>
          </cell>
          <cell r="D5635">
            <v>0</v>
          </cell>
          <cell r="F5635">
            <v>0</v>
          </cell>
          <cell r="G5635">
            <v>0</v>
          </cell>
          <cell r="I5635">
            <v>0</v>
          </cell>
          <cell r="J5635">
            <v>0</v>
          </cell>
          <cell r="K5635">
            <v>0</v>
          </cell>
        </row>
        <row r="5636">
          <cell r="A5636">
            <v>39053</v>
          </cell>
          <cell r="B5636">
            <v>0</v>
          </cell>
          <cell r="C5636">
            <v>0</v>
          </cell>
          <cell r="D5636">
            <v>0</v>
          </cell>
          <cell r="F5636">
            <v>0</v>
          </cell>
          <cell r="G5636">
            <v>0</v>
          </cell>
          <cell r="I5636">
            <v>0</v>
          </cell>
          <cell r="J5636">
            <v>0</v>
          </cell>
          <cell r="K5636">
            <v>0</v>
          </cell>
        </row>
        <row r="5637">
          <cell r="A5637">
            <v>39054</v>
          </cell>
          <cell r="B5637">
            <v>0</v>
          </cell>
          <cell r="C5637">
            <v>0</v>
          </cell>
          <cell r="D5637">
            <v>0</v>
          </cell>
          <cell r="F5637">
            <v>0</v>
          </cell>
          <cell r="G5637">
            <v>0</v>
          </cell>
          <cell r="I5637">
            <v>0</v>
          </cell>
          <cell r="J5637">
            <v>0</v>
          </cell>
          <cell r="K5637">
            <v>0</v>
          </cell>
        </row>
        <row r="5638">
          <cell r="A5638">
            <v>39055</v>
          </cell>
          <cell r="B5638">
            <v>0</v>
          </cell>
          <cell r="C5638">
            <v>0</v>
          </cell>
          <cell r="D5638">
            <v>0</v>
          </cell>
          <cell r="F5638">
            <v>0</v>
          </cell>
          <cell r="G5638">
            <v>0</v>
          </cell>
          <cell r="I5638">
            <v>0</v>
          </cell>
          <cell r="J5638">
            <v>0</v>
          </cell>
          <cell r="K5638">
            <v>0</v>
          </cell>
        </row>
        <row r="5639">
          <cell r="A5639">
            <v>39056</v>
          </cell>
          <cell r="B5639">
            <v>0</v>
          </cell>
          <cell r="C5639">
            <v>0</v>
          </cell>
          <cell r="D5639">
            <v>0</v>
          </cell>
          <cell r="F5639">
            <v>0</v>
          </cell>
          <cell r="G5639">
            <v>0</v>
          </cell>
          <cell r="I5639">
            <v>0</v>
          </cell>
          <cell r="J5639">
            <v>0</v>
          </cell>
          <cell r="K5639">
            <v>0</v>
          </cell>
        </row>
        <row r="5640">
          <cell r="A5640">
            <v>39057</v>
          </cell>
          <cell r="B5640">
            <v>0</v>
          </cell>
          <cell r="C5640">
            <v>0</v>
          </cell>
          <cell r="D5640">
            <v>0</v>
          </cell>
          <cell r="F5640">
            <v>0</v>
          </cell>
          <cell r="G5640">
            <v>0</v>
          </cell>
          <cell r="I5640">
            <v>0</v>
          </cell>
          <cell r="J5640">
            <v>0</v>
          </cell>
          <cell r="K5640">
            <v>0</v>
          </cell>
        </row>
        <row r="5641">
          <cell r="A5641">
            <v>39058</v>
          </cell>
          <cell r="B5641">
            <v>0</v>
          </cell>
          <cell r="C5641">
            <v>0</v>
          </cell>
          <cell r="D5641">
            <v>0</v>
          </cell>
          <cell r="F5641">
            <v>0</v>
          </cell>
          <cell r="G5641">
            <v>0</v>
          </cell>
          <cell r="I5641">
            <v>0</v>
          </cell>
          <cell r="J5641">
            <v>0</v>
          </cell>
          <cell r="K5641">
            <v>0</v>
          </cell>
        </row>
        <row r="5642">
          <cell r="A5642">
            <v>39059</v>
          </cell>
          <cell r="B5642">
            <v>0</v>
          </cell>
          <cell r="C5642">
            <v>0</v>
          </cell>
          <cell r="D5642">
            <v>0</v>
          </cell>
          <cell r="F5642">
            <v>0</v>
          </cell>
          <cell r="G5642">
            <v>0</v>
          </cell>
          <cell r="I5642">
            <v>0</v>
          </cell>
          <cell r="J5642">
            <v>0</v>
          </cell>
          <cell r="K5642">
            <v>0</v>
          </cell>
        </row>
        <row r="5643">
          <cell r="A5643">
            <v>39060</v>
          </cell>
          <cell r="B5643">
            <v>0</v>
          </cell>
          <cell r="C5643">
            <v>0</v>
          </cell>
          <cell r="D5643">
            <v>0</v>
          </cell>
          <cell r="F5643">
            <v>0</v>
          </cell>
          <cell r="G5643">
            <v>0</v>
          </cell>
          <cell r="I5643">
            <v>0</v>
          </cell>
          <cell r="J5643">
            <v>0</v>
          </cell>
          <cell r="K5643">
            <v>0</v>
          </cell>
        </row>
        <row r="5644">
          <cell r="A5644">
            <v>39061</v>
          </cell>
          <cell r="B5644">
            <v>0.55000000000000004</v>
          </cell>
          <cell r="C5644">
            <v>0.35</v>
          </cell>
          <cell r="D5644">
            <v>0.2</v>
          </cell>
          <cell r="F5644">
            <v>0.28000000000000003</v>
          </cell>
          <cell r="G5644">
            <v>0.43</v>
          </cell>
          <cell r="I5644">
            <v>0.04</v>
          </cell>
          <cell r="J5644">
            <v>0.11</v>
          </cell>
          <cell r="K5644">
            <v>0.43</v>
          </cell>
        </row>
        <row r="5645">
          <cell r="A5645">
            <v>39062</v>
          </cell>
          <cell r="B5645">
            <v>0.04</v>
          </cell>
          <cell r="C5645">
            <v>0.04</v>
          </cell>
          <cell r="D5645">
            <v>0.04</v>
          </cell>
          <cell r="F5645">
            <v>0</v>
          </cell>
          <cell r="G5645">
            <v>0.04</v>
          </cell>
          <cell r="I5645">
            <v>0.36</v>
          </cell>
          <cell r="J5645">
            <v>0</v>
          </cell>
          <cell r="K5645">
            <v>0.08</v>
          </cell>
        </row>
        <row r="5646">
          <cell r="A5646">
            <v>39063</v>
          </cell>
          <cell r="B5646">
            <v>0</v>
          </cell>
          <cell r="C5646">
            <v>0</v>
          </cell>
          <cell r="D5646">
            <v>0</v>
          </cell>
          <cell r="F5646">
            <v>0</v>
          </cell>
          <cell r="G5646">
            <v>0.04</v>
          </cell>
          <cell r="I5646">
            <v>0</v>
          </cell>
          <cell r="J5646">
            <v>0</v>
          </cell>
          <cell r="K5646">
            <v>0</v>
          </cell>
        </row>
        <row r="5647">
          <cell r="A5647">
            <v>39064</v>
          </cell>
          <cell r="B5647">
            <v>0</v>
          </cell>
          <cell r="C5647">
            <v>0</v>
          </cell>
          <cell r="D5647">
            <v>0</v>
          </cell>
          <cell r="F5647">
            <v>0</v>
          </cell>
          <cell r="G5647">
            <v>0</v>
          </cell>
          <cell r="I5647">
            <v>0</v>
          </cell>
          <cell r="J5647">
            <v>0</v>
          </cell>
          <cell r="K5647">
            <v>0</v>
          </cell>
        </row>
        <row r="5648">
          <cell r="A5648">
            <v>39065</v>
          </cell>
          <cell r="B5648">
            <v>0</v>
          </cell>
          <cell r="C5648">
            <v>0</v>
          </cell>
          <cell r="D5648">
            <v>0</v>
          </cell>
          <cell r="F5648">
            <v>0</v>
          </cell>
          <cell r="G5648">
            <v>0</v>
          </cell>
          <cell r="I5648">
            <v>0</v>
          </cell>
          <cell r="J5648">
            <v>0</v>
          </cell>
          <cell r="K5648">
            <v>0</v>
          </cell>
        </row>
        <row r="5649">
          <cell r="A5649">
            <v>39066</v>
          </cell>
          <cell r="B5649">
            <v>0</v>
          </cell>
          <cell r="C5649">
            <v>0</v>
          </cell>
          <cell r="D5649">
            <v>0</v>
          </cell>
          <cell r="F5649">
            <v>0</v>
          </cell>
          <cell r="G5649">
            <v>0</v>
          </cell>
          <cell r="I5649">
            <v>0</v>
          </cell>
          <cell r="J5649">
            <v>0</v>
          </cell>
          <cell r="K5649">
            <v>0</v>
          </cell>
        </row>
        <row r="5650">
          <cell r="A5650">
            <v>39067</v>
          </cell>
          <cell r="B5650">
            <v>0</v>
          </cell>
          <cell r="C5650">
            <v>0</v>
          </cell>
          <cell r="D5650">
            <v>0</v>
          </cell>
          <cell r="F5650">
            <v>0</v>
          </cell>
          <cell r="G5650">
            <v>0</v>
          </cell>
          <cell r="I5650">
            <v>0</v>
          </cell>
          <cell r="J5650">
            <v>0</v>
          </cell>
          <cell r="K5650">
            <v>0</v>
          </cell>
        </row>
        <row r="5651">
          <cell r="A5651">
            <v>39068</v>
          </cell>
          <cell r="B5651">
            <v>0.23</v>
          </cell>
          <cell r="C5651">
            <v>0.12</v>
          </cell>
          <cell r="D5651">
            <v>0.11</v>
          </cell>
          <cell r="F5651">
            <v>0.04</v>
          </cell>
          <cell r="G5651">
            <v>0.08</v>
          </cell>
          <cell r="I5651">
            <v>7.0000000000000007E-2</v>
          </cell>
          <cell r="J5651">
            <v>0.12</v>
          </cell>
          <cell r="K5651">
            <v>0.16</v>
          </cell>
        </row>
        <row r="5652">
          <cell r="A5652">
            <v>39069</v>
          </cell>
          <cell r="B5652">
            <v>0</v>
          </cell>
          <cell r="C5652">
            <v>0</v>
          </cell>
          <cell r="D5652">
            <v>0</v>
          </cell>
          <cell r="F5652">
            <v>0.04</v>
          </cell>
          <cell r="G5652">
            <v>0</v>
          </cell>
          <cell r="I5652">
            <v>0</v>
          </cell>
          <cell r="J5652">
            <v>0</v>
          </cell>
          <cell r="K5652">
            <v>0.04</v>
          </cell>
        </row>
        <row r="5653">
          <cell r="A5653">
            <v>39070</v>
          </cell>
          <cell r="B5653">
            <v>0</v>
          </cell>
          <cell r="C5653">
            <v>0</v>
          </cell>
          <cell r="D5653">
            <v>0</v>
          </cell>
          <cell r="F5653">
            <v>0</v>
          </cell>
          <cell r="G5653">
            <v>0</v>
          </cell>
          <cell r="I5653">
            <v>0</v>
          </cell>
          <cell r="J5653">
            <v>0</v>
          </cell>
          <cell r="K5653">
            <v>0</v>
          </cell>
        </row>
        <row r="5654">
          <cell r="A5654">
            <v>39071</v>
          </cell>
          <cell r="B5654">
            <v>0</v>
          </cell>
          <cell r="C5654">
            <v>0</v>
          </cell>
          <cell r="D5654">
            <v>0</v>
          </cell>
          <cell r="F5654">
            <v>0</v>
          </cell>
          <cell r="G5654">
            <v>0</v>
          </cell>
          <cell r="I5654">
            <v>0</v>
          </cell>
          <cell r="J5654">
            <v>0</v>
          </cell>
          <cell r="K5654">
            <v>0</v>
          </cell>
        </row>
        <row r="5655">
          <cell r="A5655">
            <v>39072</v>
          </cell>
          <cell r="B5655">
            <v>0</v>
          </cell>
          <cell r="C5655">
            <v>0</v>
          </cell>
          <cell r="D5655">
            <v>0</v>
          </cell>
          <cell r="F5655">
            <v>0</v>
          </cell>
          <cell r="G5655">
            <v>0</v>
          </cell>
          <cell r="I5655">
            <v>0</v>
          </cell>
          <cell r="J5655">
            <v>0</v>
          </cell>
          <cell r="K5655">
            <v>0</v>
          </cell>
        </row>
        <row r="5656">
          <cell r="A5656">
            <v>39073</v>
          </cell>
          <cell r="B5656">
            <v>0</v>
          </cell>
          <cell r="C5656">
            <v>0</v>
          </cell>
          <cell r="D5656">
            <v>0.04</v>
          </cell>
          <cell r="F5656">
            <v>0</v>
          </cell>
          <cell r="G5656">
            <v>0.04</v>
          </cell>
          <cell r="I5656">
            <v>0</v>
          </cell>
          <cell r="J5656">
            <v>0</v>
          </cell>
          <cell r="K5656">
            <v>0.04</v>
          </cell>
        </row>
        <row r="5657">
          <cell r="A5657">
            <v>39074</v>
          </cell>
          <cell r="B5657">
            <v>0</v>
          </cell>
          <cell r="C5657">
            <v>0</v>
          </cell>
          <cell r="D5657">
            <v>0</v>
          </cell>
          <cell r="F5657">
            <v>0</v>
          </cell>
          <cell r="G5657">
            <v>0.04</v>
          </cell>
          <cell r="I5657">
            <v>0.04</v>
          </cell>
          <cell r="J5657">
            <v>0</v>
          </cell>
          <cell r="K5657">
            <v>0.08</v>
          </cell>
        </row>
        <row r="5658">
          <cell r="A5658">
            <v>39075</v>
          </cell>
          <cell r="B5658">
            <v>0</v>
          </cell>
          <cell r="C5658">
            <v>0</v>
          </cell>
          <cell r="D5658">
            <v>0</v>
          </cell>
          <cell r="F5658">
            <v>0</v>
          </cell>
          <cell r="G5658">
            <v>0</v>
          </cell>
          <cell r="I5658">
            <v>0</v>
          </cell>
          <cell r="J5658">
            <v>0</v>
          </cell>
          <cell r="K5658">
            <v>0</v>
          </cell>
        </row>
        <row r="5659">
          <cell r="A5659">
            <v>39076</v>
          </cell>
          <cell r="B5659">
            <v>0</v>
          </cell>
          <cell r="C5659">
            <v>0</v>
          </cell>
          <cell r="D5659">
            <v>0</v>
          </cell>
          <cell r="F5659">
            <v>0</v>
          </cell>
          <cell r="G5659">
            <v>0</v>
          </cell>
          <cell r="I5659">
            <v>0</v>
          </cell>
          <cell r="J5659">
            <v>0</v>
          </cell>
          <cell r="K5659">
            <v>0</v>
          </cell>
        </row>
        <row r="5660">
          <cell r="A5660">
            <v>39077</v>
          </cell>
          <cell r="B5660">
            <v>0</v>
          </cell>
          <cell r="C5660">
            <v>0</v>
          </cell>
          <cell r="D5660">
            <v>0</v>
          </cell>
          <cell r="F5660">
            <v>0</v>
          </cell>
          <cell r="G5660">
            <v>0</v>
          </cell>
          <cell r="I5660">
            <v>0</v>
          </cell>
          <cell r="J5660">
            <v>0</v>
          </cell>
          <cell r="K5660">
            <v>0</v>
          </cell>
        </row>
        <row r="5661">
          <cell r="A5661">
            <v>39078</v>
          </cell>
          <cell r="B5661">
            <v>0.04</v>
          </cell>
          <cell r="C5661">
            <v>0.2</v>
          </cell>
          <cell r="D5661">
            <v>0.16</v>
          </cell>
          <cell r="F5661">
            <v>7.0000000000000007E-2</v>
          </cell>
          <cell r="G5661">
            <v>0</v>
          </cell>
          <cell r="I5661">
            <v>0</v>
          </cell>
          <cell r="J5661">
            <v>0.08</v>
          </cell>
          <cell r="K5661">
            <v>0.16</v>
          </cell>
        </row>
        <row r="5662">
          <cell r="A5662">
            <v>39079</v>
          </cell>
          <cell r="B5662">
            <v>0.04</v>
          </cell>
          <cell r="C5662">
            <v>0</v>
          </cell>
          <cell r="D5662">
            <v>0.04</v>
          </cell>
          <cell r="F5662">
            <v>0.04</v>
          </cell>
          <cell r="G5662">
            <v>0.23</v>
          </cell>
          <cell r="I5662">
            <v>0.12</v>
          </cell>
          <cell r="J5662">
            <v>0.04</v>
          </cell>
          <cell r="K5662">
            <v>0.04</v>
          </cell>
        </row>
        <row r="5663">
          <cell r="A5663">
            <v>39080</v>
          </cell>
          <cell r="B5663">
            <v>0</v>
          </cell>
          <cell r="C5663">
            <v>0</v>
          </cell>
          <cell r="D5663">
            <v>0</v>
          </cell>
          <cell r="F5663">
            <v>0</v>
          </cell>
          <cell r="G5663">
            <v>0</v>
          </cell>
          <cell r="I5663">
            <v>0</v>
          </cell>
          <cell r="J5663">
            <v>0</v>
          </cell>
          <cell r="K5663">
            <v>0</v>
          </cell>
        </row>
        <row r="5664">
          <cell r="A5664">
            <v>39081</v>
          </cell>
          <cell r="B5664">
            <v>0</v>
          </cell>
          <cell r="C5664">
            <v>0</v>
          </cell>
          <cell r="D5664">
            <v>0</v>
          </cell>
          <cell r="F5664">
            <v>0</v>
          </cell>
          <cell r="G5664">
            <v>0</v>
          </cell>
          <cell r="I5664">
            <v>0</v>
          </cell>
          <cell r="J5664">
            <v>0</v>
          </cell>
          <cell r="K5664">
            <v>0</v>
          </cell>
        </row>
        <row r="5665">
          <cell r="A5665">
            <v>39082</v>
          </cell>
          <cell r="B5665">
            <v>0</v>
          </cell>
          <cell r="C5665">
            <v>0</v>
          </cell>
          <cell r="D5665">
            <v>0</v>
          </cell>
          <cell r="F5665">
            <v>0</v>
          </cell>
          <cell r="G5665">
            <v>0</v>
          </cell>
          <cell r="I5665">
            <v>0</v>
          </cell>
          <cell r="J5665">
            <v>0</v>
          </cell>
          <cell r="K5665">
            <v>0</v>
          </cell>
        </row>
        <row r="5666">
          <cell r="A5666">
            <v>39083</v>
          </cell>
          <cell r="B5666">
            <v>0</v>
          </cell>
          <cell r="C5666">
            <v>0</v>
          </cell>
          <cell r="D5666">
            <v>0</v>
          </cell>
          <cell r="F5666">
            <v>0</v>
          </cell>
          <cell r="G5666">
            <v>0</v>
          </cell>
          <cell r="I5666">
            <v>0</v>
          </cell>
          <cell r="J5666">
            <v>0</v>
          </cell>
          <cell r="K5666">
            <v>0</v>
          </cell>
        </row>
        <row r="5667">
          <cell r="A5667">
            <v>39084</v>
          </cell>
          <cell r="B5667">
            <v>0</v>
          </cell>
          <cell r="C5667">
            <v>0</v>
          </cell>
          <cell r="D5667">
            <v>0</v>
          </cell>
          <cell r="F5667">
            <v>0</v>
          </cell>
          <cell r="G5667">
            <v>0</v>
          </cell>
          <cell r="I5667">
            <v>0</v>
          </cell>
          <cell r="J5667">
            <v>0</v>
          </cell>
          <cell r="K5667">
            <v>0</v>
          </cell>
        </row>
        <row r="5668">
          <cell r="A5668">
            <v>39085</v>
          </cell>
          <cell r="B5668">
            <v>0</v>
          </cell>
          <cell r="C5668">
            <v>0</v>
          </cell>
          <cell r="D5668">
            <v>0</v>
          </cell>
          <cell r="F5668">
            <v>0</v>
          </cell>
          <cell r="G5668">
            <v>0</v>
          </cell>
          <cell r="I5668">
            <v>0</v>
          </cell>
          <cell r="J5668">
            <v>0</v>
          </cell>
          <cell r="K5668">
            <v>0</v>
          </cell>
        </row>
        <row r="5669">
          <cell r="A5669">
            <v>39086</v>
          </cell>
          <cell r="B5669">
            <v>0</v>
          </cell>
          <cell r="C5669">
            <v>0</v>
          </cell>
          <cell r="D5669">
            <v>0</v>
          </cell>
          <cell r="F5669">
            <v>0</v>
          </cell>
          <cell r="G5669">
            <v>0</v>
          </cell>
          <cell r="I5669">
            <v>0</v>
          </cell>
          <cell r="J5669">
            <v>0</v>
          </cell>
          <cell r="K5669">
            <v>0</v>
          </cell>
        </row>
        <row r="5670">
          <cell r="A5670">
            <v>39087</v>
          </cell>
          <cell r="B5670">
            <v>0</v>
          </cell>
          <cell r="C5670">
            <v>0.04</v>
          </cell>
          <cell r="D5670">
            <v>0.04</v>
          </cell>
          <cell r="F5670">
            <v>0.04</v>
          </cell>
          <cell r="G5670">
            <v>0</v>
          </cell>
          <cell r="I5670">
            <v>0</v>
          </cell>
          <cell r="J5670">
            <v>0.04</v>
          </cell>
          <cell r="K5670">
            <v>0.04</v>
          </cell>
        </row>
        <row r="5671">
          <cell r="A5671">
            <v>39088</v>
          </cell>
          <cell r="B5671">
            <v>0</v>
          </cell>
          <cell r="C5671">
            <v>0</v>
          </cell>
          <cell r="D5671">
            <v>0</v>
          </cell>
          <cell r="F5671">
            <v>0</v>
          </cell>
          <cell r="G5671">
            <v>0</v>
          </cell>
          <cell r="I5671">
            <v>0</v>
          </cell>
          <cell r="J5671">
            <v>0</v>
          </cell>
          <cell r="K5671">
            <v>0</v>
          </cell>
        </row>
        <row r="5672">
          <cell r="A5672">
            <v>39089</v>
          </cell>
          <cell r="B5672">
            <v>0</v>
          </cell>
          <cell r="C5672">
            <v>0</v>
          </cell>
          <cell r="D5672">
            <v>0</v>
          </cell>
          <cell r="F5672">
            <v>0</v>
          </cell>
          <cell r="G5672">
            <v>0</v>
          </cell>
          <cell r="I5672">
            <v>0</v>
          </cell>
          <cell r="J5672">
            <v>0</v>
          </cell>
          <cell r="K5672">
            <v>0</v>
          </cell>
        </row>
        <row r="5673">
          <cell r="A5673">
            <v>39090</v>
          </cell>
          <cell r="B5673">
            <v>0</v>
          </cell>
          <cell r="C5673">
            <v>0</v>
          </cell>
          <cell r="D5673">
            <v>0</v>
          </cell>
          <cell r="F5673">
            <v>0</v>
          </cell>
          <cell r="G5673">
            <v>0</v>
          </cell>
          <cell r="I5673">
            <v>0</v>
          </cell>
          <cell r="J5673">
            <v>0</v>
          </cell>
          <cell r="K5673">
            <v>0</v>
          </cell>
        </row>
        <row r="5674">
          <cell r="A5674">
            <v>39091</v>
          </cell>
          <cell r="B5674">
            <v>0</v>
          </cell>
          <cell r="C5674">
            <v>0</v>
          </cell>
          <cell r="D5674">
            <v>0</v>
          </cell>
          <cell r="F5674">
            <v>0</v>
          </cell>
          <cell r="G5674">
            <v>0</v>
          </cell>
          <cell r="I5674">
            <v>0</v>
          </cell>
          <cell r="J5674">
            <v>0</v>
          </cell>
          <cell r="K5674">
            <v>0</v>
          </cell>
        </row>
        <row r="5675">
          <cell r="A5675">
            <v>39092</v>
          </cell>
          <cell r="B5675">
            <v>0</v>
          </cell>
          <cell r="C5675">
            <v>0</v>
          </cell>
          <cell r="D5675">
            <v>0</v>
          </cell>
          <cell r="F5675">
            <v>0</v>
          </cell>
          <cell r="G5675">
            <v>0</v>
          </cell>
          <cell r="I5675">
            <v>0</v>
          </cell>
          <cell r="J5675">
            <v>0</v>
          </cell>
          <cell r="K5675">
            <v>0</v>
          </cell>
        </row>
        <row r="5676">
          <cell r="A5676">
            <v>39093</v>
          </cell>
          <cell r="B5676">
            <v>0</v>
          </cell>
          <cell r="C5676">
            <v>0</v>
          </cell>
          <cell r="D5676">
            <v>0</v>
          </cell>
          <cell r="F5676">
            <v>0</v>
          </cell>
          <cell r="G5676">
            <v>0</v>
          </cell>
          <cell r="I5676">
            <v>0</v>
          </cell>
          <cell r="J5676">
            <v>0</v>
          </cell>
          <cell r="K5676">
            <v>0</v>
          </cell>
        </row>
        <row r="5677">
          <cell r="A5677">
            <v>39094</v>
          </cell>
          <cell r="B5677">
            <v>0</v>
          </cell>
          <cell r="C5677">
            <v>0</v>
          </cell>
          <cell r="D5677">
            <v>0</v>
          </cell>
          <cell r="F5677">
            <v>0</v>
          </cell>
          <cell r="G5677">
            <v>0</v>
          </cell>
          <cell r="I5677">
            <v>0</v>
          </cell>
          <cell r="J5677">
            <v>0</v>
          </cell>
          <cell r="K5677">
            <v>0</v>
          </cell>
        </row>
        <row r="5678">
          <cell r="A5678">
            <v>39095</v>
          </cell>
          <cell r="B5678">
            <v>0</v>
          </cell>
          <cell r="C5678">
            <v>0</v>
          </cell>
          <cell r="D5678">
            <v>0</v>
          </cell>
          <cell r="F5678">
            <v>0</v>
          </cell>
          <cell r="G5678">
            <v>0</v>
          </cell>
          <cell r="I5678">
            <v>0</v>
          </cell>
          <cell r="J5678">
            <v>0</v>
          </cell>
          <cell r="K5678">
            <v>0</v>
          </cell>
        </row>
        <row r="5679">
          <cell r="A5679">
            <v>39096</v>
          </cell>
          <cell r="B5679">
            <v>0</v>
          </cell>
          <cell r="C5679">
            <v>0</v>
          </cell>
          <cell r="D5679">
            <v>0</v>
          </cell>
          <cell r="F5679">
            <v>0</v>
          </cell>
          <cell r="G5679">
            <v>0</v>
          </cell>
          <cell r="I5679">
            <v>0</v>
          </cell>
          <cell r="J5679">
            <v>0</v>
          </cell>
          <cell r="K5679">
            <v>0</v>
          </cell>
        </row>
        <row r="5680">
          <cell r="A5680">
            <v>39097</v>
          </cell>
          <cell r="B5680">
            <v>0</v>
          </cell>
          <cell r="C5680">
            <v>0</v>
          </cell>
          <cell r="D5680">
            <v>0</v>
          </cell>
          <cell r="F5680">
            <v>0</v>
          </cell>
          <cell r="G5680">
            <v>0</v>
          </cell>
          <cell r="I5680">
            <v>0</v>
          </cell>
          <cell r="J5680">
            <v>0</v>
          </cell>
          <cell r="K5680">
            <v>0</v>
          </cell>
        </row>
        <row r="5681">
          <cell r="A5681">
            <v>39098</v>
          </cell>
          <cell r="B5681">
            <v>0</v>
          </cell>
          <cell r="C5681">
            <v>0</v>
          </cell>
          <cell r="D5681">
            <v>0</v>
          </cell>
          <cell r="F5681">
            <v>0</v>
          </cell>
          <cell r="G5681">
            <v>0</v>
          </cell>
          <cell r="I5681">
            <v>0</v>
          </cell>
          <cell r="J5681">
            <v>0</v>
          </cell>
          <cell r="K5681">
            <v>0</v>
          </cell>
        </row>
        <row r="5682">
          <cell r="A5682">
            <v>39099</v>
          </cell>
          <cell r="B5682">
            <v>0</v>
          </cell>
          <cell r="C5682">
            <v>0</v>
          </cell>
          <cell r="D5682">
            <v>0</v>
          </cell>
          <cell r="F5682">
            <v>0</v>
          </cell>
          <cell r="G5682">
            <v>0</v>
          </cell>
          <cell r="I5682">
            <v>0</v>
          </cell>
          <cell r="J5682">
            <v>0</v>
          </cell>
          <cell r="K5682">
            <v>0</v>
          </cell>
        </row>
        <row r="5683">
          <cell r="A5683">
            <v>39100</v>
          </cell>
          <cell r="B5683">
            <v>0</v>
          </cell>
          <cell r="C5683">
            <v>0</v>
          </cell>
          <cell r="D5683">
            <v>0</v>
          </cell>
          <cell r="F5683">
            <v>0</v>
          </cell>
          <cell r="G5683">
            <v>0</v>
          </cell>
          <cell r="I5683">
            <v>0</v>
          </cell>
          <cell r="J5683">
            <v>0</v>
          </cell>
          <cell r="K5683">
            <v>0</v>
          </cell>
        </row>
        <row r="5684">
          <cell r="A5684">
            <v>39101</v>
          </cell>
          <cell r="B5684">
            <v>0</v>
          </cell>
          <cell r="C5684">
            <v>0</v>
          </cell>
          <cell r="D5684">
            <v>0</v>
          </cell>
          <cell r="F5684">
            <v>0</v>
          </cell>
          <cell r="G5684">
            <v>0</v>
          </cell>
          <cell r="I5684">
            <v>0</v>
          </cell>
          <cell r="J5684">
            <v>0</v>
          </cell>
          <cell r="K5684">
            <v>0</v>
          </cell>
        </row>
        <row r="5685">
          <cell r="A5685">
            <v>39102</v>
          </cell>
          <cell r="B5685">
            <v>0</v>
          </cell>
          <cell r="C5685">
            <v>0</v>
          </cell>
          <cell r="D5685">
            <v>0</v>
          </cell>
          <cell r="F5685">
            <v>0</v>
          </cell>
          <cell r="G5685">
            <v>0</v>
          </cell>
          <cell r="I5685">
            <v>0</v>
          </cell>
          <cell r="J5685">
            <v>0</v>
          </cell>
          <cell r="K5685">
            <v>0</v>
          </cell>
        </row>
        <row r="5686">
          <cell r="A5686">
            <v>39103</v>
          </cell>
          <cell r="B5686">
            <v>0</v>
          </cell>
          <cell r="C5686">
            <v>0</v>
          </cell>
          <cell r="D5686">
            <v>0</v>
          </cell>
          <cell r="F5686">
            <v>0</v>
          </cell>
          <cell r="G5686">
            <v>0</v>
          </cell>
          <cell r="I5686">
            <v>0</v>
          </cell>
          <cell r="J5686">
            <v>0</v>
          </cell>
          <cell r="K5686">
            <v>0</v>
          </cell>
        </row>
        <row r="5687">
          <cell r="A5687">
            <v>39104</v>
          </cell>
          <cell r="B5687">
            <v>0</v>
          </cell>
          <cell r="C5687">
            <v>0</v>
          </cell>
          <cell r="D5687">
            <v>0</v>
          </cell>
          <cell r="F5687">
            <v>0</v>
          </cell>
          <cell r="G5687">
            <v>0</v>
          </cell>
          <cell r="I5687">
            <v>0</v>
          </cell>
          <cell r="J5687">
            <v>0</v>
          </cell>
          <cell r="K5687">
            <v>0</v>
          </cell>
        </row>
        <row r="5688">
          <cell r="A5688">
            <v>39105</v>
          </cell>
          <cell r="B5688">
            <v>0</v>
          </cell>
          <cell r="C5688">
            <v>0</v>
          </cell>
          <cell r="D5688">
            <v>0</v>
          </cell>
          <cell r="F5688">
            <v>0</v>
          </cell>
          <cell r="G5688">
            <v>0</v>
          </cell>
          <cell r="I5688">
            <v>0</v>
          </cell>
          <cell r="J5688">
            <v>0</v>
          </cell>
          <cell r="K5688">
            <v>0</v>
          </cell>
        </row>
        <row r="5689">
          <cell r="A5689">
            <v>39106</v>
          </cell>
          <cell r="B5689">
            <v>0</v>
          </cell>
          <cell r="C5689">
            <v>0</v>
          </cell>
          <cell r="D5689">
            <v>0</v>
          </cell>
          <cell r="F5689">
            <v>0</v>
          </cell>
          <cell r="G5689">
            <v>0</v>
          </cell>
          <cell r="I5689">
            <v>0</v>
          </cell>
          <cell r="J5689">
            <v>0</v>
          </cell>
          <cell r="K5689">
            <v>0</v>
          </cell>
        </row>
        <row r="5690">
          <cell r="A5690">
            <v>39107</v>
          </cell>
          <cell r="B5690">
            <v>0</v>
          </cell>
          <cell r="C5690">
            <v>0</v>
          </cell>
          <cell r="D5690">
            <v>0</v>
          </cell>
          <cell r="F5690">
            <v>0</v>
          </cell>
          <cell r="G5690">
            <v>0</v>
          </cell>
          <cell r="I5690">
            <v>0</v>
          </cell>
          <cell r="J5690">
            <v>0</v>
          </cell>
          <cell r="K5690">
            <v>0</v>
          </cell>
        </row>
        <row r="5691">
          <cell r="A5691">
            <v>39108</v>
          </cell>
          <cell r="B5691">
            <v>0</v>
          </cell>
          <cell r="C5691">
            <v>0</v>
          </cell>
          <cell r="D5691">
            <v>0</v>
          </cell>
          <cell r="F5691">
            <v>0</v>
          </cell>
          <cell r="G5691">
            <v>0</v>
          </cell>
          <cell r="I5691">
            <v>0</v>
          </cell>
          <cell r="J5691">
            <v>0</v>
          </cell>
          <cell r="K5691">
            <v>0</v>
          </cell>
        </row>
        <row r="5692">
          <cell r="A5692">
            <v>39109</v>
          </cell>
          <cell r="B5692">
            <v>0</v>
          </cell>
          <cell r="C5692">
            <v>0</v>
          </cell>
          <cell r="D5692">
            <v>0</v>
          </cell>
          <cell r="F5692">
            <v>0</v>
          </cell>
          <cell r="G5692">
            <v>0</v>
          </cell>
          <cell r="I5692">
            <v>0</v>
          </cell>
          <cell r="J5692">
            <v>0</v>
          </cell>
          <cell r="K5692">
            <v>0</v>
          </cell>
        </row>
        <row r="5693">
          <cell r="A5693">
            <v>39110</v>
          </cell>
          <cell r="B5693">
            <v>0</v>
          </cell>
          <cell r="C5693">
            <v>0</v>
          </cell>
          <cell r="D5693">
            <v>0</v>
          </cell>
          <cell r="F5693">
            <v>0</v>
          </cell>
          <cell r="G5693">
            <v>0</v>
          </cell>
          <cell r="I5693">
            <v>0</v>
          </cell>
          <cell r="J5693">
            <v>0</v>
          </cell>
          <cell r="K5693">
            <v>0</v>
          </cell>
        </row>
        <row r="5694">
          <cell r="A5694">
            <v>39111</v>
          </cell>
          <cell r="B5694">
            <v>0</v>
          </cell>
          <cell r="C5694">
            <v>0</v>
          </cell>
          <cell r="D5694">
            <v>0</v>
          </cell>
          <cell r="F5694">
            <v>0</v>
          </cell>
          <cell r="G5694">
            <v>0</v>
          </cell>
          <cell r="I5694">
            <v>0</v>
          </cell>
          <cell r="J5694">
            <v>0</v>
          </cell>
          <cell r="K5694">
            <v>0</v>
          </cell>
        </row>
        <row r="5695">
          <cell r="A5695">
            <v>39112</v>
          </cell>
          <cell r="B5695">
            <v>0</v>
          </cell>
          <cell r="C5695">
            <v>0</v>
          </cell>
          <cell r="D5695">
            <v>0</v>
          </cell>
          <cell r="F5695">
            <v>0</v>
          </cell>
          <cell r="G5695">
            <v>0</v>
          </cell>
          <cell r="I5695">
            <v>0</v>
          </cell>
          <cell r="J5695">
            <v>0</v>
          </cell>
          <cell r="K5695">
            <v>0</v>
          </cell>
        </row>
        <row r="5696">
          <cell r="A5696">
            <v>39113</v>
          </cell>
          <cell r="B5696">
            <v>0</v>
          </cell>
          <cell r="C5696">
            <v>0</v>
          </cell>
          <cell r="D5696">
            <v>0</v>
          </cell>
          <cell r="F5696">
            <v>0</v>
          </cell>
          <cell r="G5696">
            <v>0.32</v>
          </cell>
          <cell r="I5696">
            <v>0.04</v>
          </cell>
          <cell r="J5696">
            <v>0.12</v>
          </cell>
          <cell r="K5696">
            <v>0.43</v>
          </cell>
        </row>
        <row r="5697">
          <cell r="A5697">
            <v>39114</v>
          </cell>
          <cell r="B5697">
            <v>0</v>
          </cell>
          <cell r="C5697">
            <v>0</v>
          </cell>
          <cell r="D5697">
            <v>0</v>
          </cell>
          <cell r="F5697">
            <v>0</v>
          </cell>
          <cell r="G5697">
            <v>0</v>
          </cell>
          <cell r="I5697">
            <v>0.04</v>
          </cell>
          <cell r="J5697">
            <v>0</v>
          </cell>
          <cell r="K5697">
            <v>0</v>
          </cell>
        </row>
        <row r="5698">
          <cell r="A5698">
            <v>39115</v>
          </cell>
          <cell r="B5698">
            <v>0</v>
          </cell>
          <cell r="C5698">
            <v>0</v>
          </cell>
          <cell r="D5698">
            <v>0</v>
          </cell>
          <cell r="F5698">
            <v>0</v>
          </cell>
          <cell r="G5698">
            <v>0</v>
          </cell>
          <cell r="I5698">
            <v>0</v>
          </cell>
          <cell r="J5698">
            <v>0</v>
          </cell>
          <cell r="K5698">
            <v>0</v>
          </cell>
        </row>
        <row r="5699">
          <cell r="A5699">
            <v>39116</v>
          </cell>
          <cell r="B5699">
            <v>0</v>
          </cell>
          <cell r="C5699">
            <v>0</v>
          </cell>
          <cell r="D5699">
            <v>0</v>
          </cell>
          <cell r="F5699">
            <v>0</v>
          </cell>
          <cell r="G5699">
            <v>0</v>
          </cell>
          <cell r="I5699">
            <v>0</v>
          </cell>
          <cell r="J5699">
            <v>0</v>
          </cell>
          <cell r="K5699">
            <v>0</v>
          </cell>
        </row>
        <row r="5700">
          <cell r="A5700">
            <v>39117</v>
          </cell>
          <cell r="B5700">
            <v>0</v>
          </cell>
          <cell r="C5700">
            <v>0</v>
          </cell>
          <cell r="D5700">
            <v>0</v>
          </cell>
          <cell r="F5700">
            <v>0</v>
          </cell>
          <cell r="G5700">
            <v>0</v>
          </cell>
          <cell r="I5700">
            <v>0</v>
          </cell>
          <cell r="J5700">
            <v>0</v>
          </cell>
          <cell r="K5700">
            <v>0</v>
          </cell>
        </row>
        <row r="5701">
          <cell r="A5701">
            <v>39118</v>
          </cell>
          <cell r="B5701">
            <v>0</v>
          </cell>
          <cell r="C5701">
            <v>0</v>
          </cell>
          <cell r="D5701">
            <v>0</v>
          </cell>
          <cell r="F5701">
            <v>0</v>
          </cell>
          <cell r="G5701">
            <v>0</v>
          </cell>
          <cell r="I5701">
            <v>0</v>
          </cell>
          <cell r="J5701">
            <v>0</v>
          </cell>
          <cell r="K5701">
            <v>0</v>
          </cell>
        </row>
        <row r="5702">
          <cell r="A5702">
            <v>39119</v>
          </cell>
          <cell r="B5702">
            <v>0</v>
          </cell>
          <cell r="C5702">
            <v>0</v>
          </cell>
          <cell r="D5702">
            <v>0</v>
          </cell>
          <cell r="F5702">
            <v>0</v>
          </cell>
          <cell r="G5702">
            <v>0</v>
          </cell>
          <cell r="I5702">
            <v>0</v>
          </cell>
          <cell r="J5702">
            <v>0</v>
          </cell>
          <cell r="K5702">
            <v>0</v>
          </cell>
        </row>
        <row r="5703">
          <cell r="A5703">
            <v>39120</v>
          </cell>
          <cell r="B5703">
            <v>0</v>
          </cell>
          <cell r="C5703">
            <v>0</v>
          </cell>
          <cell r="D5703">
            <v>0</v>
          </cell>
          <cell r="F5703">
            <v>0</v>
          </cell>
          <cell r="G5703">
            <v>0</v>
          </cell>
          <cell r="I5703">
            <v>0</v>
          </cell>
          <cell r="J5703">
            <v>0</v>
          </cell>
          <cell r="K5703">
            <v>0</v>
          </cell>
        </row>
        <row r="5704">
          <cell r="A5704">
            <v>39121</v>
          </cell>
          <cell r="B5704">
            <v>0</v>
          </cell>
          <cell r="C5704">
            <v>0</v>
          </cell>
          <cell r="D5704">
            <v>0</v>
          </cell>
          <cell r="F5704">
            <v>0</v>
          </cell>
          <cell r="G5704">
            <v>0</v>
          </cell>
          <cell r="I5704">
            <v>0</v>
          </cell>
          <cell r="J5704">
            <v>0</v>
          </cell>
          <cell r="K5704">
            <v>0</v>
          </cell>
        </row>
        <row r="5705">
          <cell r="A5705">
            <v>39122</v>
          </cell>
          <cell r="B5705">
            <v>0</v>
          </cell>
          <cell r="C5705">
            <v>0</v>
          </cell>
          <cell r="D5705">
            <v>0</v>
          </cell>
          <cell r="F5705">
            <v>0</v>
          </cell>
          <cell r="G5705">
            <v>0</v>
          </cell>
          <cell r="I5705">
            <v>0</v>
          </cell>
          <cell r="J5705">
            <v>0</v>
          </cell>
          <cell r="K5705">
            <v>0</v>
          </cell>
        </row>
        <row r="5706">
          <cell r="A5706">
            <v>39123</v>
          </cell>
          <cell r="B5706">
            <v>0</v>
          </cell>
          <cell r="C5706">
            <v>0</v>
          </cell>
          <cell r="D5706">
            <v>0</v>
          </cell>
          <cell r="F5706">
            <v>0</v>
          </cell>
          <cell r="G5706">
            <v>0</v>
          </cell>
          <cell r="I5706">
            <v>0</v>
          </cell>
          <cell r="J5706">
            <v>0</v>
          </cell>
          <cell r="K5706">
            <v>0</v>
          </cell>
        </row>
        <row r="5707">
          <cell r="A5707">
            <v>39124</v>
          </cell>
          <cell r="B5707">
            <v>0.16</v>
          </cell>
          <cell r="C5707">
            <v>0.39</v>
          </cell>
          <cell r="D5707">
            <v>0.51</v>
          </cell>
          <cell r="F5707">
            <v>0.2</v>
          </cell>
          <cell r="G5707">
            <v>0.12</v>
          </cell>
          <cell r="I5707">
            <v>0</v>
          </cell>
          <cell r="J5707">
            <v>0.04</v>
          </cell>
          <cell r="K5707">
            <v>0.12</v>
          </cell>
        </row>
        <row r="5708">
          <cell r="A5708">
            <v>39125</v>
          </cell>
          <cell r="B5708">
            <v>0.08</v>
          </cell>
          <cell r="C5708">
            <v>0.12</v>
          </cell>
          <cell r="D5708">
            <v>0.2</v>
          </cell>
          <cell r="F5708">
            <v>0.08</v>
          </cell>
          <cell r="G5708">
            <v>0.11</v>
          </cell>
          <cell r="I5708">
            <v>0.28000000000000003</v>
          </cell>
          <cell r="J5708">
            <v>0.12</v>
          </cell>
          <cell r="K5708">
            <v>0.08</v>
          </cell>
        </row>
        <row r="5709">
          <cell r="A5709">
            <v>39126</v>
          </cell>
          <cell r="B5709">
            <v>0</v>
          </cell>
          <cell r="C5709">
            <v>0</v>
          </cell>
          <cell r="D5709">
            <v>0</v>
          </cell>
          <cell r="F5709">
            <v>0</v>
          </cell>
          <cell r="G5709">
            <v>0</v>
          </cell>
          <cell r="I5709">
            <v>0.08</v>
          </cell>
          <cell r="J5709">
            <v>0</v>
          </cell>
          <cell r="K5709">
            <v>0.12</v>
          </cell>
        </row>
        <row r="5710">
          <cell r="A5710">
            <v>39127</v>
          </cell>
          <cell r="B5710">
            <v>0</v>
          </cell>
          <cell r="C5710">
            <v>0</v>
          </cell>
          <cell r="D5710">
            <v>0</v>
          </cell>
          <cell r="F5710">
            <v>0</v>
          </cell>
          <cell r="G5710">
            <v>0</v>
          </cell>
          <cell r="I5710">
            <v>0</v>
          </cell>
          <cell r="J5710">
            <v>0</v>
          </cell>
          <cell r="K5710">
            <v>0</v>
          </cell>
        </row>
        <row r="5711">
          <cell r="A5711">
            <v>39128</v>
          </cell>
          <cell r="B5711">
            <v>0</v>
          </cell>
          <cell r="C5711">
            <v>0</v>
          </cell>
          <cell r="D5711">
            <v>0</v>
          </cell>
          <cell r="F5711">
            <v>0</v>
          </cell>
          <cell r="G5711">
            <v>0</v>
          </cell>
          <cell r="I5711">
            <v>0</v>
          </cell>
          <cell r="J5711">
            <v>0</v>
          </cell>
          <cell r="K5711">
            <v>0</v>
          </cell>
        </row>
        <row r="5712">
          <cell r="A5712">
            <v>39129</v>
          </cell>
          <cell r="B5712">
            <v>0</v>
          </cell>
          <cell r="C5712">
            <v>0</v>
          </cell>
          <cell r="D5712">
            <v>0</v>
          </cell>
          <cell r="F5712">
            <v>0</v>
          </cell>
          <cell r="G5712">
            <v>0</v>
          </cell>
          <cell r="I5712">
            <v>0</v>
          </cell>
          <cell r="J5712">
            <v>0</v>
          </cell>
          <cell r="K5712">
            <v>0</v>
          </cell>
        </row>
        <row r="5713">
          <cell r="A5713">
            <v>39130</v>
          </cell>
          <cell r="B5713">
            <v>0</v>
          </cell>
          <cell r="C5713">
            <v>0</v>
          </cell>
          <cell r="D5713">
            <v>0</v>
          </cell>
          <cell r="F5713">
            <v>0</v>
          </cell>
          <cell r="G5713">
            <v>0</v>
          </cell>
          <cell r="I5713">
            <v>0</v>
          </cell>
          <cell r="J5713">
            <v>0</v>
          </cell>
          <cell r="K5713">
            <v>0</v>
          </cell>
        </row>
        <row r="5714">
          <cell r="A5714">
            <v>39131</v>
          </cell>
          <cell r="B5714">
            <v>0</v>
          </cell>
          <cell r="C5714">
            <v>0</v>
          </cell>
          <cell r="D5714">
            <v>0</v>
          </cell>
          <cell r="F5714">
            <v>0</v>
          </cell>
          <cell r="G5714">
            <v>0</v>
          </cell>
          <cell r="I5714">
            <v>0</v>
          </cell>
          <cell r="J5714">
            <v>0</v>
          </cell>
          <cell r="K5714">
            <v>0</v>
          </cell>
        </row>
        <row r="5715">
          <cell r="A5715">
            <v>39132</v>
          </cell>
          <cell r="B5715">
            <v>0.15</v>
          </cell>
          <cell r="C5715">
            <v>0.12</v>
          </cell>
          <cell r="D5715">
            <v>0.12</v>
          </cell>
          <cell r="F5715">
            <v>0.12</v>
          </cell>
          <cell r="G5715">
            <v>0.2</v>
          </cell>
          <cell r="I5715">
            <v>0</v>
          </cell>
          <cell r="J5715">
            <v>0.11</v>
          </cell>
          <cell r="K5715">
            <v>0.16</v>
          </cell>
        </row>
        <row r="5716">
          <cell r="A5716">
            <v>39133</v>
          </cell>
          <cell r="B5716">
            <v>0</v>
          </cell>
          <cell r="C5716">
            <v>0.04</v>
          </cell>
          <cell r="D5716">
            <v>0.04</v>
          </cell>
          <cell r="F5716">
            <v>0</v>
          </cell>
          <cell r="G5716">
            <v>0</v>
          </cell>
          <cell r="I5716">
            <v>0.27</v>
          </cell>
          <cell r="J5716">
            <v>0</v>
          </cell>
          <cell r="K5716">
            <v>0</v>
          </cell>
        </row>
        <row r="5717">
          <cell r="A5717">
            <v>39134</v>
          </cell>
          <cell r="B5717">
            <v>0</v>
          </cell>
          <cell r="C5717">
            <v>0</v>
          </cell>
          <cell r="D5717">
            <v>0</v>
          </cell>
          <cell r="F5717">
            <v>0</v>
          </cell>
          <cell r="G5717">
            <v>0</v>
          </cell>
          <cell r="I5717">
            <v>0</v>
          </cell>
          <cell r="J5717">
            <v>0</v>
          </cell>
          <cell r="K5717">
            <v>0</v>
          </cell>
        </row>
        <row r="5718">
          <cell r="A5718">
            <v>39135</v>
          </cell>
          <cell r="B5718">
            <v>0</v>
          </cell>
          <cell r="C5718">
            <v>0</v>
          </cell>
          <cell r="D5718">
            <v>0</v>
          </cell>
          <cell r="F5718">
            <v>0</v>
          </cell>
          <cell r="G5718">
            <v>0</v>
          </cell>
          <cell r="I5718">
            <v>0</v>
          </cell>
          <cell r="J5718">
            <v>0</v>
          </cell>
          <cell r="K5718">
            <v>0</v>
          </cell>
        </row>
        <row r="5719">
          <cell r="A5719">
            <v>39136</v>
          </cell>
          <cell r="B5719">
            <v>0.08</v>
          </cell>
          <cell r="C5719">
            <v>0.08</v>
          </cell>
          <cell r="D5719">
            <v>0.04</v>
          </cell>
          <cell r="F5719">
            <v>0.08</v>
          </cell>
          <cell r="G5719">
            <v>0.16</v>
          </cell>
          <cell r="I5719">
            <v>0.08</v>
          </cell>
          <cell r="J5719">
            <v>0.24</v>
          </cell>
          <cell r="K5719">
            <v>0.28000000000000003</v>
          </cell>
        </row>
        <row r="5720">
          <cell r="A5720">
            <v>39137</v>
          </cell>
          <cell r="B5720">
            <v>0</v>
          </cell>
          <cell r="C5720">
            <v>0</v>
          </cell>
          <cell r="D5720">
            <v>0</v>
          </cell>
          <cell r="F5720">
            <v>0</v>
          </cell>
          <cell r="G5720">
            <v>0</v>
          </cell>
          <cell r="I5720">
            <v>0</v>
          </cell>
          <cell r="J5720">
            <v>0</v>
          </cell>
          <cell r="K5720">
            <v>0</v>
          </cell>
        </row>
        <row r="5721">
          <cell r="A5721">
            <v>39138</v>
          </cell>
          <cell r="B5721">
            <v>0</v>
          </cell>
          <cell r="C5721">
            <v>0</v>
          </cell>
          <cell r="D5721">
            <v>0</v>
          </cell>
          <cell r="F5721">
            <v>0</v>
          </cell>
          <cell r="G5721">
            <v>0</v>
          </cell>
          <cell r="I5721">
            <v>0</v>
          </cell>
          <cell r="J5721">
            <v>0</v>
          </cell>
          <cell r="K5721">
            <v>0</v>
          </cell>
        </row>
        <row r="5722">
          <cell r="A5722">
            <v>39139</v>
          </cell>
          <cell r="B5722">
            <v>0</v>
          </cell>
          <cell r="C5722">
            <v>0</v>
          </cell>
          <cell r="D5722">
            <v>0</v>
          </cell>
          <cell r="F5722">
            <v>0</v>
          </cell>
          <cell r="G5722">
            <v>0</v>
          </cell>
          <cell r="I5722">
            <v>0</v>
          </cell>
          <cell r="J5722">
            <v>0</v>
          </cell>
          <cell r="K5722">
            <v>0</v>
          </cell>
        </row>
        <row r="5723">
          <cell r="A5723">
            <v>39140</v>
          </cell>
          <cell r="B5723">
            <v>0</v>
          </cell>
          <cell r="C5723">
            <v>0.2</v>
          </cell>
          <cell r="D5723">
            <v>0.23</v>
          </cell>
          <cell r="F5723">
            <v>0.23</v>
          </cell>
          <cell r="G5723">
            <v>0.12</v>
          </cell>
          <cell r="I5723">
            <v>0</v>
          </cell>
          <cell r="J5723">
            <v>0.12</v>
          </cell>
          <cell r="K5723">
            <v>0.16</v>
          </cell>
        </row>
        <row r="5724">
          <cell r="A5724">
            <v>39141</v>
          </cell>
          <cell r="B5724">
            <v>0.12</v>
          </cell>
          <cell r="C5724">
            <v>0.04</v>
          </cell>
          <cell r="D5724">
            <v>0</v>
          </cell>
          <cell r="F5724">
            <v>0</v>
          </cell>
          <cell r="G5724">
            <v>0.23</v>
          </cell>
          <cell r="I5724">
            <v>0.31</v>
          </cell>
          <cell r="J5724">
            <v>0.16</v>
          </cell>
          <cell r="K5724">
            <v>0.31</v>
          </cell>
        </row>
        <row r="5725">
          <cell r="A5725">
            <v>39142</v>
          </cell>
          <cell r="B5725">
            <v>0</v>
          </cell>
          <cell r="C5725">
            <v>0</v>
          </cell>
          <cell r="D5725">
            <v>0</v>
          </cell>
          <cell r="F5725">
            <v>0</v>
          </cell>
          <cell r="G5725">
            <v>0</v>
          </cell>
          <cell r="I5725">
            <v>0.04</v>
          </cell>
          <cell r="J5725">
            <v>0.04</v>
          </cell>
          <cell r="K5725">
            <v>0</v>
          </cell>
        </row>
        <row r="5726">
          <cell r="A5726">
            <v>39143</v>
          </cell>
          <cell r="B5726">
            <v>0</v>
          </cell>
          <cell r="C5726">
            <v>0</v>
          </cell>
          <cell r="D5726">
            <v>0</v>
          </cell>
          <cell r="F5726">
            <v>0</v>
          </cell>
          <cell r="G5726">
            <v>0</v>
          </cell>
          <cell r="I5726">
            <v>0</v>
          </cell>
          <cell r="J5726">
            <v>0.03</v>
          </cell>
          <cell r="K5726">
            <v>0</v>
          </cell>
        </row>
        <row r="5727">
          <cell r="A5727">
            <v>39144</v>
          </cell>
          <cell r="B5727">
            <v>0</v>
          </cell>
          <cell r="C5727">
            <v>0</v>
          </cell>
          <cell r="D5727">
            <v>0</v>
          </cell>
          <cell r="F5727">
            <v>0</v>
          </cell>
          <cell r="G5727">
            <v>0</v>
          </cell>
          <cell r="I5727">
            <v>0</v>
          </cell>
          <cell r="J5727">
            <v>0</v>
          </cell>
          <cell r="K5727">
            <v>0</v>
          </cell>
        </row>
        <row r="5728">
          <cell r="A5728">
            <v>39145</v>
          </cell>
          <cell r="B5728">
            <v>0</v>
          </cell>
          <cell r="C5728">
            <v>0</v>
          </cell>
          <cell r="D5728">
            <v>0</v>
          </cell>
          <cell r="F5728">
            <v>0</v>
          </cell>
          <cell r="G5728">
            <v>0</v>
          </cell>
          <cell r="I5728">
            <v>0</v>
          </cell>
          <cell r="J5728">
            <v>0</v>
          </cell>
          <cell r="K5728">
            <v>0</v>
          </cell>
        </row>
        <row r="5729">
          <cell r="A5729">
            <v>39146</v>
          </cell>
          <cell r="B5729">
            <v>0</v>
          </cell>
          <cell r="C5729">
            <v>0</v>
          </cell>
          <cell r="D5729">
            <v>0</v>
          </cell>
          <cell r="F5729">
            <v>0</v>
          </cell>
          <cell r="G5729">
            <v>0</v>
          </cell>
          <cell r="I5729">
            <v>0</v>
          </cell>
          <cell r="J5729">
            <v>0</v>
          </cell>
          <cell r="K5729">
            <v>0</v>
          </cell>
        </row>
        <row r="5730">
          <cell r="A5730">
            <v>39147</v>
          </cell>
          <cell r="B5730">
            <v>0</v>
          </cell>
          <cell r="C5730">
            <v>0</v>
          </cell>
          <cell r="D5730">
            <v>0</v>
          </cell>
          <cell r="F5730">
            <v>0</v>
          </cell>
          <cell r="G5730">
            <v>0</v>
          </cell>
          <cell r="I5730">
            <v>0</v>
          </cell>
          <cell r="J5730">
            <v>0</v>
          </cell>
          <cell r="K5730">
            <v>0</v>
          </cell>
        </row>
        <row r="5731">
          <cell r="A5731">
            <v>39148</v>
          </cell>
          <cell r="B5731">
            <v>0</v>
          </cell>
          <cell r="C5731">
            <v>0</v>
          </cell>
          <cell r="D5731">
            <v>0</v>
          </cell>
          <cell r="F5731">
            <v>0</v>
          </cell>
          <cell r="G5731">
            <v>0</v>
          </cell>
          <cell r="I5731">
            <v>0</v>
          </cell>
          <cell r="J5731">
            <v>0</v>
          </cell>
          <cell r="K5731">
            <v>0</v>
          </cell>
        </row>
        <row r="5732">
          <cell r="A5732">
            <v>39149</v>
          </cell>
          <cell r="B5732">
            <v>0</v>
          </cell>
          <cell r="C5732">
            <v>0</v>
          </cell>
          <cell r="D5732">
            <v>0</v>
          </cell>
          <cell r="F5732">
            <v>0</v>
          </cell>
          <cell r="G5732">
            <v>0</v>
          </cell>
          <cell r="I5732">
            <v>0</v>
          </cell>
          <cell r="J5732">
            <v>0</v>
          </cell>
          <cell r="K5732">
            <v>0</v>
          </cell>
        </row>
        <row r="5733">
          <cell r="A5733">
            <v>39150</v>
          </cell>
          <cell r="B5733">
            <v>0</v>
          </cell>
          <cell r="C5733">
            <v>0</v>
          </cell>
          <cell r="D5733">
            <v>0</v>
          </cell>
          <cell r="F5733">
            <v>0</v>
          </cell>
          <cell r="G5733">
            <v>0</v>
          </cell>
          <cell r="I5733">
            <v>0</v>
          </cell>
          <cell r="J5733">
            <v>0</v>
          </cell>
          <cell r="K5733">
            <v>0</v>
          </cell>
        </row>
        <row r="5734">
          <cell r="A5734">
            <v>39151</v>
          </cell>
          <cell r="B5734">
            <v>0</v>
          </cell>
          <cell r="C5734">
            <v>0</v>
          </cell>
          <cell r="D5734">
            <v>0</v>
          </cell>
          <cell r="F5734">
            <v>0</v>
          </cell>
          <cell r="G5734">
            <v>0</v>
          </cell>
          <cell r="I5734">
            <v>0</v>
          </cell>
          <cell r="J5734">
            <v>0</v>
          </cell>
          <cell r="K5734">
            <v>0</v>
          </cell>
        </row>
        <row r="5735">
          <cell r="A5735">
            <v>39152</v>
          </cell>
          <cell r="B5735">
            <v>0</v>
          </cell>
          <cell r="C5735">
            <v>0</v>
          </cell>
          <cell r="D5735">
            <v>0</v>
          </cell>
          <cell r="F5735">
            <v>0</v>
          </cell>
          <cell r="G5735">
            <v>0</v>
          </cell>
          <cell r="I5735">
            <v>0</v>
          </cell>
          <cell r="J5735">
            <v>0</v>
          </cell>
          <cell r="K5735">
            <v>0</v>
          </cell>
        </row>
        <row r="5736">
          <cell r="A5736">
            <v>39153</v>
          </cell>
          <cell r="B5736">
            <v>0</v>
          </cell>
          <cell r="C5736">
            <v>0</v>
          </cell>
          <cell r="D5736">
            <v>0</v>
          </cell>
          <cell r="F5736">
            <v>0</v>
          </cell>
          <cell r="G5736">
            <v>0</v>
          </cell>
          <cell r="I5736">
            <v>0</v>
          </cell>
          <cell r="J5736">
            <v>0</v>
          </cell>
          <cell r="K5736">
            <v>0</v>
          </cell>
        </row>
        <row r="5737">
          <cell r="A5737">
            <v>39154</v>
          </cell>
          <cell r="B5737">
            <v>0</v>
          </cell>
          <cell r="C5737">
            <v>0</v>
          </cell>
          <cell r="D5737">
            <v>0</v>
          </cell>
          <cell r="F5737">
            <v>0</v>
          </cell>
          <cell r="G5737">
            <v>0</v>
          </cell>
          <cell r="I5737">
            <v>0</v>
          </cell>
          <cell r="J5737">
            <v>0</v>
          </cell>
          <cell r="K5737">
            <v>0</v>
          </cell>
        </row>
        <row r="5738">
          <cell r="A5738">
            <v>39155</v>
          </cell>
          <cell r="B5738">
            <v>0</v>
          </cell>
          <cell r="C5738">
            <v>0</v>
          </cell>
          <cell r="D5738">
            <v>0</v>
          </cell>
          <cell r="F5738">
            <v>0</v>
          </cell>
          <cell r="G5738">
            <v>0</v>
          </cell>
          <cell r="I5738">
            <v>0</v>
          </cell>
          <cell r="J5738">
            <v>0</v>
          </cell>
          <cell r="K5738">
            <v>0</v>
          </cell>
        </row>
        <row r="5739">
          <cell r="A5739">
            <v>39156</v>
          </cell>
          <cell r="B5739">
            <v>0</v>
          </cell>
          <cell r="C5739">
            <v>0</v>
          </cell>
          <cell r="D5739">
            <v>0</v>
          </cell>
          <cell r="F5739">
            <v>0</v>
          </cell>
          <cell r="G5739">
            <v>0</v>
          </cell>
          <cell r="I5739">
            <v>0</v>
          </cell>
          <cell r="J5739">
            <v>0</v>
          </cell>
          <cell r="K5739">
            <v>0</v>
          </cell>
        </row>
        <row r="5740">
          <cell r="A5740">
            <v>39157</v>
          </cell>
          <cell r="B5740">
            <v>0</v>
          </cell>
          <cell r="C5740">
            <v>0</v>
          </cell>
          <cell r="D5740">
            <v>0</v>
          </cell>
          <cell r="F5740">
            <v>0</v>
          </cell>
          <cell r="G5740">
            <v>0</v>
          </cell>
          <cell r="I5740">
            <v>0</v>
          </cell>
          <cell r="J5740">
            <v>0</v>
          </cell>
          <cell r="K5740">
            <v>0</v>
          </cell>
        </row>
        <row r="5741">
          <cell r="A5741">
            <v>39158</v>
          </cell>
          <cell r="B5741">
            <v>0</v>
          </cell>
          <cell r="C5741">
            <v>0</v>
          </cell>
          <cell r="D5741">
            <v>0</v>
          </cell>
          <cell r="F5741">
            <v>0</v>
          </cell>
          <cell r="G5741">
            <v>0</v>
          </cell>
          <cell r="I5741">
            <v>0</v>
          </cell>
          <cell r="J5741">
            <v>0</v>
          </cell>
          <cell r="K5741">
            <v>0</v>
          </cell>
        </row>
        <row r="5742">
          <cell r="A5742">
            <v>39159</v>
          </cell>
          <cell r="B5742">
            <v>0</v>
          </cell>
          <cell r="C5742">
            <v>0</v>
          </cell>
          <cell r="D5742">
            <v>0</v>
          </cell>
          <cell r="F5742">
            <v>0</v>
          </cell>
          <cell r="G5742">
            <v>0</v>
          </cell>
          <cell r="I5742">
            <v>0</v>
          </cell>
          <cell r="J5742">
            <v>0</v>
          </cell>
          <cell r="K5742">
            <v>0</v>
          </cell>
        </row>
        <row r="5743">
          <cell r="A5743">
            <v>39160</v>
          </cell>
          <cell r="B5743">
            <v>0</v>
          </cell>
          <cell r="C5743">
            <v>0</v>
          </cell>
          <cell r="D5743">
            <v>0</v>
          </cell>
          <cell r="F5743">
            <v>0</v>
          </cell>
          <cell r="G5743">
            <v>0</v>
          </cell>
          <cell r="I5743">
            <v>0</v>
          </cell>
          <cell r="J5743">
            <v>0</v>
          </cell>
          <cell r="K5743">
            <v>0</v>
          </cell>
        </row>
        <row r="5744">
          <cell r="A5744">
            <v>39161</v>
          </cell>
          <cell r="B5744">
            <v>0</v>
          </cell>
          <cell r="C5744">
            <v>0</v>
          </cell>
          <cell r="D5744">
            <v>0</v>
          </cell>
          <cell r="F5744">
            <v>0</v>
          </cell>
          <cell r="G5744">
            <v>0</v>
          </cell>
          <cell r="I5744">
            <v>0</v>
          </cell>
          <cell r="J5744">
            <v>0</v>
          </cell>
          <cell r="K5744">
            <v>0</v>
          </cell>
        </row>
        <row r="5745">
          <cell r="A5745">
            <v>39162</v>
          </cell>
          <cell r="B5745">
            <v>0.04</v>
          </cell>
          <cell r="C5745">
            <v>0</v>
          </cell>
          <cell r="D5745">
            <v>0.12</v>
          </cell>
          <cell r="F5745">
            <v>0</v>
          </cell>
          <cell r="G5745">
            <v>0.36</v>
          </cell>
          <cell r="I5745">
            <v>0</v>
          </cell>
          <cell r="J5745">
            <v>0.16</v>
          </cell>
          <cell r="K5745">
            <v>0.12</v>
          </cell>
        </row>
        <row r="5746">
          <cell r="A5746">
            <v>39163</v>
          </cell>
          <cell r="B5746">
            <v>0</v>
          </cell>
          <cell r="C5746">
            <v>0</v>
          </cell>
          <cell r="D5746">
            <v>0</v>
          </cell>
          <cell r="F5746">
            <v>0</v>
          </cell>
          <cell r="G5746">
            <v>0</v>
          </cell>
          <cell r="I5746">
            <v>0.12</v>
          </cell>
          <cell r="J5746">
            <v>0.04</v>
          </cell>
          <cell r="K5746">
            <v>0</v>
          </cell>
        </row>
        <row r="5747">
          <cell r="A5747">
            <v>39164</v>
          </cell>
          <cell r="B5747">
            <v>0</v>
          </cell>
          <cell r="C5747">
            <v>0</v>
          </cell>
          <cell r="D5747">
            <v>0</v>
          </cell>
          <cell r="F5747">
            <v>0</v>
          </cell>
          <cell r="G5747">
            <v>0</v>
          </cell>
          <cell r="I5747">
            <v>0</v>
          </cell>
          <cell r="J5747">
            <v>0</v>
          </cell>
          <cell r="K5747">
            <v>0</v>
          </cell>
        </row>
        <row r="5748">
          <cell r="A5748">
            <v>39165</v>
          </cell>
          <cell r="B5748">
            <v>0</v>
          </cell>
          <cell r="C5748">
            <v>0</v>
          </cell>
          <cell r="D5748">
            <v>0</v>
          </cell>
          <cell r="F5748">
            <v>0</v>
          </cell>
          <cell r="G5748">
            <v>0</v>
          </cell>
          <cell r="I5748">
            <v>0</v>
          </cell>
          <cell r="J5748">
            <v>0</v>
          </cell>
          <cell r="K5748">
            <v>0</v>
          </cell>
        </row>
        <row r="5749">
          <cell r="A5749">
            <v>39166</v>
          </cell>
          <cell r="B5749">
            <v>0</v>
          </cell>
          <cell r="C5749">
            <v>0</v>
          </cell>
          <cell r="D5749">
            <v>0</v>
          </cell>
          <cell r="F5749">
            <v>0</v>
          </cell>
          <cell r="G5749">
            <v>0</v>
          </cell>
          <cell r="I5749">
            <v>0</v>
          </cell>
          <cell r="J5749">
            <v>0</v>
          </cell>
          <cell r="K5749">
            <v>0</v>
          </cell>
        </row>
        <row r="5750">
          <cell r="A5750">
            <v>39167</v>
          </cell>
          <cell r="B5750">
            <v>0</v>
          </cell>
          <cell r="C5750">
            <v>0</v>
          </cell>
          <cell r="D5750">
            <v>0</v>
          </cell>
          <cell r="F5750">
            <v>0</v>
          </cell>
          <cell r="G5750">
            <v>0</v>
          </cell>
          <cell r="I5750">
            <v>0</v>
          </cell>
          <cell r="J5750">
            <v>0</v>
          </cell>
          <cell r="K5750">
            <v>0</v>
          </cell>
        </row>
        <row r="5751">
          <cell r="A5751">
            <v>39168</v>
          </cell>
          <cell r="B5751">
            <v>0</v>
          </cell>
          <cell r="C5751">
            <v>0</v>
          </cell>
          <cell r="D5751">
            <v>0</v>
          </cell>
          <cell r="F5751">
            <v>0</v>
          </cell>
          <cell r="G5751">
            <v>0</v>
          </cell>
          <cell r="I5751">
            <v>0</v>
          </cell>
          <cell r="J5751">
            <v>0</v>
          </cell>
          <cell r="K5751">
            <v>0.04</v>
          </cell>
        </row>
        <row r="5752">
          <cell r="A5752">
            <v>39169</v>
          </cell>
          <cell r="B5752">
            <v>0</v>
          </cell>
          <cell r="C5752">
            <v>0</v>
          </cell>
          <cell r="D5752">
            <v>0</v>
          </cell>
          <cell r="F5752">
            <v>0.04</v>
          </cell>
          <cell r="G5752">
            <v>0</v>
          </cell>
          <cell r="I5752">
            <v>0.04</v>
          </cell>
          <cell r="J5752">
            <v>0</v>
          </cell>
          <cell r="K5752">
            <v>0</v>
          </cell>
        </row>
        <row r="5753">
          <cell r="A5753">
            <v>39170</v>
          </cell>
          <cell r="B5753">
            <v>0</v>
          </cell>
          <cell r="C5753">
            <v>0</v>
          </cell>
          <cell r="D5753">
            <v>0</v>
          </cell>
          <cell r="F5753">
            <v>0</v>
          </cell>
          <cell r="G5753">
            <v>0</v>
          </cell>
          <cell r="I5753">
            <v>0</v>
          </cell>
          <cell r="J5753">
            <v>0</v>
          </cell>
          <cell r="K5753">
            <v>0</v>
          </cell>
        </row>
        <row r="5754">
          <cell r="A5754">
            <v>39171</v>
          </cell>
          <cell r="B5754">
            <v>0</v>
          </cell>
          <cell r="C5754">
            <v>0</v>
          </cell>
          <cell r="D5754">
            <v>0</v>
          </cell>
          <cell r="F5754">
            <v>0</v>
          </cell>
          <cell r="G5754">
            <v>0</v>
          </cell>
          <cell r="I5754">
            <v>0</v>
          </cell>
          <cell r="J5754">
            <v>0</v>
          </cell>
          <cell r="K5754">
            <v>0</v>
          </cell>
        </row>
        <row r="5755">
          <cell r="A5755">
            <v>39172</v>
          </cell>
          <cell r="B5755">
            <v>0</v>
          </cell>
          <cell r="C5755">
            <v>0</v>
          </cell>
          <cell r="D5755">
            <v>0</v>
          </cell>
          <cell r="F5755">
            <v>0</v>
          </cell>
          <cell r="G5755">
            <v>0</v>
          </cell>
          <cell r="I5755">
            <v>0</v>
          </cell>
          <cell r="J5755">
            <v>0</v>
          </cell>
          <cell r="K5755">
            <v>0</v>
          </cell>
        </row>
        <row r="5756">
          <cell r="A5756">
            <v>39173</v>
          </cell>
          <cell r="B5756">
            <v>0</v>
          </cell>
          <cell r="C5756">
            <v>0</v>
          </cell>
          <cell r="D5756">
            <v>0</v>
          </cell>
          <cell r="F5756">
            <v>0</v>
          </cell>
          <cell r="G5756">
            <v>0</v>
          </cell>
          <cell r="I5756">
            <v>0</v>
          </cell>
          <cell r="J5756">
            <v>0</v>
          </cell>
          <cell r="K5756">
            <v>0</v>
          </cell>
        </row>
        <row r="5757">
          <cell r="A5757">
            <v>39174</v>
          </cell>
          <cell r="B5757">
            <v>0</v>
          </cell>
          <cell r="C5757">
            <v>0</v>
          </cell>
          <cell r="D5757">
            <v>0</v>
          </cell>
          <cell r="F5757">
            <v>0</v>
          </cell>
          <cell r="G5757">
            <v>0</v>
          </cell>
          <cell r="I5757">
            <v>0</v>
          </cell>
          <cell r="J5757">
            <v>0</v>
          </cell>
          <cell r="K5757">
            <v>0</v>
          </cell>
        </row>
        <row r="5758">
          <cell r="A5758">
            <v>39175</v>
          </cell>
          <cell r="B5758">
            <v>0</v>
          </cell>
          <cell r="C5758">
            <v>0</v>
          </cell>
          <cell r="D5758">
            <v>0</v>
          </cell>
          <cell r="F5758">
            <v>0</v>
          </cell>
          <cell r="G5758">
            <v>0</v>
          </cell>
          <cell r="I5758">
            <v>0</v>
          </cell>
          <cell r="J5758">
            <v>0</v>
          </cell>
          <cell r="K5758">
            <v>0</v>
          </cell>
        </row>
        <row r="5759">
          <cell r="A5759">
            <v>39176</v>
          </cell>
          <cell r="B5759">
            <v>0</v>
          </cell>
          <cell r="C5759">
            <v>0</v>
          </cell>
          <cell r="D5759">
            <v>0</v>
          </cell>
          <cell r="F5759">
            <v>0</v>
          </cell>
          <cell r="G5759">
            <v>0</v>
          </cell>
          <cell r="I5759">
            <v>0</v>
          </cell>
          <cell r="J5759">
            <v>0</v>
          </cell>
          <cell r="K5759">
            <v>0</v>
          </cell>
        </row>
        <row r="5760">
          <cell r="A5760">
            <v>39177</v>
          </cell>
          <cell r="B5760">
            <v>0</v>
          </cell>
          <cell r="C5760">
            <v>0</v>
          </cell>
          <cell r="D5760">
            <v>0</v>
          </cell>
          <cell r="F5760">
            <v>0</v>
          </cell>
          <cell r="G5760">
            <v>0</v>
          </cell>
          <cell r="I5760">
            <v>0</v>
          </cell>
          <cell r="J5760">
            <v>0</v>
          </cell>
          <cell r="K5760">
            <v>0</v>
          </cell>
        </row>
        <row r="5761">
          <cell r="A5761">
            <v>39178</v>
          </cell>
          <cell r="B5761">
            <v>0</v>
          </cell>
          <cell r="C5761">
            <v>0</v>
          </cell>
          <cell r="D5761">
            <v>0</v>
          </cell>
          <cell r="F5761">
            <v>0</v>
          </cell>
          <cell r="G5761">
            <v>0</v>
          </cell>
          <cell r="I5761">
            <v>0</v>
          </cell>
          <cell r="J5761">
            <v>0</v>
          </cell>
          <cell r="K5761">
            <v>0</v>
          </cell>
        </row>
        <row r="5762">
          <cell r="A5762">
            <v>39179</v>
          </cell>
          <cell r="B5762">
            <v>0</v>
          </cell>
          <cell r="C5762">
            <v>0</v>
          </cell>
          <cell r="D5762">
            <v>0</v>
          </cell>
          <cell r="F5762">
            <v>0</v>
          </cell>
          <cell r="G5762">
            <v>0</v>
          </cell>
          <cell r="I5762">
            <v>0</v>
          </cell>
          <cell r="J5762">
            <v>0</v>
          </cell>
          <cell r="K5762">
            <v>0</v>
          </cell>
        </row>
        <row r="5763">
          <cell r="A5763">
            <v>39180</v>
          </cell>
          <cell r="B5763">
            <v>0</v>
          </cell>
          <cell r="C5763">
            <v>0</v>
          </cell>
          <cell r="D5763">
            <v>0</v>
          </cell>
          <cell r="F5763">
            <v>0</v>
          </cell>
          <cell r="G5763">
            <v>0</v>
          </cell>
          <cell r="I5763">
            <v>0</v>
          </cell>
          <cell r="J5763">
            <v>0</v>
          </cell>
          <cell r="K5763">
            <v>0</v>
          </cell>
        </row>
        <row r="5764">
          <cell r="A5764">
            <v>39181</v>
          </cell>
          <cell r="B5764">
            <v>0</v>
          </cell>
          <cell r="C5764">
            <v>0</v>
          </cell>
          <cell r="D5764">
            <v>0</v>
          </cell>
          <cell r="F5764">
            <v>0</v>
          </cell>
          <cell r="G5764">
            <v>0</v>
          </cell>
          <cell r="I5764">
            <v>0</v>
          </cell>
          <cell r="J5764">
            <v>0</v>
          </cell>
          <cell r="K5764">
            <v>0</v>
          </cell>
        </row>
        <row r="5765">
          <cell r="A5765">
            <v>39182</v>
          </cell>
          <cell r="B5765">
            <v>0</v>
          </cell>
          <cell r="C5765">
            <v>0</v>
          </cell>
          <cell r="D5765">
            <v>0</v>
          </cell>
          <cell r="F5765">
            <v>0</v>
          </cell>
          <cell r="G5765">
            <v>0</v>
          </cell>
          <cell r="I5765">
            <v>0</v>
          </cell>
          <cell r="J5765">
            <v>0</v>
          </cell>
          <cell r="K5765">
            <v>0</v>
          </cell>
        </row>
        <row r="5766">
          <cell r="A5766">
            <v>39183</v>
          </cell>
          <cell r="B5766">
            <v>0</v>
          </cell>
          <cell r="C5766">
            <v>0</v>
          </cell>
          <cell r="D5766">
            <v>0</v>
          </cell>
          <cell r="F5766">
            <v>0</v>
          </cell>
          <cell r="G5766">
            <v>0</v>
          </cell>
          <cell r="I5766">
            <v>0</v>
          </cell>
          <cell r="J5766">
            <v>0</v>
          </cell>
          <cell r="K5766">
            <v>0</v>
          </cell>
        </row>
        <row r="5767">
          <cell r="A5767">
            <v>39184</v>
          </cell>
          <cell r="B5767">
            <v>0</v>
          </cell>
          <cell r="C5767">
            <v>0</v>
          </cell>
          <cell r="D5767">
            <v>0</v>
          </cell>
          <cell r="F5767">
            <v>0</v>
          </cell>
          <cell r="G5767">
            <v>0</v>
          </cell>
          <cell r="I5767">
            <v>0</v>
          </cell>
          <cell r="J5767">
            <v>0</v>
          </cell>
          <cell r="K5767">
            <v>0</v>
          </cell>
        </row>
        <row r="5768">
          <cell r="A5768">
            <v>39185</v>
          </cell>
          <cell r="B5768">
            <v>0</v>
          </cell>
          <cell r="C5768">
            <v>0</v>
          </cell>
          <cell r="D5768">
            <v>0</v>
          </cell>
          <cell r="F5768">
            <v>0</v>
          </cell>
          <cell r="G5768">
            <v>0</v>
          </cell>
          <cell r="I5768">
            <v>0</v>
          </cell>
          <cell r="J5768">
            <v>0</v>
          </cell>
          <cell r="K5768">
            <v>0</v>
          </cell>
        </row>
        <row r="5769">
          <cell r="A5769">
            <v>39186</v>
          </cell>
          <cell r="B5769">
            <v>0</v>
          </cell>
          <cell r="C5769">
            <v>0</v>
          </cell>
          <cell r="D5769">
            <v>0</v>
          </cell>
          <cell r="F5769">
            <v>0</v>
          </cell>
          <cell r="G5769">
            <v>0</v>
          </cell>
          <cell r="I5769">
            <v>0</v>
          </cell>
          <cell r="J5769">
            <v>0</v>
          </cell>
          <cell r="K5769">
            <v>0</v>
          </cell>
        </row>
        <row r="5770">
          <cell r="A5770">
            <v>39187</v>
          </cell>
          <cell r="B5770">
            <v>0</v>
          </cell>
          <cell r="C5770">
            <v>0</v>
          </cell>
          <cell r="D5770">
            <v>0</v>
          </cell>
          <cell r="F5770">
            <v>0</v>
          </cell>
          <cell r="G5770">
            <v>0</v>
          </cell>
          <cell r="I5770">
            <v>0</v>
          </cell>
          <cell r="J5770">
            <v>0</v>
          </cell>
          <cell r="K5770">
            <v>0</v>
          </cell>
        </row>
        <row r="5771">
          <cell r="A5771">
            <v>39188</v>
          </cell>
          <cell r="B5771">
            <v>0</v>
          </cell>
          <cell r="C5771">
            <v>0</v>
          </cell>
          <cell r="D5771">
            <v>0</v>
          </cell>
          <cell r="F5771">
            <v>0</v>
          </cell>
          <cell r="G5771">
            <v>0</v>
          </cell>
          <cell r="I5771">
            <v>0</v>
          </cell>
          <cell r="J5771">
            <v>0</v>
          </cell>
          <cell r="K5771">
            <v>0</v>
          </cell>
        </row>
        <row r="5772">
          <cell r="A5772">
            <v>39189</v>
          </cell>
          <cell r="B5772">
            <v>0</v>
          </cell>
          <cell r="C5772">
            <v>0</v>
          </cell>
          <cell r="D5772">
            <v>0</v>
          </cell>
          <cell r="F5772">
            <v>0</v>
          </cell>
          <cell r="G5772">
            <v>0</v>
          </cell>
          <cell r="I5772">
            <v>0</v>
          </cell>
          <cell r="J5772">
            <v>0</v>
          </cell>
          <cell r="K5772">
            <v>0</v>
          </cell>
        </row>
        <row r="5773">
          <cell r="A5773">
            <v>39190</v>
          </cell>
          <cell r="B5773">
            <v>0</v>
          </cell>
          <cell r="C5773">
            <v>0</v>
          </cell>
          <cell r="D5773">
            <v>0</v>
          </cell>
          <cell r="F5773">
            <v>0</v>
          </cell>
          <cell r="G5773">
            <v>0</v>
          </cell>
          <cell r="I5773">
            <v>0</v>
          </cell>
          <cell r="J5773">
            <v>0</v>
          </cell>
          <cell r="K5773">
            <v>0</v>
          </cell>
        </row>
        <row r="5774">
          <cell r="A5774">
            <v>39191</v>
          </cell>
          <cell r="B5774">
            <v>0</v>
          </cell>
          <cell r="C5774">
            <v>0</v>
          </cell>
          <cell r="D5774">
            <v>0</v>
          </cell>
          <cell r="F5774">
            <v>0</v>
          </cell>
          <cell r="G5774">
            <v>0</v>
          </cell>
          <cell r="I5774">
            <v>0</v>
          </cell>
          <cell r="J5774">
            <v>0</v>
          </cell>
          <cell r="K5774">
            <v>0</v>
          </cell>
        </row>
        <row r="5775">
          <cell r="A5775">
            <v>39192</v>
          </cell>
          <cell r="B5775">
            <v>0</v>
          </cell>
          <cell r="C5775">
            <v>0</v>
          </cell>
          <cell r="D5775">
            <v>0</v>
          </cell>
          <cell r="F5775">
            <v>0</v>
          </cell>
          <cell r="G5775">
            <v>0</v>
          </cell>
          <cell r="I5775">
            <v>0</v>
          </cell>
          <cell r="J5775">
            <v>0</v>
          </cell>
          <cell r="K5775">
            <v>0</v>
          </cell>
        </row>
        <row r="5776">
          <cell r="A5776">
            <v>39193</v>
          </cell>
          <cell r="B5776">
            <v>0.36</v>
          </cell>
          <cell r="C5776">
            <v>0.51</v>
          </cell>
          <cell r="D5776">
            <v>0.47</v>
          </cell>
          <cell r="F5776">
            <v>0.2</v>
          </cell>
          <cell r="G5776">
            <v>0.55000000000000004</v>
          </cell>
          <cell r="I5776">
            <v>0.43</v>
          </cell>
          <cell r="J5776">
            <v>0.55000000000000004</v>
          </cell>
          <cell r="K5776">
            <v>0.47</v>
          </cell>
        </row>
        <row r="5777">
          <cell r="A5777">
            <v>39194</v>
          </cell>
          <cell r="B5777">
            <v>0</v>
          </cell>
          <cell r="C5777">
            <v>0</v>
          </cell>
          <cell r="D5777">
            <v>0</v>
          </cell>
          <cell r="F5777">
            <v>0</v>
          </cell>
          <cell r="G5777">
            <v>0</v>
          </cell>
          <cell r="I5777">
            <v>0</v>
          </cell>
          <cell r="J5777">
            <v>0</v>
          </cell>
          <cell r="K5777">
            <v>0</v>
          </cell>
        </row>
        <row r="5778">
          <cell r="A5778">
            <v>39195</v>
          </cell>
          <cell r="B5778">
            <v>0.03</v>
          </cell>
          <cell r="C5778">
            <v>0</v>
          </cell>
          <cell r="D5778">
            <v>0.04</v>
          </cell>
          <cell r="F5778">
            <v>0</v>
          </cell>
          <cell r="G5778">
            <v>0</v>
          </cell>
          <cell r="I5778">
            <v>0</v>
          </cell>
          <cell r="J5778">
            <v>0</v>
          </cell>
          <cell r="K5778">
            <v>0.08</v>
          </cell>
        </row>
        <row r="5779">
          <cell r="A5779">
            <v>39196</v>
          </cell>
          <cell r="B5779">
            <v>0</v>
          </cell>
          <cell r="C5779">
            <v>0</v>
          </cell>
          <cell r="D5779">
            <v>0</v>
          </cell>
          <cell r="F5779">
            <v>0.04</v>
          </cell>
          <cell r="G5779">
            <v>0</v>
          </cell>
          <cell r="I5779">
            <v>0</v>
          </cell>
          <cell r="J5779">
            <v>0</v>
          </cell>
          <cell r="K5779">
            <v>0</v>
          </cell>
        </row>
        <row r="5780">
          <cell r="A5780">
            <v>39197</v>
          </cell>
          <cell r="B5780">
            <v>0</v>
          </cell>
          <cell r="C5780">
            <v>0</v>
          </cell>
          <cell r="D5780">
            <v>0</v>
          </cell>
          <cell r="F5780">
            <v>0</v>
          </cell>
          <cell r="G5780">
            <v>0</v>
          </cell>
          <cell r="I5780">
            <v>0</v>
          </cell>
          <cell r="J5780">
            <v>0</v>
          </cell>
          <cell r="K5780">
            <v>0</v>
          </cell>
        </row>
        <row r="5781">
          <cell r="A5781">
            <v>39198</v>
          </cell>
          <cell r="B5781">
            <v>0</v>
          </cell>
          <cell r="C5781">
            <v>0</v>
          </cell>
          <cell r="D5781">
            <v>0</v>
          </cell>
          <cell r="F5781">
            <v>0</v>
          </cell>
          <cell r="G5781">
            <v>0</v>
          </cell>
          <cell r="I5781">
            <v>0</v>
          </cell>
          <cell r="J5781">
            <v>0</v>
          </cell>
          <cell r="K5781">
            <v>0</v>
          </cell>
        </row>
        <row r="5782">
          <cell r="A5782">
            <v>39199</v>
          </cell>
          <cell r="B5782">
            <v>0</v>
          </cell>
          <cell r="C5782">
            <v>0</v>
          </cell>
          <cell r="D5782">
            <v>0</v>
          </cell>
          <cell r="F5782">
            <v>0</v>
          </cell>
          <cell r="G5782">
            <v>0</v>
          </cell>
          <cell r="I5782">
            <v>0</v>
          </cell>
          <cell r="J5782">
            <v>0</v>
          </cell>
          <cell r="K5782">
            <v>0</v>
          </cell>
        </row>
        <row r="5783">
          <cell r="A5783">
            <v>39200</v>
          </cell>
          <cell r="B5783">
            <v>0</v>
          </cell>
          <cell r="C5783">
            <v>0</v>
          </cell>
          <cell r="D5783">
            <v>0</v>
          </cell>
          <cell r="F5783">
            <v>0</v>
          </cell>
          <cell r="G5783">
            <v>0</v>
          </cell>
          <cell r="I5783">
            <v>0</v>
          </cell>
          <cell r="J5783">
            <v>0</v>
          </cell>
          <cell r="K5783">
            <v>0</v>
          </cell>
        </row>
        <row r="5784">
          <cell r="A5784">
            <v>39201</v>
          </cell>
          <cell r="B5784">
            <v>0</v>
          </cell>
          <cell r="C5784">
            <v>0</v>
          </cell>
          <cell r="D5784">
            <v>0</v>
          </cell>
          <cell r="F5784">
            <v>0</v>
          </cell>
          <cell r="G5784">
            <v>0</v>
          </cell>
          <cell r="I5784">
            <v>0</v>
          </cell>
          <cell r="J5784">
            <v>0</v>
          </cell>
          <cell r="K5784">
            <v>0</v>
          </cell>
        </row>
        <row r="5785">
          <cell r="A5785">
            <v>39202</v>
          </cell>
          <cell r="B5785">
            <v>0</v>
          </cell>
          <cell r="C5785">
            <v>0</v>
          </cell>
          <cell r="D5785">
            <v>0</v>
          </cell>
          <cell r="F5785">
            <v>0</v>
          </cell>
          <cell r="G5785">
            <v>0</v>
          </cell>
          <cell r="I5785">
            <v>0</v>
          </cell>
          <cell r="J5785">
            <v>0</v>
          </cell>
          <cell r="K5785">
            <v>0</v>
          </cell>
        </row>
        <row r="5786">
          <cell r="A5786">
            <v>39203</v>
          </cell>
          <cell r="B5786">
            <v>0</v>
          </cell>
          <cell r="C5786">
            <v>0</v>
          </cell>
          <cell r="D5786">
            <v>0</v>
          </cell>
          <cell r="F5786">
            <v>0</v>
          </cell>
          <cell r="G5786">
            <v>0</v>
          </cell>
          <cell r="I5786">
            <v>0</v>
          </cell>
          <cell r="J5786">
            <v>0</v>
          </cell>
          <cell r="K5786">
            <v>0</v>
          </cell>
        </row>
        <row r="5787">
          <cell r="A5787">
            <v>39204</v>
          </cell>
          <cell r="B5787">
            <v>0</v>
          </cell>
          <cell r="C5787">
            <v>0</v>
          </cell>
          <cell r="D5787">
            <v>0</v>
          </cell>
          <cell r="F5787">
            <v>0</v>
          </cell>
          <cell r="G5787">
            <v>0</v>
          </cell>
          <cell r="I5787">
            <v>0</v>
          </cell>
          <cell r="J5787">
            <v>0</v>
          </cell>
          <cell r="K5787">
            <v>0</v>
          </cell>
        </row>
        <row r="5788">
          <cell r="A5788">
            <v>39205</v>
          </cell>
          <cell r="B5788">
            <v>0</v>
          </cell>
          <cell r="C5788">
            <v>0</v>
          </cell>
          <cell r="D5788">
            <v>0</v>
          </cell>
          <cell r="F5788">
            <v>0</v>
          </cell>
          <cell r="G5788">
            <v>0</v>
          </cell>
          <cell r="I5788">
            <v>0</v>
          </cell>
          <cell r="J5788">
            <v>0</v>
          </cell>
          <cell r="K5788">
            <v>0</v>
          </cell>
        </row>
        <row r="5789">
          <cell r="A5789">
            <v>39206</v>
          </cell>
          <cell r="B5789">
            <v>0</v>
          </cell>
          <cell r="C5789">
            <v>0</v>
          </cell>
          <cell r="D5789">
            <v>0</v>
          </cell>
          <cell r="F5789">
            <v>0</v>
          </cell>
          <cell r="G5789">
            <v>0</v>
          </cell>
          <cell r="I5789">
            <v>0</v>
          </cell>
          <cell r="J5789">
            <v>0</v>
          </cell>
          <cell r="K5789">
            <v>0</v>
          </cell>
        </row>
        <row r="5790">
          <cell r="A5790">
            <v>39207</v>
          </cell>
          <cell r="B5790">
            <v>0</v>
          </cell>
          <cell r="C5790">
            <v>0</v>
          </cell>
          <cell r="D5790">
            <v>0</v>
          </cell>
          <cell r="F5790">
            <v>0</v>
          </cell>
          <cell r="G5790">
            <v>0</v>
          </cell>
          <cell r="I5790">
            <v>0</v>
          </cell>
          <cell r="J5790">
            <v>0</v>
          </cell>
          <cell r="K5790">
            <v>0</v>
          </cell>
        </row>
        <row r="5791">
          <cell r="A5791">
            <v>39208</v>
          </cell>
          <cell r="B5791">
            <v>0</v>
          </cell>
          <cell r="C5791">
            <v>0</v>
          </cell>
          <cell r="D5791">
            <v>0</v>
          </cell>
          <cell r="F5791">
            <v>0</v>
          </cell>
          <cell r="G5791">
            <v>0</v>
          </cell>
          <cell r="I5791">
            <v>0</v>
          </cell>
          <cell r="J5791">
            <v>0</v>
          </cell>
          <cell r="K5791">
            <v>0</v>
          </cell>
        </row>
        <row r="5792">
          <cell r="A5792">
            <v>39209</v>
          </cell>
          <cell r="B5792">
            <v>0</v>
          </cell>
          <cell r="C5792">
            <v>0</v>
          </cell>
          <cell r="D5792">
            <v>0</v>
          </cell>
          <cell r="F5792">
            <v>0</v>
          </cell>
          <cell r="G5792">
            <v>0</v>
          </cell>
          <cell r="I5792">
            <v>0</v>
          </cell>
          <cell r="J5792">
            <v>0</v>
          </cell>
          <cell r="K5792">
            <v>0</v>
          </cell>
        </row>
        <row r="5793">
          <cell r="A5793">
            <v>39210</v>
          </cell>
          <cell r="B5793">
            <v>0</v>
          </cell>
          <cell r="C5793">
            <v>0</v>
          </cell>
          <cell r="D5793">
            <v>0</v>
          </cell>
          <cell r="F5793">
            <v>0</v>
          </cell>
          <cell r="G5793">
            <v>0</v>
          </cell>
          <cell r="I5793">
            <v>0</v>
          </cell>
          <cell r="J5793">
            <v>0</v>
          </cell>
          <cell r="K5793">
            <v>0</v>
          </cell>
        </row>
        <row r="5794">
          <cell r="A5794">
            <v>39211</v>
          </cell>
          <cell r="B5794">
            <v>0</v>
          </cell>
          <cell r="C5794">
            <v>0</v>
          </cell>
          <cell r="D5794">
            <v>0</v>
          </cell>
          <cell r="F5794">
            <v>0</v>
          </cell>
          <cell r="G5794">
            <v>0</v>
          </cell>
          <cell r="I5794">
            <v>0</v>
          </cell>
          <cell r="J5794">
            <v>0</v>
          </cell>
          <cell r="K5794">
            <v>0</v>
          </cell>
        </row>
        <row r="5795">
          <cell r="A5795">
            <v>39212</v>
          </cell>
          <cell r="B5795">
            <v>0</v>
          </cell>
          <cell r="C5795">
            <v>0</v>
          </cell>
          <cell r="D5795">
            <v>0</v>
          </cell>
          <cell r="F5795">
            <v>0</v>
          </cell>
          <cell r="G5795">
            <v>0</v>
          </cell>
          <cell r="I5795">
            <v>0</v>
          </cell>
          <cell r="J5795">
            <v>0</v>
          </cell>
          <cell r="K5795">
            <v>0</v>
          </cell>
        </row>
        <row r="5796">
          <cell r="A5796">
            <v>39213</v>
          </cell>
          <cell r="B5796">
            <v>0</v>
          </cell>
          <cell r="C5796">
            <v>0</v>
          </cell>
          <cell r="D5796">
            <v>0</v>
          </cell>
          <cell r="F5796">
            <v>0</v>
          </cell>
          <cell r="G5796">
            <v>0</v>
          </cell>
          <cell r="I5796">
            <v>0</v>
          </cell>
          <cell r="J5796">
            <v>0</v>
          </cell>
          <cell r="K5796">
            <v>0</v>
          </cell>
        </row>
        <row r="5797">
          <cell r="A5797">
            <v>39214</v>
          </cell>
          <cell r="B5797">
            <v>0</v>
          </cell>
          <cell r="C5797">
            <v>0</v>
          </cell>
          <cell r="D5797">
            <v>0</v>
          </cell>
          <cell r="F5797">
            <v>0</v>
          </cell>
          <cell r="G5797">
            <v>0</v>
          </cell>
          <cell r="I5797">
            <v>0</v>
          </cell>
          <cell r="J5797">
            <v>0</v>
          </cell>
          <cell r="K5797">
            <v>0</v>
          </cell>
        </row>
        <row r="5798">
          <cell r="A5798">
            <v>39215</v>
          </cell>
          <cell r="B5798">
            <v>0</v>
          </cell>
          <cell r="C5798">
            <v>0</v>
          </cell>
          <cell r="D5798">
            <v>0</v>
          </cell>
          <cell r="F5798">
            <v>0</v>
          </cell>
          <cell r="G5798">
            <v>0</v>
          </cell>
          <cell r="I5798">
            <v>0</v>
          </cell>
          <cell r="J5798">
            <v>0</v>
          </cell>
          <cell r="K5798">
            <v>0</v>
          </cell>
        </row>
        <row r="5799">
          <cell r="A5799">
            <v>39216</v>
          </cell>
          <cell r="B5799">
            <v>0</v>
          </cell>
          <cell r="C5799">
            <v>0</v>
          </cell>
          <cell r="D5799">
            <v>0</v>
          </cell>
          <cell r="F5799">
            <v>0</v>
          </cell>
          <cell r="G5799">
            <v>0</v>
          </cell>
          <cell r="I5799">
            <v>0</v>
          </cell>
          <cell r="J5799">
            <v>0</v>
          </cell>
          <cell r="K5799">
            <v>0</v>
          </cell>
        </row>
        <row r="5800">
          <cell r="A5800">
            <v>39217</v>
          </cell>
          <cell r="B5800">
            <v>0</v>
          </cell>
          <cell r="C5800">
            <v>0</v>
          </cell>
          <cell r="D5800">
            <v>0</v>
          </cell>
          <cell r="F5800">
            <v>0</v>
          </cell>
          <cell r="G5800">
            <v>0</v>
          </cell>
          <cell r="I5800">
            <v>0</v>
          </cell>
          <cell r="J5800">
            <v>0</v>
          </cell>
          <cell r="K5800">
            <v>0</v>
          </cell>
        </row>
        <row r="5801">
          <cell r="A5801">
            <v>39218</v>
          </cell>
          <cell r="B5801">
            <v>0</v>
          </cell>
          <cell r="C5801">
            <v>0</v>
          </cell>
          <cell r="D5801">
            <v>0</v>
          </cell>
          <cell r="F5801">
            <v>0</v>
          </cell>
          <cell r="G5801">
            <v>0</v>
          </cell>
          <cell r="I5801">
            <v>0</v>
          </cell>
          <cell r="J5801">
            <v>0</v>
          </cell>
          <cell r="K5801">
            <v>0</v>
          </cell>
        </row>
        <row r="5802">
          <cell r="A5802">
            <v>39219</v>
          </cell>
          <cell r="B5802">
            <v>0</v>
          </cell>
          <cell r="C5802">
            <v>0</v>
          </cell>
          <cell r="D5802">
            <v>0</v>
          </cell>
          <cell r="F5802">
            <v>0</v>
          </cell>
          <cell r="G5802">
            <v>0</v>
          </cell>
          <cell r="I5802">
            <v>0</v>
          </cell>
          <cell r="J5802">
            <v>0</v>
          </cell>
          <cell r="K5802">
            <v>0</v>
          </cell>
        </row>
        <row r="5803">
          <cell r="A5803">
            <v>39220</v>
          </cell>
          <cell r="B5803">
            <v>0</v>
          </cell>
          <cell r="C5803">
            <v>0</v>
          </cell>
          <cell r="D5803">
            <v>0</v>
          </cell>
          <cell r="F5803">
            <v>0</v>
          </cell>
          <cell r="G5803">
            <v>0</v>
          </cell>
          <cell r="I5803">
            <v>0</v>
          </cell>
          <cell r="J5803">
            <v>0</v>
          </cell>
          <cell r="K5803">
            <v>0</v>
          </cell>
        </row>
        <row r="5804">
          <cell r="A5804">
            <v>39221</v>
          </cell>
          <cell r="B5804">
            <v>0</v>
          </cell>
          <cell r="C5804">
            <v>0</v>
          </cell>
          <cell r="D5804">
            <v>0</v>
          </cell>
          <cell r="F5804">
            <v>0</v>
          </cell>
          <cell r="G5804">
            <v>0</v>
          </cell>
          <cell r="I5804">
            <v>0</v>
          </cell>
          <cell r="J5804">
            <v>0</v>
          </cell>
          <cell r="K5804">
            <v>0</v>
          </cell>
        </row>
        <row r="5805">
          <cell r="A5805">
            <v>39222</v>
          </cell>
          <cell r="B5805">
            <v>0</v>
          </cell>
          <cell r="C5805">
            <v>0</v>
          </cell>
          <cell r="D5805">
            <v>0</v>
          </cell>
          <cell r="F5805">
            <v>0</v>
          </cell>
          <cell r="G5805">
            <v>0</v>
          </cell>
          <cell r="I5805">
            <v>0</v>
          </cell>
          <cell r="J5805">
            <v>0</v>
          </cell>
          <cell r="K5805">
            <v>0</v>
          </cell>
        </row>
        <row r="5806">
          <cell r="A5806">
            <v>39223</v>
          </cell>
          <cell r="B5806">
            <v>0</v>
          </cell>
          <cell r="C5806">
            <v>0</v>
          </cell>
          <cell r="D5806">
            <v>0</v>
          </cell>
          <cell r="F5806">
            <v>0</v>
          </cell>
          <cell r="G5806">
            <v>0</v>
          </cell>
          <cell r="I5806">
            <v>0</v>
          </cell>
          <cell r="J5806">
            <v>0</v>
          </cell>
          <cell r="K5806">
            <v>0</v>
          </cell>
        </row>
        <row r="5807">
          <cell r="A5807">
            <v>39224</v>
          </cell>
          <cell r="B5807">
            <v>0</v>
          </cell>
          <cell r="C5807">
            <v>0</v>
          </cell>
          <cell r="D5807">
            <v>0</v>
          </cell>
          <cell r="F5807">
            <v>0</v>
          </cell>
          <cell r="G5807">
            <v>0</v>
          </cell>
          <cell r="I5807">
            <v>0</v>
          </cell>
          <cell r="J5807">
            <v>0</v>
          </cell>
          <cell r="K5807">
            <v>0</v>
          </cell>
        </row>
        <row r="5808">
          <cell r="A5808">
            <v>39225</v>
          </cell>
          <cell r="B5808">
            <v>0</v>
          </cell>
          <cell r="C5808">
            <v>0</v>
          </cell>
          <cell r="D5808">
            <v>0</v>
          </cell>
          <cell r="F5808">
            <v>0</v>
          </cell>
          <cell r="G5808">
            <v>0</v>
          </cell>
          <cell r="I5808">
            <v>0</v>
          </cell>
          <cell r="J5808">
            <v>0</v>
          </cell>
          <cell r="K5808">
            <v>0</v>
          </cell>
        </row>
        <row r="5809">
          <cell r="A5809">
            <v>39226</v>
          </cell>
          <cell r="B5809">
            <v>0</v>
          </cell>
          <cell r="C5809">
            <v>0</v>
          </cell>
          <cell r="D5809">
            <v>0</v>
          </cell>
          <cell r="F5809">
            <v>0</v>
          </cell>
          <cell r="G5809">
            <v>0</v>
          </cell>
          <cell r="I5809">
            <v>0</v>
          </cell>
          <cell r="J5809">
            <v>0</v>
          </cell>
          <cell r="K5809">
            <v>0</v>
          </cell>
        </row>
        <row r="5810">
          <cell r="A5810">
            <v>39227</v>
          </cell>
          <cell r="B5810">
            <v>0</v>
          </cell>
          <cell r="C5810">
            <v>0</v>
          </cell>
          <cell r="D5810">
            <v>0</v>
          </cell>
          <cell r="F5810">
            <v>0</v>
          </cell>
          <cell r="G5810">
            <v>0</v>
          </cell>
          <cell r="I5810">
            <v>0</v>
          </cell>
          <cell r="J5810">
            <v>0</v>
          </cell>
          <cell r="K5810">
            <v>0</v>
          </cell>
        </row>
        <row r="5811">
          <cell r="A5811">
            <v>39228</v>
          </cell>
          <cell r="B5811">
            <v>0</v>
          </cell>
          <cell r="C5811">
            <v>0</v>
          </cell>
          <cell r="D5811">
            <v>0</v>
          </cell>
          <cell r="F5811">
            <v>0</v>
          </cell>
          <cell r="G5811">
            <v>0</v>
          </cell>
          <cell r="I5811">
            <v>0</v>
          </cell>
          <cell r="J5811">
            <v>0</v>
          </cell>
          <cell r="K5811">
            <v>0</v>
          </cell>
        </row>
        <row r="5812">
          <cell r="A5812">
            <v>39229</v>
          </cell>
          <cell r="B5812">
            <v>0</v>
          </cell>
          <cell r="C5812">
            <v>0</v>
          </cell>
          <cell r="D5812">
            <v>0</v>
          </cell>
          <cell r="F5812">
            <v>0</v>
          </cell>
          <cell r="G5812">
            <v>0</v>
          </cell>
          <cell r="I5812">
            <v>0</v>
          </cell>
          <cell r="J5812">
            <v>0</v>
          </cell>
          <cell r="K5812">
            <v>0</v>
          </cell>
        </row>
        <row r="5813">
          <cell r="A5813">
            <v>39230</v>
          </cell>
          <cell r="B5813">
            <v>0</v>
          </cell>
          <cell r="C5813">
            <v>0</v>
          </cell>
          <cell r="D5813">
            <v>0</v>
          </cell>
          <cell r="F5813">
            <v>0</v>
          </cell>
          <cell r="G5813">
            <v>0</v>
          </cell>
          <cell r="I5813">
            <v>0</v>
          </cell>
          <cell r="J5813">
            <v>0</v>
          </cell>
          <cell r="K5813">
            <v>0</v>
          </cell>
        </row>
        <row r="5814">
          <cell r="A5814">
            <v>39231</v>
          </cell>
          <cell r="B5814">
            <v>0</v>
          </cell>
          <cell r="C5814">
            <v>0</v>
          </cell>
          <cell r="D5814">
            <v>0</v>
          </cell>
          <cell r="F5814">
            <v>0</v>
          </cell>
          <cell r="G5814">
            <v>0</v>
          </cell>
          <cell r="I5814">
            <v>0</v>
          </cell>
          <cell r="J5814">
            <v>0</v>
          </cell>
          <cell r="K5814">
            <v>0</v>
          </cell>
        </row>
        <row r="5815">
          <cell r="A5815">
            <v>39232</v>
          </cell>
          <cell r="B5815">
            <v>0</v>
          </cell>
          <cell r="C5815">
            <v>0</v>
          </cell>
          <cell r="D5815">
            <v>0</v>
          </cell>
          <cell r="F5815">
            <v>0</v>
          </cell>
          <cell r="G5815">
            <v>0</v>
          </cell>
          <cell r="I5815">
            <v>0</v>
          </cell>
          <cell r="J5815">
            <v>0</v>
          </cell>
          <cell r="K5815">
            <v>0</v>
          </cell>
        </row>
        <row r="5816">
          <cell r="A5816">
            <v>39233</v>
          </cell>
          <cell r="B5816">
            <v>0</v>
          </cell>
          <cell r="C5816">
            <v>0</v>
          </cell>
          <cell r="D5816">
            <v>0</v>
          </cell>
          <cell r="F5816">
            <v>0</v>
          </cell>
          <cell r="G5816">
            <v>0</v>
          </cell>
          <cell r="I5816">
            <v>0</v>
          </cell>
          <cell r="J5816">
            <v>0</v>
          </cell>
          <cell r="K5816">
            <v>0</v>
          </cell>
        </row>
        <row r="5817">
          <cell r="A5817">
            <v>39234</v>
          </cell>
          <cell r="B5817">
            <v>0</v>
          </cell>
          <cell r="C5817">
            <v>0</v>
          </cell>
          <cell r="D5817">
            <v>0</v>
          </cell>
          <cell r="F5817">
            <v>0</v>
          </cell>
          <cell r="G5817">
            <v>0</v>
          </cell>
          <cell r="I5817">
            <v>0</v>
          </cell>
          <cell r="J5817">
            <v>0</v>
          </cell>
          <cell r="K5817">
            <v>0</v>
          </cell>
        </row>
        <row r="5818">
          <cell r="A5818">
            <v>39235</v>
          </cell>
          <cell r="B5818">
            <v>0</v>
          </cell>
          <cell r="C5818">
            <v>0</v>
          </cell>
          <cell r="D5818">
            <v>0</v>
          </cell>
          <cell r="F5818">
            <v>0</v>
          </cell>
          <cell r="G5818">
            <v>0</v>
          </cell>
          <cell r="I5818">
            <v>0</v>
          </cell>
          <cell r="J5818">
            <v>0</v>
          </cell>
          <cell r="K5818">
            <v>0</v>
          </cell>
        </row>
        <row r="5819">
          <cell r="A5819">
            <v>39236</v>
          </cell>
          <cell r="B5819">
            <v>0</v>
          </cell>
          <cell r="C5819">
            <v>0</v>
          </cell>
          <cell r="D5819">
            <v>0</v>
          </cell>
          <cell r="F5819">
            <v>0</v>
          </cell>
          <cell r="G5819">
            <v>0</v>
          </cell>
          <cell r="I5819">
            <v>0</v>
          </cell>
          <cell r="J5819">
            <v>0</v>
          </cell>
          <cell r="K5819">
            <v>0</v>
          </cell>
        </row>
        <row r="5820">
          <cell r="A5820">
            <v>39237</v>
          </cell>
          <cell r="B5820">
            <v>0</v>
          </cell>
          <cell r="C5820">
            <v>0</v>
          </cell>
          <cell r="D5820">
            <v>0</v>
          </cell>
          <cell r="F5820">
            <v>0</v>
          </cell>
          <cell r="G5820">
            <v>0</v>
          </cell>
          <cell r="I5820">
            <v>0</v>
          </cell>
          <cell r="J5820">
            <v>0</v>
          </cell>
          <cell r="K5820">
            <v>0</v>
          </cell>
        </row>
        <row r="5821">
          <cell r="A5821">
            <v>39238</v>
          </cell>
          <cell r="B5821">
            <v>0</v>
          </cell>
          <cell r="C5821">
            <v>0</v>
          </cell>
          <cell r="D5821">
            <v>0</v>
          </cell>
          <cell r="F5821">
            <v>0</v>
          </cell>
          <cell r="G5821">
            <v>0</v>
          </cell>
          <cell r="I5821">
            <v>0</v>
          </cell>
          <cell r="J5821">
            <v>0</v>
          </cell>
          <cell r="K5821">
            <v>0</v>
          </cell>
        </row>
        <row r="5822">
          <cell r="A5822">
            <v>39239</v>
          </cell>
          <cell r="B5822">
            <v>0</v>
          </cell>
          <cell r="C5822">
            <v>0</v>
          </cell>
          <cell r="D5822">
            <v>0</v>
          </cell>
          <cell r="F5822">
            <v>0</v>
          </cell>
          <cell r="G5822">
            <v>0</v>
          </cell>
          <cell r="I5822">
            <v>0</v>
          </cell>
          <cell r="J5822">
            <v>0</v>
          </cell>
          <cell r="K5822">
            <v>0</v>
          </cell>
        </row>
        <row r="5823">
          <cell r="A5823">
            <v>39240</v>
          </cell>
          <cell r="B5823">
            <v>0</v>
          </cell>
          <cell r="C5823">
            <v>0</v>
          </cell>
          <cell r="D5823">
            <v>0</v>
          </cell>
          <cell r="F5823">
            <v>0</v>
          </cell>
          <cell r="G5823">
            <v>0</v>
          </cell>
          <cell r="I5823">
            <v>0</v>
          </cell>
          <cell r="J5823">
            <v>0</v>
          </cell>
          <cell r="K5823">
            <v>0</v>
          </cell>
        </row>
        <row r="5824">
          <cell r="A5824">
            <v>39241</v>
          </cell>
          <cell r="B5824">
            <v>0</v>
          </cell>
          <cell r="C5824">
            <v>0</v>
          </cell>
          <cell r="D5824">
            <v>0</v>
          </cell>
          <cell r="F5824">
            <v>0</v>
          </cell>
          <cell r="G5824">
            <v>0</v>
          </cell>
          <cell r="I5824">
            <v>0</v>
          </cell>
          <cell r="J5824">
            <v>0</v>
          </cell>
          <cell r="K5824">
            <v>0</v>
          </cell>
        </row>
        <row r="5825">
          <cell r="A5825">
            <v>39242</v>
          </cell>
          <cell r="B5825">
            <v>0</v>
          </cell>
          <cell r="C5825">
            <v>0</v>
          </cell>
          <cell r="D5825">
            <v>0</v>
          </cell>
          <cell r="F5825">
            <v>0</v>
          </cell>
          <cell r="G5825">
            <v>0</v>
          </cell>
          <cell r="I5825">
            <v>0</v>
          </cell>
          <cell r="J5825">
            <v>0</v>
          </cell>
          <cell r="K5825">
            <v>0</v>
          </cell>
        </row>
        <row r="5826">
          <cell r="A5826">
            <v>39243</v>
          </cell>
          <cell r="B5826">
            <v>0</v>
          </cell>
          <cell r="C5826">
            <v>0</v>
          </cell>
          <cell r="D5826">
            <v>0</v>
          </cell>
          <cell r="F5826">
            <v>0</v>
          </cell>
          <cell r="G5826">
            <v>0</v>
          </cell>
          <cell r="I5826">
            <v>0</v>
          </cell>
          <cell r="J5826">
            <v>0</v>
          </cell>
          <cell r="K5826">
            <v>0</v>
          </cell>
        </row>
        <row r="5827">
          <cell r="A5827">
            <v>39244</v>
          </cell>
          <cell r="B5827">
            <v>0</v>
          </cell>
          <cell r="C5827">
            <v>0</v>
          </cell>
          <cell r="D5827">
            <v>0</v>
          </cell>
          <cell r="F5827">
            <v>0</v>
          </cell>
          <cell r="G5827">
            <v>0</v>
          </cell>
          <cell r="I5827">
            <v>0</v>
          </cell>
          <cell r="J5827">
            <v>0</v>
          </cell>
          <cell r="K5827">
            <v>0</v>
          </cell>
        </row>
        <row r="5828">
          <cell r="A5828">
            <v>39245</v>
          </cell>
          <cell r="B5828">
            <v>0</v>
          </cell>
          <cell r="C5828">
            <v>0</v>
          </cell>
          <cell r="D5828">
            <v>0</v>
          </cell>
          <cell r="F5828">
            <v>0</v>
          </cell>
          <cell r="G5828">
            <v>0</v>
          </cell>
          <cell r="I5828">
            <v>0</v>
          </cell>
          <cell r="J5828">
            <v>0</v>
          </cell>
          <cell r="K5828">
            <v>0</v>
          </cell>
        </row>
        <row r="5829">
          <cell r="A5829">
            <v>39246</v>
          </cell>
          <cell r="B5829">
            <v>0</v>
          </cell>
          <cell r="C5829">
            <v>0</v>
          </cell>
          <cell r="D5829">
            <v>0</v>
          </cell>
          <cell r="F5829">
            <v>0</v>
          </cell>
          <cell r="G5829">
            <v>0</v>
          </cell>
          <cell r="I5829">
            <v>0</v>
          </cell>
          <cell r="J5829">
            <v>0</v>
          </cell>
          <cell r="K5829">
            <v>0</v>
          </cell>
        </row>
        <row r="5830">
          <cell r="A5830">
            <v>39247</v>
          </cell>
          <cell r="B5830">
            <v>0</v>
          </cell>
          <cell r="C5830">
            <v>0</v>
          </cell>
          <cell r="D5830">
            <v>0</v>
          </cell>
          <cell r="F5830">
            <v>0</v>
          </cell>
          <cell r="G5830">
            <v>0</v>
          </cell>
          <cell r="I5830">
            <v>0</v>
          </cell>
          <cell r="J5830">
            <v>0</v>
          </cell>
          <cell r="K5830">
            <v>0</v>
          </cell>
        </row>
        <row r="5831">
          <cell r="A5831">
            <v>39248</v>
          </cell>
          <cell r="B5831">
            <v>0</v>
          </cell>
          <cell r="C5831">
            <v>0</v>
          </cell>
          <cell r="D5831">
            <v>0</v>
          </cell>
          <cell r="F5831">
            <v>0</v>
          </cell>
          <cell r="G5831">
            <v>0</v>
          </cell>
          <cell r="I5831">
            <v>0</v>
          </cell>
          <cell r="J5831">
            <v>0</v>
          </cell>
          <cell r="K5831">
            <v>0</v>
          </cell>
        </row>
        <row r="5832">
          <cell r="A5832">
            <v>39249</v>
          </cell>
          <cell r="B5832">
            <v>0</v>
          </cell>
          <cell r="C5832">
            <v>0</v>
          </cell>
          <cell r="D5832">
            <v>0</v>
          </cell>
          <cell r="F5832">
            <v>0</v>
          </cell>
          <cell r="G5832">
            <v>0</v>
          </cell>
          <cell r="I5832">
            <v>0</v>
          </cell>
          <cell r="J5832">
            <v>0</v>
          </cell>
          <cell r="K5832">
            <v>0</v>
          </cell>
        </row>
        <row r="5833">
          <cell r="A5833">
            <v>39250</v>
          </cell>
          <cell r="B5833">
            <v>0</v>
          </cell>
          <cell r="C5833">
            <v>0</v>
          </cell>
          <cell r="D5833">
            <v>0</v>
          </cell>
          <cell r="F5833">
            <v>0</v>
          </cell>
          <cell r="G5833">
            <v>0</v>
          </cell>
          <cell r="I5833">
            <v>0</v>
          </cell>
          <cell r="J5833">
            <v>0</v>
          </cell>
          <cell r="K5833">
            <v>0</v>
          </cell>
        </row>
        <row r="5834">
          <cell r="A5834">
            <v>39251</v>
          </cell>
          <cell r="B5834">
            <v>0</v>
          </cell>
          <cell r="C5834">
            <v>0</v>
          </cell>
          <cell r="D5834">
            <v>0</v>
          </cell>
          <cell r="F5834">
            <v>0</v>
          </cell>
          <cell r="G5834">
            <v>0</v>
          </cell>
          <cell r="I5834">
            <v>0</v>
          </cell>
          <cell r="J5834">
            <v>0</v>
          </cell>
          <cell r="K5834">
            <v>0</v>
          </cell>
        </row>
        <row r="5835">
          <cell r="A5835">
            <v>39252</v>
          </cell>
          <cell r="B5835">
            <v>0</v>
          </cell>
          <cell r="C5835">
            <v>0</v>
          </cell>
          <cell r="D5835">
            <v>0</v>
          </cell>
          <cell r="F5835">
            <v>0</v>
          </cell>
          <cell r="G5835">
            <v>0</v>
          </cell>
          <cell r="I5835">
            <v>0</v>
          </cell>
          <cell r="J5835">
            <v>0</v>
          </cell>
          <cell r="K5835">
            <v>0</v>
          </cell>
        </row>
        <row r="5836">
          <cell r="A5836">
            <v>39253</v>
          </cell>
          <cell r="B5836">
            <v>0</v>
          </cell>
          <cell r="C5836">
            <v>0</v>
          </cell>
          <cell r="D5836">
            <v>0</v>
          </cell>
          <cell r="F5836">
            <v>0</v>
          </cell>
          <cell r="G5836">
            <v>0</v>
          </cell>
          <cell r="I5836">
            <v>0</v>
          </cell>
          <cell r="J5836">
            <v>0</v>
          </cell>
          <cell r="K5836">
            <v>0</v>
          </cell>
        </row>
        <row r="5837">
          <cell r="A5837">
            <v>39254</v>
          </cell>
          <cell r="B5837">
            <v>0</v>
          </cell>
          <cell r="C5837">
            <v>0</v>
          </cell>
          <cell r="D5837">
            <v>0</v>
          </cell>
          <cell r="F5837">
            <v>0</v>
          </cell>
          <cell r="G5837">
            <v>0</v>
          </cell>
          <cell r="I5837">
            <v>0</v>
          </cell>
          <cell r="J5837">
            <v>0</v>
          </cell>
          <cell r="K5837">
            <v>0</v>
          </cell>
        </row>
        <row r="5838">
          <cell r="A5838">
            <v>39255</v>
          </cell>
          <cell r="B5838">
            <v>0</v>
          </cell>
          <cell r="C5838">
            <v>0</v>
          </cell>
          <cell r="D5838">
            <v>0</v>
          </cell>
          <cell r="F5838">
            <v>0</v>
          </cell>
          <cell r="G5838">
            <v>0</v>
          </cell>
          <cell r="I5838">
            <v>0</v>
          </cell>
          <cell r="J5838">
            <v>0</v>
          </cell>
          <cell r="K5838">
            <v>0</v>
          </cell>
        </row>
        <row r="5839">
          <cell r="A5839">
            <v>39256</v>
          </cell>
          <cell r="B5839">
            <v>0</v>
          </cell>
          <cell r="C5839">
            <v>0</v>
          </cell>
          <cell r="D5839">
            <v>0</v>
          </cell>
          <cell r="F5839">
            <v>0</v>
          </cell>
          <cell r="G5839">
            <v>0</v>
          </cell>
          <cell r="I5839">
            <v>0</v>
          </cell>
          <cell r="J5839">
            <v>0</v>
          </cell>
          <cell r="K5839">
            <v>0</v>
          </cell>
        </row>
        <row r="5840">
          <cell r="A5840">
            <v>39257</v>
          </cell>
          <cell r="B5840">
            <v>0</v>
          </cell>
          <cell r="C5840">
            <v>0</v>
          </cell>
          <cell r="D5840">
            <v>0</v>
          </cell>
          <cell r="F5840">
            <v>0</v>
          </cell>
          <cell r="G5840">
            <v>0</v>
          </cell>
          <cell r="I5840">
            <v>0</v>
          </cell>
          <cell r="J5840">
            <v>0</v>
          </cell>
          <cell r="K5840">
            <v>0</v>
          </cell>
        </row>
        <row r="5841">
          <cell r="A5841">
            <v>39258</v>
          </cell>
          <cell r="B5841">
            <v>0</v>
          </cell>
          <cell r="C5841">
            <v>0</v>
          </cell>
          <cell r="D5841">
            <v>0</v>
          </cell>
          <cell r="F5841">
            <v>0</v>
          </cell>
          <cell r="G5841">
            <v>0</v>
          </cell>
          <cell r="I5841">
            <v>0</v>
          </cell>
          <cell r="J5841">
            <v>0</v>
          </cell>
          <cell r="K5841">
            <v>0</v>
          </cell>
        </row>
        <row r="5842">
          <cell r="A5842">
            <v>39259</v>
          </cell>
          <cell r="B5842">
            <v>0</v>
          </cell>
          <cell r="C5842">
            <v>0</v>
          </cell>
          <cell r="D5842">
            <v>0</v>
          </cell>
          <cell r="F5842">
            <v>0</v>
          </cell>
          <cell r="G5842">
            <v>0</v>
          </cell>
          <cell r="I5842">
            <v>0</v>
          </cell>
          <cell r="J5842">
            <v>0</v>
          </cell>
          <cell r="K5842">
            <v>0</v>
          </cell>
        </row>
        <row r="5843">
          <cell r="A5843">
            <v>39260</v>
          </cell>
          <cell r="B5843">
            <v>0</v>
          </cell>
          <cell r="C5843">
            <v>0</v>
          </cell>
          <cell r="D5843">
            <v>0</v>
          </cell>
          <cell r="F5843">
            <v>0</v>
          </cell>
          <cell r="G5843">
            <v>0</v>
          </cell>
          <cell r="I5843">
            <v>0</v>
          </cell>
          <cell r="J5843">
            <v>0</v>
          </cell>
          <cell r="K5843">
            <v>0</v>
          </cell>
        </row>
        <row r="5844">
          <cell r="A5844">
            <v>39261</v>
          </cell>
          <cell r="B5844">
            <v>0</v>
          </cell>
          <cell r="C5844">
            <v>0</v>
          </cell>
          <cell r="D5844">
            <v>0</v>
          </cell>
          <cell r="F5844">
            <v>0</v>
          </cell>
          <cell r="G5844">
            <v>0</v>
          </cell>
          <cell r="I5844">
            <v>0</v>
          </cell>
          <cell r="J5844">
            <v>0</v>
          </cell>
          <cell r="K5844">
            <v>0</v>
          </cell>
        </row>
        <row r="5845">
          <cell r="A5845">
            <v>39262</v>
          </cell>
          <cell r="B5845">
            <v>0</v>
          </cell>
          <cell r="C5845">
            <v>0</v>
          </cell>
          <cell r="D5845">
            <v>0</v>
          </cell>
          <cell r="F5845">
            <v>0</v>
          </cell>
          <cell r="G5845">
            <v>0</v>
          </cell>
          <cell r="I5845">
            <v>0</v>
          </cell>
          <cell r="J5845">
            <v>0</v>
          </cell>
          <cell r="K5845">
            <v>0</v>
          </cell>
        </row>
        <row r="5846">
          <cell r="A5846">
            <v>39263</v>
          </cell>
          <cell r="B5846">
            <v>0</v>
          </cell>
          <cell r="C5846">
            <v>0</v>
          </cell>
          <cell r="D5846">
            <v>0</v>
          </cell>
          <cell r="F5846">
            <v>0</v>
          </cell>
          <cell r="G5846">
            <v>0</v>
          </cell>
          <cell r="I5846">
            <v>0</v>
          </cell>
          <cell r="J5846">
            <v>0</v>
          </cell>
          <cell r="K5846">
            <v>0</v>
          </cell>
        </row>
        <row r="5847">
          <cell r="A5847">
            <v>39264</v>
          </cell>
          <cell r="B5847">
            <v>0</v>
          </cell>
          <cell r="C5847">
            <v>0</v>
          </cell>
          <cell r="D5847">
            <v>0</v>
          </cell>
          <cell r="F5847">
            <v>0</v>
          </cell>
          <cell r="G5847">
            <v>0</v>
          </cell>
          <cell r="I5847">
            <v>0</v>
          </cell>
          <cell r="J5847">
            <v>0</v>
          </cell>
          <cell r="K5847">
            <v>0</v>
          </cell>
        </row>
        <row r="5848">
          <cell r="A5848">
            <v>39265</v>
          </cell>
          <cell r="B5848">
            <v>0</v>
          </cell>
          <cell r="C5848">
            <v>0</v>
          </cell>
          <cell r="D5848">
            <v>0</v>
          </cell>
          <cell r="F5848">
            <v>0</v>
          </cell>
          <cell r="G5848">
            <v>0</v>
          </cell>
          <cell r="I5848">
            <v>0</v>
          </cell>
          <cell r="J5848">
            <v>0</v>
          </cell>
          <cell r="K5848">
            <v>0</v>
          </cell>
        </row>
        <row r="5849">
          <cell r="A5849">
            <v>39266</v>
          </cell>
          <cell r="B5849">
            <v>0</v>
          </cell>
          <cell r="C5849">
            <v>0</v>
          </cell>
          <cell r="D5849">
            <v>0</v>
          </cell>
          <cell r="F5849">
            <v>0</v>
          </cell>
          <cell r="G5849">
            <v>0</v>
          </cell>
          <cell r="I5849">
            <v>0</v>
          </cell>
          <cell r="J5849">
            <v>0</v>
          </cell>
          <cell r="K5849">
            <v>0</v>
          </cell>
        </row>
        <row r="5850">
          <cell r="A5850">
            <v>39267</v>
          </cell>
          <cell r="B5850">
            <v>0</v>
          </cell>
          <cell r="C5850">
            <v>0</v>
          </cell>
          <cell r="D5850">
            <v>0</v>
          </cell>
          <cell r="F5850">
            <v>0</v>
          </cell>
          <cell r="G5850">
            <v>0</v>
          </cell>
          <cell r="I5850">
            <v>0</v>
          </cell>
          <cell r="J5850">
            <v>0</v>
          </cell>
          <cell r="K5850">
            <v>0</v>
          </cell>
        </row>
        <row r="5851">
          <cell r="A5851">
            <v>39268</v>
          </cell>
          <cell r="B5851">
            <v>0</v>
          </cell>
          <cell r="C5851">
            <v>0</v>
          </cell>
          <cell r="D5851">
            <v>0</v>
          </cell>
          <cell r="F5851">
            <v>0</v>
          </cell>
          <cell r="G5851">
            <v>0</v>
          </cell>
          <cell r="I5851">
            <v>0</v>
          </cell>
          <cell r="J5851">
            <v>0</v>
          </cell>
          <cell r="K5851">
            <v>0</v>
          </cell>
        </row>
        <row r="5852">
          <cell r="A5852">
            <v>39269</v>
          </cell>
          <cell r="B5852">
            <v>0</v>
          </cell>
          <cell r="C5852">
            <v>0</v>
          </cell>
          <cell r="D5852">
            <v>0</v>
          </cell>
          <cell r="F5852">
            <v>0</v>
          </cell>
          <cell r="G5852">
            <v>0</v>
          </cell>
          <cell r="I5852">
            <v>0</v>
          </cell>
          <cell r="J5852">
            <v>0</v>
          </cell>
          <cell r="K5852">
            <v>0</v>
          </cell>
        </row>
        <row r="5853">
          <cell r="A5853">
            <v>39270</v>
          </cell>
          <cell r="B5853">
            <v>0</v>
          </cell>
          <cell r="C5853">
            <v>0</v>
          </cell>
          <cell r="D5853">
            <v>0</v>
          </cell>
          <cell r="F5853">
            <v>0</v>
          </cell>
          <cell r="G5853">
            <v>0</v>
          </cell>
          <cell r="I5853">
            <v>0</v>
          </cell>
          <cell r="J5853">
            <v>0</v>
          </cell>
          <cell r="K5853">
            <v>0</v>
          </cell>
        </row>
        <row r="5854">
          <cell r="A5854">
            <v>39271</v>
          </cell>
          <cell r="B5854">
            <v>0</v>
          </cell>
          <cell r="C5854">
            <v>0</v>
          </cell>
          <cell r="D5854">
            <v>0</v>
          </cell>
          <cell r="F5854">
            <v>0</v>
          </cell>
          <cell r="G5854">
            <v>0</v>
          </cell>
          <cell r="I5854">
            <v>0</v>
          </cell>
          <cell r="J5854">
            <v>0</v>
          </cell>
          <cell r="K5854">
            <v>0</v>
          </cell>
        </row>
        <row r="5855">
          <cell r="A5855">
            <v>39272</v>
          </cell>
          <cell r="B5855">
            <v>0</v>
          </cell>
          <cell r="C5855">
            <v>0</v>
          </cell>
          <cell r="D5855">
            <v>0</v>
          </cell>
          <cell r="F5855">
            <v>0</v>
          </cell>
          <cell r="G5855">
            <v>0</v>
          </cell>
          <cell r="I5855">
            <v>0</v>
          </cell>
          <cell r="J5855">
            <v>0</v>
          </cell>
          <cell r="K5855">
            <v>0</v>
          </cell>
        </row>
        <row r="5856">
          <cell r="A5856">
            <v>39273</v>
          </cell>
          <cell r="B5856">
            <v>0</v>
          </cell>
          <cell r="C5856">
            <v>0</v>
          </cell>
          <cell r="D5856">
            <v>0</v>
          </cell>
          <cell r="F5856">
            <v>0</v>
          </cell>
          <cell r="G5856">
            <v>0</v>
          </cell>
          <cell r="I5856">
            <v>0</v>
          </cell>
          <cell r="J5856">
            <v>0</v>
          </cell>
          <cell r="K5856">
            <v>0</v>
          </cell>
        </row>
        <row r="5857">
          <cell r="A5857">
            <v>39274</v>
          </cell>
          <cell r="B5857">
            <v>0</v>
          </cell>
          <cell r="C5857">
            <v>0</v>
          </cell>
          <cell r="D5857">
            <v>0</v>
          </cell>
          <cell r="F5857">
            <v>0</v>
          </cell>
          <cell r="G5857">
            <v>0</v>
          </cell>
          <cell r="I5857">
            <v>0</v>
          </cell>
          <cell r="J5857">
            <v>0</v>
          </cell>
          <cell r="K5857">
            <v>0</v>
          </cell>
        </row>
        <row r="5858">
          <cell r="A5858">
            <v>39275</v>
          </cell>
          <cell r="B5858">
            <v>0</v>
          </cell>
          <cell r="C5858">
            <v>0</v>
          </cell>
          <cell r="D5858">
            <v>0</v>
          </cell>
          <cell r="F5858">
            <v>0</v>
          </cell>
          <cell r="G5858">
            <v>0</v>
          </cell>
          <cell r="I5858">
            <v>0</v>
          </cell>
          <cell r="J5858">
            <v>0</v>
          </cell>
          <cell r="K5858">
            <v>0</v>
          </cell>
        </row>
        <row r="5859">
          <cell r="A5859">
            <v>39276</v>
          </cell>
          <cell r="B5859">
            <v>0</v>
          </cell>
          <cell r="C5859">
            <v>0</v>
          </cell>
          <cell r="D5859">
            <v>0</v>
          </cell>
          <cell r="F5859">
            <v>0</v>
          </cell>
          <cell r="G5859">
            <v>0</v>
          </cell>
          <cell r="I5859">
            <v>0</v>
          </cell>
          <cell r="J5859">
            <v>0</v>
          </cell>
          <cell r="K5859">
            <v>0</v>
          </cell>
        </row>
        <row r="5860">
          <cell r="A5860">
            <v>39277</v>
          </cell>
          <cell r="B5860">
            <v>0</v>
          </cell>
          <cell r="C5860">
            <v>0</v>
          </cell>
          <cell r="D5860">
            <v>0</v>
          </cell>
          <cell r="F5860">
            <v>0</v>
          </cell>
          <cell r="G5860">
            <v>0</v>
          </cell>
          <cell r="I5860">
            <v>0</v>
          </cell>
          <cell r="J5860">
            <v>0</v>
          </cell>
          <cell r="K5860">
            <v>0</v>
          </cell>
        </row>
        <row r="5861">
          <cell r="A5861">
            <v>39278</v>
          </cell>
          <cell r="B5861">
            <v>0</v>
          </cell>
          <cell r="C5861">
            <v>0</v>
          </cell>
          <cell r="D5861">
            <v>0</v>
          </cell>
          <cell r="F5861">
            <v>0</v>
          </cell>
          <cell r="G5861">
            <v>0</v>
          </cell>
          <cell r="I5861">
            <v>0</v>
          </cell>
          <cell r="J5861">
            <v>0</v>
          </cell>
          <cell r="K5861">
            <v>0</v>
          </cell>
        </row>
        <row r="5862">
          <cell r="A5862">
            <v>39279</v>
          </cell>
          <cell r="B5862">
            <v>0</v>
          </cell>
          <cell r="C5862">
            <v>0</v>
          </cell>
          <cell r="D5862">
            <v>0</v>
          </cell>
          <cell r="F5862">
            <v>0</v>
          </cell>
          <cell r="G5862">
            <v>0</v>
          </cell>
          <cell r="I5862">
            <v>0</v>
          </cell>
          <cell r="J5862">
            <v>0</v>
          </cell>
          <cell r="K5862">
            <v>0</v>
          </cell>
        </row>
        <row r="5863">
          <cell r="A5863">
            <v>39280</v>
          </cell>
          <cell r="B5863">
            <v>0</v>
          </cell>
          <cell r="C5863">
            <v>0</v>
          </cell>
          <cell r="D5863">
            <v>0</v>
          </cell>
          <cell r="F5863">
            <v>0</v>
          </cell>
          <cell r="G5863">
            <v>0</v>
          </cell>
          <cell r="I5863">
            <v>0</v>
          </cell>
          <cell r="J5863">
            <v>0</v>
          </cell>
          <cell r="K5863">
            <v>0</v>
          </cell>
        </row>
        <row r="5864">
          <cell r="A5864">
            <v>39281</v>
          </cell>
          <cell r="B5864">
            <v>0</v>
          </cell>
          <cell r="C5864">
            <v>0</v>
          </cell>
          <cell r="D5864">
            <v>0</v>
          </cell>
          <cell r="F5864">
            <v>0</v>
          </cell>
          <cell r="G5864">
            <v>0</v>
          </cell>
          <cell r="I5864">
            <v>0</v>
          </cell>
          <cell r="J5864">
            <v>0</v>
          </cell>
          <cell r="K5864">
            <v>0</v>
          </cell>
        </row>
        <row r="5865">
          <cell r="A5865">
            <v>39282</v>
          </cell>
          <cell r="B5865">
            <v>0</v>
          </cell>
          <cell r="C5865">
            <v>0</v>
          </cell>
          <cell r="D5865">
            <v>0</v>
          </cell>
          <cell r="F5865">
            <v>0</v>
          </cell>
          <cell r="G5865">
            <v>0</v>
          </cell>
          <cell r="I5865">
            <v>0</v>
          </cell>
          <cell r="J5865">
            <v>0</v>
          </cell>
          <cell r="K5865">
            <v>0</v>
          </cell>
        </row>
        <row r="5866">
          <cell r="A5866">
            <v>39283</v>
          </cell>
          <cell r="B5866">
            <v>0</v>
          </cell>
          <cell r="C5866">
            <v>0</v>
          </cell>
          <cell r="D5866">
            <v>0</v>
          </cell>
          <cell r="F5866">
            <v>0</v>
          </cell>
          <cell r="G5866">
            <v>0</v>
          </cell>
          <cell r="I5866">
            <v>0</v>
          </cell>
          <cell r="J5866">
            <v>0</v>
          </cell>
          <cell r="K5866">
            <v>0</v>
          </cell>
        </row>
        <row r="5867">
          <cell r="A5867">
            <v>39284</v>
          </cell>
          <cell r="B5867">
            <v>0</v>
          </cell>
          <cell r="C5867">
            <v>0</v>
          </cell>
          <cell r="D5867">
            <v>0</v>
          </cell>
          <cell r="F5867">
            <v>0</v>
          </cell>
          <cell r="G5867">
            <v>0</v>
          </cell>
          <cell r="I5867">
            <v>0</v>
          </cell>
          <cell r="J5867">
            <v>0</v>
          </cell>
          <cell r="K5867">
            <v>0</v>
          </cell>
        </row>
        <row r="5868">
          <cell r="A5868">
            <v>39285</v>
          </cell>
          <cell r="B5868">
            <v>0</v>
          </cell>
          <cell r="C5868">
            <v>0</v>
          </cell>
          <cell r="D5868">
            <v>0</v>
          </cell>
          <cell r="F5868">
            <v>0</v>
          </cell>
          <cell r="G5868">
            <v>0</v>
          </cell>
          <cell r="I5868">
            <v>0</v>
          </cell>
          <cell r="J5868">
            <v>0</v>
          </cell>
          <cell r="K5868">
            <v>0</v>
          </cell>
        </row>
        <row r="5869">
          <cell r="A5869">
            <v>39286</v>
          </cell>
          <cell r="B5869">
            <v>0</v>
          </cell>
          <cell r="C5869">
            <v>0</v>
          </cell>
          <cell r="D5869">
            <v>0</v>
          </cell>
          <cell r="F5869">
            <v>0</v>
          </cell>
          <cell r="G5869">
            <v>0</v>
          </cell>
          <cell r="I5869">
            <v>0</v>
          </cell>
          <cell r="J5869">
            <v>0</v>
          </cell>
          <cell r="K5869">
            <v>0</v>
          </cell>
        </row>
        <row r="5870">
          <cell r="A5870">
            <v>39287</v>
          </cell>
          <cell r="B5870">
            <v>0</v>
          </cell>
          <cell r="C5870">
            <v>0</v>
          </cell>
          <cell r="D5870">
            <v>0</v>
          </cell>
          <cell r="F5870">
            <v>0</v>
          </cell>
          <cell r="G5870">
            <v>0</v>
          </cell>
          <cell r="I5870">
            <v>0</v>
          </cell>
          <cell r="J5870">
            <v>0</v>
          </cell>
          <cell r="K5870">
            <v>0</v>
          </cell>
        </row>
        <row r="5871">
          <cell r="A5871">
            <v>39288</v>
          </cell>
          <cell r="B5871">
            <v>0</v>
          </cell>
          <cell r="C5871">
            <v>0</v>
          </cell>
          <cell r="D5871">
            <v>0</v>
          </cell>
          <cell r="F5871">
            <v>0</v>
          </cell>
          <cell r="G5871">
            <v>0</v>
          </cell>
          <cell r="I5871">
            <v>0</v>
          </cell>
          <cell r="J5871">
            <v>0</v>
          </cell>
          <cell r="K5871">
            <v>0</v>
          </cell>
        </row>
        <row r="5872">
          <cell r="A5872">
            <v>39289</v>
          </cell>
          <cell r="B5872">
            <v>0</v>
          </cell>
          <cell r="C5872">
            <v>0</v>
          </cell>
          <cell r="D5872">
            <v>0</v>
          </cell>
          <cell r="F5872">
            <v>0</v>
          </cell>
          <cell r="G5872">
            <v>0</v>
          </cell>
          <cell r="I5872">
            <v>0</v>
          </cell>
          <cell r="J5872">
            <v>0</v>
          </cell>
          <cell r="K5872">
            <v>0</v>
          </cell>
        </row>
        <row r="5873">
          <cell r="A5873">
            <v>39290</v>
          </cell>
          <cell r="B5873">
            <v>0</v>
          </cell>
          <cell r="C5873">
            <v>0</v>
          </cell>
          <cell r="D5873">
            <v>0</v>
          </cell>
          <cell r="F5873">
            <v>0</v>
          </cell>
          <cell r="G5873">
            <v>0</v>
          </cell>
          <cell r="I5873">
            <v>0</v>
          </cell>
          <cell r="J5873">
            <v>0</v>
          </cell>
          <cell r="K5873">
            <v>0</v>
          </cell>
        </row>
        <row r="5874">
          <cell r="A5874">
            <v>39291</v>
          </cell>
          <cell r="B5874">
            <v>0</v>
          </cell>
          <cell r="C5874">
            <v>0</v>
          </cell>
          <cell r="D5874">
            <v>0</v>
          </cell>
          <cell r="F5874">
            <v>0</v>
          </cell>
          <cell r="G5874">
            <v>0</v>
          </cell>
          <cell r="I5874">
            <v>0</v>
          </cell>
          <cell r="J5874">
            <v>0</v>
          </cell>
          <cell r="K5874">
            <v>0</v>
          </cell>
        </row>
        <row r="5875">
          <cell r="A5875">
            <v>39292</v>
          </cell>
          <cell r="B5875">
            <v>0</v>
          </cell>
          <cell r="C5875">
            <v>0</v>
          </cell>
          <cell r="D5875">
            <v>0</v>
          </cell>
          <cell r="F5875">
            <v>0</v>
          </cell>
          <cell r="G5875">
            <v>0</v>
          </cell>
          <cell r="I5875">
            <v>0</v>
          </cell>
          <cell r="J5875">
            <v>0</v>
          </cell>
          <cell r="K5875">
            <v>0</v>
          </cell>
        </row>
        <row r="5876">
          <cell r="A5876">
            <v>39293</v>
          </cell>
          <cell r="B5876">
            <v>0</v>
          </cell>
          <cell r="C5876">
            <v>0</v>
          </cell>
          <cell r="D5876">
            <v>0</v>
          </cell>
          <cell r="F5876">
            <v>0</v>
          </cell>
          <cell r="G5876">
            <v>0</v>
          </cell>
          <cell r="I5876">
            <v>0</v>
          </cell>
          <cell r="J5876">
            <v>0</v>
          </cell>
          <cell r="K5876">
            <v>0</v>
          </cell>
        </row>
        <row r="5877">
          <cell r="A5877">
            <v>39294</v>
          </cell>
          <cell r="B5877">
            <v>0</v>
          </cell>
          <cell r="C5877">
            <v>0</v>
          </cell>
          <cell r="D5877">
            <v>0</v>
          </cell>
          <cell r="F5877">
            <v>0</v>
          </cell>
          <cell r="G5877">
            <v>0</v>
          </cell>
          <cell r="I5877">
            <v>0</v>
          </cell>
          <cell r="J5877">
            <v>0</v>
          </cell>
          <cell r="K5877">
            <v>0</v>
          </cell>
        </row>
        <row r="5878">
          <cell r="A5878">
            <v>39295</v>
          </cell>
          <cell r="B5878">
            <v>0</v>
          </cell>
          <cell r="C5878">
            <v>0</v>
          </cell>
          <cell r="D5878">
            <v>0</v>
          </cell>
          <cell r="F5878">
            <v>0</v>
          </cell>
          <cell r="G5878">
            <v>0</v>
          </cell>
          <cell r="I5878">
            <v>0</v>
          </cell>
          <cell r="J5878">
            <v>0</v>
          </cell>
          <cell r="K5878">
            <v>0</v>
          </cell>
        </row>
        <row r="5879">
          <cell r="A5879">
            <v>39296</v>
          </cell>
          <cell r="B5879">
            <v>0</v>
          </cell>
          <cell r="C5879">
            <v>0</v>
          </cell>
          <cell r="D5879">
            <v>0</v>
          </cell>
          <cell r="F5879">
            <v>0</v>
          </cell>
          <cell r="G5879">
            <v>0</v>
          </cell>
          <cell r="I5879">
            <v>0</v>
          </cell>
          <cell r="J5879">
            <v>0</v>
          </cell>
          <cell r="K5879">
            <v>0</v>
          </cell>
        </row>
        <row r="5880">
          <cell r="A5880">
            <v>39297</v>
          </cell>
          <cell r="B5880">
            <v>0</v>
          </cell>
          <cell r="C5880">
            <v>0</v>
          </cell>
          <cell r="D5880">
            <v>0</v>
          </cell>
          <cell r="F5880">
            <v>0</v>
          </cell>
          <cell r="G5880">
            <v>0</v>
          </cell>
          <cell r="I5880">
            <v>0</v>
          </cell>
          <cell r="J5880">
            <v>0</v>
          </cell>
          <cell r="K5880">
            <v>0</v>
          </cell>
        </row>
        <row r="5881">
          <cell r="A5881">
            <v>39298</v>
          </cell>
          <cell r="B5881">
            <v>0</v>
          </cell>
          <cell r="C5881">
            <v>0</v>
          </cell>
          <cell r="D5881">
            <v>0</v>
          </cell>
          <cell r="F5881">
            <v>0</v>
          </cell>
          <cell r="G5881">
            <v>0</v>
          </cell>
          <cell r="I5881">
            <v>0</v>
          </cell>
          <cell r="J5881">
            <v>0</v>
          </cell>
          <cell r="K5881">
            <v>0</v>
          </cell>
        </row>
        <row r="5882">
          <cell r="A5882">
            <v>39299</v>
          </cell>
          <cell r="B5882">
            <v>0</v>
          </cell>
          <cell r="C5882">
            <v>0</v>
          </cell>
          <cell r="D5882">
            <v>0</v>
          </cell>
          <cell r="F5882">
            <v>0</v>
          </cell>
          <cell r="G5882">
            <v>0</v>
          </cell>
          <cell r="I5882">
            <v>0</v>
          </cell>
          <cell r="J5882">
            <v>0</v>
          </cell>
          <cell r="K5882">
            <v>0</v>
          </cell>
        </row>
        <row r="5883">
          <cell r="A5883">
            <v>39300</v>
          </cell>
          <cell r="B5883">
            <v>0</v>
          </cell>
          <cell r="C5883">
            <v>0</v>
          </cell>
          <cell r="D5883">
            <v>0</v>
          </cell>
          <cell r="F5883">
            <v>0</v>
          </cell>
          <cell r="G5883">
            <v>0</v>
          </cell>
          <cell r="I5883">
            <v>0</v>
          </cell>
          <cell r="J5883">
            <v>0</v>
          </cell>
          <cell r="K5883">
            <v>0</v>
          </cell>
        </row>
        <row r="5884">
          <cell r="A5884">
            <v>39301</v>
          </cell>
          <cell r="B5884">
            <v>0</v>
          </cell>
          <cell r="C5884">
            <v>0</v>
          </cell>
          <cell r="D5884">
            <v>0</v>
          </cell>
          <cell r="F5884">
            <v>0</v>
          </cell>
          <cell r="G5884">
            <v>0</v>
          </cell>
          <cell r="I5884">
            <v>0</v>
          </cell>
          <cell r="J5884">
            <v>0</v>
          </cell>
          <cell r="K5884">
            <v>0</v>
          </cell>
        </row>
        <row r="5885">
          <cell r="A5885">
            <v>39302</v>
          </cell>
          <cell r="B5885">
            <v>0</v>
          </cell>
          <cell r="C5885">
            <v>0</v>
          </cell>
          <cell r="D5885">
            <v>0</v>
          </cell>
          <cell r="F5885">
            <v>0</v>
          </cell>
          <cell r="G5885">
            <v>0</v>
          </cell>
          <cell r="I5885">
            <v>0</v>
          </cell>
          <cell r="J5885">
            <v>0</v>
          </cell>
          <cell r="K5885">
            <v>0</v>
          </cell>
        </row>
        <row r="5886">
          <cell r="A5886">
            <v>39303</v>
          </cell>
          <cell r="B5886">
            <v>0</v>
          </cell>
          <cell r="C5886">
            <v>0</v>
          </cell>
          <cell r="D5886">
            <v>0</v>
          </cell>
          <cell r="F5886">
            <v>0</v>
          </cell>
          <cell r="G5886">
            <v>0</v>
          </cell>
          <cell r="I5886">
            <v>0</v>
          </cell>
          <cell r="J5886">
            <v>0</v>
          </cell>
          <cell r="K5886">
            <v>0</v>
          </cell>
        </row>
        <row r="5887">
          <cell r="A5887">
            <v>39304</v>
          </cell>
          <cell r="B5887">
            <v>0</v>
          </cell>
          <cell r="C5887">
            <v>0</v>
          </cell>
          <cell r="D5887">
            <v>0</v>
          </cell>
          <cell r="F5887">
            <v>0</v>
          </cell>
          <cell r="G5887">
            <v>0</v>
          </cell>
          <cell r="I5887">
            <v>0</v>
          </cell>
          <cell r="J5887">
            <v>0</v>
          </cell>
          <cell r="K5887">
            <v>0</v>
          </cell>
        </row>
        <row r="5888">
          <cell r="A5888">
            <v>39305</v>
          </cell>
          <cell r="B5888">
            <v>0</v>
          </cell>
          <cell r="C5888">
            <v>0</v>
          </cell>
          <cell r="D5888">
            <v>0</v>
          </cell>
          <cell r="F5888">
            <v>0</v>
          </cell>
          <cell r="G5888">
            <v>0</v>
          </cell>
          <cell r="I5888">
            <v>0</v>
          </cell>
          <cell r="J5888">
            <v>0</v>
          </cell>
          <cell r="K5888">
            <v>0</v>
          </cell>
        </row>
        <row r="5889">
          <cell r="A5889">
            <v>39306</v>
          </cell>
          <cell r="B5889">
            <v>0</v>
          </cell>
          <cell r="C5889">
            <v>0</v>
          </cell>
          <cell r="D5889">
            <v>0</v>
          </cell>
          <cell r="F5889">
            <v>0</v>
          </cell>
          <cell r="G5889">
            <v>0</v>
          </cell>
          <cell r="I5889">
            <v>0</v>
          </cell>
          <cell r="J5889">
            <v>0</v>
          </cell>
          <cell r="K5889">
            <v>0</v>
          </cell>
        </row>
        <row r="5890">
          <cell r="A5890">
            <v>39307</v>
          </cell>
          <cell r="B5890">
            <v>0</v>
          </cell>
          <cell r="C5890">
            <v>0</v>
          </cell>
          <cell r="D5890">
            <v>0</v>
          </cell>
          <cell r="F5890">
            <v>0</v>
          </cell>
          <cell r="G5890">
            <v>0</v>
          </cell>
          <cell r="I5890">
            <v>0</v>
          </cell>
          <cell r="J5890">
            <v>0</v>
          </cell>
          <cell r="K5890">
            <v>0</v>
          </cell>
        </row>
        <row r="5891">
          <cell r="A5891">
            <v>39308</v>
          </cell>
          <cell r="B5891">
            <v>0</v>
          </cell>
          <cell r="C5891">
            <v>0</v>
          </cell>
          <cell r="D5891">
            <v>0</v>
          </cell>
          <cell r="F5891">
            <v>0</v>
          </cell>
          <cell r="G5891">
            <v>0</v>
          </cell>
          <cell r="I5891">
            <v>0</v>
          </cell>
          <cell r="J5891">
            <v>0</v>
          </cell>
          <cell r="K5891">
            <v>0</v>
          </cell>
        </row>
        <row r="5892">
          <cell r="A5892">
            <v>39309</v>
          </cell>
          <cell r="B5892">
            <v>0</v>
          </cell>
          <cell r="C5892">
            <v>0</v>
          </cell>
          <cell r="D5892">
            <v>0</v>
          </cell>
          <cell r="F5892">
            <v>0</v>
          </cell>
          <cell r="G5892">
            <v>0</v>
          </cell>
          <cell r="I5892">
            <v>0</v>
          </cell>
          <cell r="J5892">
            <v>0</v>
          </cell>
          <cell r="K5892">
            <v>0</v>
          </cell>
        </row>
        <row r="5893">
          <cell r="A5893">
            <v>39310</v>
          </cell>
          <cell r="B5893">
            <v>0</v>
          </cell>
          <cell r="C5893">
            <v>0</v>
          </cell>
          <cell r="D5893">
            <v>0</v>
          </cell>
          <cell r="F5893">
            <v>0</v>
          </cell>
          <cell r="G5893">
            <v>0</v>
          </cell>
          <cell r="I5893">
            <v>0</v>
          </cell>
          <cell r="J5893">
            <v>0</v>
          </cell>
          <cell r="K5893">
            <v>0</v>
          </cell>
        </row>
        <row r="5894">
          <cell r="A5894">
            <v>39311</v>
          </cell>
          <cell r="B5894">
            <v>0</v>
          </cell>
          <cell r="C5894">
            <v>0</v>
          </cell>
          <cell r="D5894">
            <v>0</v>
          </cell>
          <cell r="F5894">
            <v>0</v>
          </cell>
          <cell r="G5894">
            <v>0</v>
          </cell>
          <cell r="I5894">
            <v>0</v>
          </cell>
          <cell r="J5894">
            <v>0</v>
          </cell>
          <cell r="K5894">
            <v>0</v>
          </cell>
        </row>
        <row r="5895">
          <cell r="A5895">
            <v>39312</v>
          </cell>
          <cell r="B5895">
            <v>0</v>
          </cell>
          <cell r="C5895">
            <v>0</v>
          </cell>
          <cell r="D5895">
            <v>0</v>
          </cell>
          <cell r="F5895">
            <v>0</v>
          </cell>
          <cell r="G5895">
            <v>0</v>
          </cell>
          <cell r="I5895">
            <v>0</v>
          </cell>
          <cell r="J5895">
            <v>0</v>
          </cell>
          <cell r="K5895">
            <v>0</v>
          </cell>
        </row>
        <row r="5896">
          <cell r="A5896">
            <v>39313</v>
          </cell>
          <cell r="B5896">
            <v>0</v>
          </cell>
          <cell r="C5896">
            <v>0</v>
          </cell>
          <cell r="D5896">
            <v>0</v>
          </cell>
          <cell r="F5896">
            <v>0</v>
          </cell>
          <cell r="G5896">
            <v>0</v>
          </cell>
          <cell r="I5896">
            <v>0</v>
          </cell>
          <cell r="J5896">
            <v>0</v>
          </cell>
          <cell r="K5896">
            <v>0</v>
          </cell>
        </row>
        <row r="5897">
          <cell r="A5897">
            <v>39314</v>
          </cell>
          <cell r="B5897">
            <v>0</v>
          </cell>
          <cell r="C5897">
            <v>0</v>
          </cell>
          <cell r="D5897">
            <v>0</v>
          </cell>
          <cell r="F5897">
            <v>0</v>
          </cell>
          <cell r="G5897">
            <v>0</v>
          </cell>
          <cell r="I5897">
            <v>0</v>
          </cell>
          <cell r="J5897">
            <v>0</v>
          </cell>
          <cell r="K5897">
            <v>0</v>
          </cell>
        </row>
        <row r="5898">
          <cell r="A5898">
            <v>39315</v>
          </cell>
          <cell r="B5898">
            <v>0</v>
          </cell>
          <cell r="C5898">
            <v>0</v>
          </cell>
          <cell r="D5898">
            <v>0</v>
          </cell>
          <cell r="F5898">
            <v>0</v>
          </cell>
          <cell r="G5898">
            <v>0</v>
          </cell>
          <cell r="I5898">
            <v>0</v>
          </cell>
          <cell r="J5898">
            <v>0</v>
          </cell>
          <cell r="K5898">
            <v>0</v>
          </cell>
        </row>
        <row r="5899">
          <cell r="A5899">
            <v>39316</v>
          </cell>
          <cell r="B5899">
            <v>0</v>
          </cell>
          <cell r="C5899">
            <v>0</v>
          </cell>
          <cell r="D5899">
            <v>0</v>
          </cell>
          <cell r="F5899">
            <v>0</v>
          </cell>
          <cell r="G5899">
            <v>0</v>
          </cell>
          <cell r="I5899">
            <v>0</v>
          </cell>
          <cell r="J5899">
            <v>0</v>
          </cell>
          <cell r="K5899">
            <v>0</v>
          </cell>
        </row>
        <row r="5900">
          <cell r="A5900">
            <v>39317</v>
          </cell>
          <cell r="B5900">
            <v>0</v>
          </cell>
          <cell r="C5900">
            <v>0</v>
          </cell>
          <cell r="D5900">
            <v>0</v>
          </cell>
          <cell r="F5900">
            <v>0</v>
          </cell>
          <cell r="G5900">
            <v>0</v>
          </cell>
          <cell r="I5900">
            <v>0</v>
          </cell>
          <cell r="J5900">
            <v>0</v>
          </cell>
          <cell r="K5900">
            <v>0</v>
          </cell>
        </row>
        <row r="5901">
          <cell r="A5901">
            <v>39318</v>
          </cell>
          <cell r="B5901">
            <v>0</v>
          </cell>
          <cell r="C5901">
            <v>0</v>
          </cell>
          <cell r="D5901">
            <v>0</v>
          </cell>
          <cell r="F5901">
            <v>0</v>
          </cell>
          <cell r="G5901">
            <v>0</v>
          </cell>
          <cell r="I5901">
            <v>0</v>
          </cell>
          <cell r="J5901">
            <v>0</v>
          </cell>
          <cell r="K5901">
            <v>0</v>
          </cell>
        </row>
        <row r="5902">
          <cell r="A5902">
            <v>39319</v>
          </cell>
          <cell r="B5902">
            <v>0</v>
          </cell>
          <cell r="C5902">
            <v>0</v>
          </cell>
          <cell r="D5902">
            <v>0</v>
          </cell>
          <cell r="F5902">
            <v>0</v>
          </cell>
          <cell r="G5902">
            <v>0</v>
          </cell>
          <cell r="I5902">
            <v>0</v>
          </cell>
          <cell r="J5902">
            <v>0</v>
          </cell>
          <cell r="K5902">
            <v>0</v>
          </cell>
        </row>
        <row r="5903">
          <cell r="A5903">
            <v>39320</v>
          </cell>
          <cell r="B5903">
            <v>0</v>
          </cell>
          <cell r="C5903">
            <v>0</v>
          </cell>
          <cell r="D5903">
            <v>0</v>
          </cell>
          <cell r="F5903">
            <v>0</v>
          </cell>
          <cell r="G5903">
            <v>0</v>
          </cell>
          <cell r="I5903">
            <v>0</v>
          </cell>
          <cell r="J5903">
            <v>0</v>
          </cell>
          <cell r="K5903">
            <v>0</v>
          </cell>
        </row>
        <row r="5904">
          <cell r="A5904">
            <v>39321</v>
          </cell>
          <cell r="B5904">
            <v>0</v>
          </cell>
          <cell r="C5904">
            <v>0</v>
          </cell>
          <cell r="D5904">
            <v>0</v>
          </cell>
          <cell r="F5904">
            <v>0</v>
          </cell>
          <cell r="G5904">
            <v>0</v>
          </cell>
          <cell r="I5904">
            <v>0</v>
          </cell>
          <cell r="J5904">
            <v>0</v>
          </cell>
          <cell r="K5904">
            <v>0</v>
          </cell>
        </row>
        <row r="5905">
          <cell r="A5905">
            <v>39322</v>
          </cell>
          <cell r="B5905">
            <v>0</v>
          </cell>
          <cell r="C5905">
            <v>0</v>
          </cell>
          <cell r="D5905">
            <v>0</v>
          </cell>
          <cell r="F5905">
            <v>0</v>
          </cell>
          <cell r="G5905">
            <v>0</v>
          </cell>
          <cell r="I5905">
            <v>0</v>
          </cell>
          <cell r="J5905">
            <v>0</v>
          </cell>
          <cell r="K5905">
            <v>0</v>
          </cell>
        </row>
        <row r="5906">
          <cell r="A5906">
            <v>39323</v>
          </cell>
          <cell r="B5906">
            <v>0</v>
          </cell>
          <cell r="C5906">
            <v>0</v>
          </cell>
          <cell r="D5906">
            <v>0</v>
          </cell>
          <cell r="F5906">
            <v>0</v>
          </cell>
          <cell r="G5906">
            <v>0</v>
          </cell>
          <cell r="I5906">
            <v>0</v>
          </cell>
          <cell r="J5906">
            <v>0</v>
          </cell>
          <cell r="K5906">
            <v>0</v>
          </cell>
        </row>
        <row r="5907">
          <cell r="A5907">
            <v>39324</v>
          </cell>
          <cell r="B5907">
            <v>0</v>
          </cell>
          <cell r="C5907">
            <v>0</v>
          </cell>
          <cell r="D5907">
            <v>0</v>
          </cell>
          <cell r="F5907">
            <v>0</v>
          </cell>
          <cell r="G5907">
            <v>0</v>
          </cell>
          <cell r="I5907">
            <v>0</v>
          </cell>
          <cell r="J5907">
            <v>0</v>
          </cell>
          <cell r="K5907">
            <v>0</v>
          </cell>
        </row>
        <row r="5908">
          <cell r="A5908">
            <v>39325</v>
          </cell>
          <cell r="B5908">
            <v>0</v>
          </cell>
          <cell r="C5908">
            <v>0</v>
          </cell>
          <cell r="D5908">
            <v>0</v>
          </cell>
          <cell r="F5908">
            <v>0</v>
          </cell>
          <cell r="G5908">
            <v>0</v>
          </cell>
          <cell r="I5908">
            <v>0</v>
          </cell>
          <cell r="J5908">
            <v>0</v>
          </cell>
          <cell r="K5908">
            <v>0</v>
          </cell>
        </row>
        <row r="5909">
          <cell r="A5909">
            <v>39326</v>
          </cell>
          <cell r="B5909">
            <v>0</v>
          </cell>
          <cell r="C5909">
            <v>0</v>
          </cell>
          <cell r="D5909">
            <v>0</v>
          </cell>
          <cell r="F5909">
            <v>0</v>
          </cell>
          <cell r="G5909">
            <v>0</v>
          </cell>
          <cell r="I5909">
            <v>0</v>
          </cell>
          <cell r="J5909">
            <v>0</v>
          </cell>
          <cell r="K5909">
            <v>0</v>
          </cell>
        </row>
        <row r="5910">
          <cell r="A5910">
            <v>39327</v>
          </cell>
          <cell r="B5910">
            <v>0</v>
          </cell>
          <cell r="C5910">
            <v>0</v>
          </cell>
          <cell r="D5910">
            <v>0</v>
          </cell>
          <cell r="F5910">
            <v>0</v>
          </cell>
          <cell r="G5910">
            <v>0</v>
          </cell>
          <cell r="I5910">
            <v>0</v>
          </cell>
          <cell r="J5910">
            <v>0</v>
          </cell>
          <cell r="K5910">
            <v>0</v>
          </cell>
        </row>
        <row r="5911">
          <cell r="A5911">
            <v>39328</v>
          </cell>
          <cell r="B5911">
            <v>0</v>
          </cell>
          <cell r="C5911">
            <v>0</v>
          </cell>
          <cell r="D5911">
            <v>0</v>
          </cell>
          <cell r="F5911">
            <v>0</v>
          </cell>
          <cell r="G5911">
            <v>0</v>
          </cell>
          <cell r="I5911">
            <v>0</v>
          </cell>
          <cell r="J5911">
            <v>0</v>
          </cell>
          <cell r="K5911">
            <v>0</v>
          </cell>
        </row>
        <row r="5912">
          <cell r="A5912">
            <v>39329</v>
          </cell>
          <cell r="B5912">
            <v>0</v>
          </cell>
          <cell r="C5912">
            <v>0</v>
          </cell>
          <cell r="D5912">
            <v>0</v>
          </cell>
          <cell r="F5912">
            <v>0</v>
          </cell>
          <cell r="G5912">
            <v>0</v>
          </cell>
          <cell r="I5912">
            <v>0</v>
          </cell>
          <cell r="J5912">
            <v>0</v>
          </cell>
          <cell r="K5912">
            <v>0</v>
          </cell>
        </row>
        <row r="5913">
          <cell r="A5913">
            <v>39330</v>
          </cell>
          <cell r="B5913">
            <v>0</v>
          </cell>
          <cell r="C5913">
            <v>0</v>
          </cell>
          <cell r="D5913">
            <v>0</v>
          </cell>
          <cell r="F5913">
            <v>0</v>
          </cell>
          <cell r="G5913">
            <v>0</v>
          </cell>
          <cell r="I5913">
            <v>0</v>
          </cell>
          <cell r="J5913">
            <v>0</v>
          </cell>
          <cell r="K5913">
            <v>0</v>
          </cell>
        </row>
        <row r="5914">
          <cell r="A5914">
            <v>39331</v>
          </cell>
          <cell r="B5914">
            <v>0</v>
          </cell>
          <cell r="C5914">
            <v>0</v>
          </cell>
          <cell r="D5914">
            <v>0</v>
          </cell>
          <cell r="F5914">
            <v>0</v>
          </cell>
          <cell r="G5914">
            <v>0</v>
          </cell>
          <cell r="I5914">
            <v>0</v>
          </cell>
          <cell r="J5914">
            <v>0</v>
          </cell>
          <cell r="K5914">
            <v>0</v>
          </cell>
        </row>
        <row r="5915">
          <cell r="A5915">
            <v>39332</v>
          </cell>
          <cell r="B5915">
            <v>0</v>
          </cell>
          <cell r="C5915">
            <v>0</v>
          </cell>
          <cell r="D5915">
            <v>0</v>
          </cell>
          <cell r="F5915">
            <v>0</v>
          </cell>
          <cell r="G5915">
            <v>0</v>
          </cell>
          <cell r="I5915">
            <v>0</v>
          </cell>
          <cell r="J5915">
            <v>0</v>
          </cell>
          <cell r="K5915">
            <v>0</v>
          </cell>
        </row>
        <row r="5916">
          <cell r="A5916">
            <v>39333</v>
          </cell>
          <cell r="B5916">
            <v>0</v>
          </cell>
          <cell r="C5916">
            <v>0</v>
          </cell>
          <cell r="D5916">
            <v>0</v>
          </cell>
          <cell r="F5916">
            <v>0</v>
          </cell>
          <cell r="G5916">
            <v>0</v>
          </cell>
          <cell r="I5916">
            <v>0</v>
          </cell>
          <cell r="J5916">
            <v>0</v>
          </cell>
          <cell r="K5916">
            <v>0</v>
          </cell>
        </row>
        <row r="5917">
          <cell r="A5917">
            <v>39334</v>
          </cell>
          <cell r="B5917">
            <v>0</v>
          </cell>
          <cell r="C5917">
            <v>0</v>
          </cell>
          <cell r="D5917">
            <v>0</v>
          </cell>
          <cell r="F5917">
            <v>0</v>
          </cell>
          <cell r="G5917">
            <v>0</v>
          </cell>
          <cell r="I5917">
            <v>0</v>
          </cell>
          <cell r="J5917">
            <v>0</v>
          </cell>
          <cell r="K5917">
            <v>0</v>
          </cell>
        </row>
        <row r="5918">
          <cell r="A5918">
            <v>39335</v>
          </cell>
          <cell r="B5918">
            <v>0</v>
          </cell>
          <cell r="C5918">
            <v>0</v>
          </cell>
          <cell r="D5918">
            <v>0</v>
          </cell>
          <cell r="F5918">
            <v>0</v>
          </cell>
          <cell r="G5918">
            <v>0</v>
          </cell>
          <cell r="I5918">
            <v>0</v>
          </cell>
          <cell r="J5918">
            <v>0</v>
          </cell>
          <cell r="K5918">
            <v>0</v>
          </cell>
        </row>
        <row r="5919">
          <cell r="A5919">
            <v>39336</v>
          </cell>
          <cell r="B5919">
            <v>0</v>
          </cell>
          <cell r="C5919">
            <v>0</v>
          </cell>
          <cell r="D5919">
            <v>0</v>
          </cell>
          <cell r="F5919">
            <v>0</v>
          </cell>
          <cell r="G5919">
            <v>0</v>
          </cell>
          <cell r="I5919">
            <v>0</v>
          </cell>
          <cell r="J5919">
            <v>0</v>
          </cell>
          <cell r="K5919">
            <v>0</v>
          </cell>
        </row>
        <row r="5920">
          <cell r="A5920">
            <v>39337</v>
          </cell>
          <cell r="B5920">
            <v>0</v>
          </cell>
          <cell r="C5920">
            <v>0</v>
          </cell>
          <cell r="D5920">
            <v>0</v>
          </cell>
          <cell r="F5920">
            <v>0</v>
          </cell>
          <cell r="G5920">
            <v>0</v>
          </cell>
          <cell r="I5920">
            <v>0</v>
          </cell>
          <cell r="J5920">
            <v>0</v>
          </cell>
          <cell r="K5920">
            <v>0</v>
          </cell>
        </row>
        <row r="5921">
          <cell r="A5921">
            <v>39338</v>
          </cell>
          <cell r="B5921">
            <v>0</v>
          </cell>
          <cell r="C5921">
            <v>0</v>
          </cell>
          <cell r="D5921">
            <v>0</v>
          </cell>
          <cell r="F5921">
            <v>0</v>
          </cell>
          <cell r="G5921">
            <v>0</v>
          </cell>
          <cell r="I5921">
            <v>0</v>
          </cell>
          <cell r="J5921">
            <v>0</v>
          </cell>
          <cell r="K5921">
            <v>0</v>
          </cell>
        </row>
        <row r="5922">
          <cell r="A5922">
            <v>39339</v>
          </cell>
          <cell r="B5922">
            <v>0</v>
          </cell>
          <cell r="C5922">
            <v>0</v>
          </cell>
          <cell r="D5922">
            <v>0</v>
          </cell>
          <cell r="F5922">
            <v>0</v>
          </cell>
          <cell r="G5922">
            <v>0</v>
          </cell>
          <cell r="I5922">
            <v>0</v>
          </cell>
          <cell r="J5922">
            <v>0</v>
          </cell>
          <cell r="K5922">
            <v>0</v>
          </cell>
        </row>
        <row r="5923">
          <cell r="A5923">
            <v>39340</v>
          </cell>
          <cell r="B5923">
            <v>0</v>
          </cell>
          <cell r="C5923">
            <v>0</v>
          </cell>
          <cell r="D5923">
            <v>0</v>
          </cell>
          <cell r="F5923">
            <v>0</v>
          </cell>
          <cell r="G5923">
            <v>0</v>
          </cell>
          <cell r="I5923">
            <v>0</v>
          </cell>
          <cell r="J5923">
            <v>0</v>
          </cell>
          <cell r="K5923">
            <v>0</v>
          </cell>
        </row>
        <row r="5924">
          <cell r="A5924">
            <v>39341</v>
          </cell>
          <cell r="B5924">
            <v>0</v>
          </cell>
          <cell r="C5924">
            <v>0</v>
          </cell>
          <cell r="D5924">
            <v>0</v>
          </cell>
          <cell r="F5924">
            <v>0</v>
          </cell>
          <cell r="G5924">
            <v>0</v>
          </cell>
          <cell r="I5924">
            <v>0</v>
          </cell>
          <cell r="J5924">
            <v>0</v>
          </cell>
          <cell r="K5924">
            <v>0</v>
          </cell>
        </row>
        <row r="5925">
          <cell r="A5925">
            <v>39342</v>
          </cell>
          <cell r="B5925">
            <v>0</v>
          </cell>
          <cell r="C5925">
            <v>0</v>
          </cell>
          <cell r="D5925">
            <v>0</v>
          </cell>
          <cell r="F5925">
            <v>0</v>
          </cell>
          <cell r="G5925">
            <v>0</v>
          </cell>
          <cell r="I5925">
            <v>0</v>
          </cell>
          <cell r="J5925">
            <v>0</v>
          </cell>
          <cell r="K5925">
            <v>0</v>
          </cell>
        </row>
        <row r="5926">
          <cell r="A5926">
            <v>39343</v>
          </cell>
          <cell r="B5926">
            <v>0</v>
          </cell>
          <cell r="C5926">
            <v>0</v>
          </cell>
          <cell r="D5926">
            <v>0</v>
          </cell>
          <cell r="F5926">
            <v>0</v>
          </cell>
          <cell r="G5926">
            <v>0</v>
          </cell>
          <cell r="I5926">
            <v>0</v>
          </cell>
          <cell r="J5926">
            <v>0</v>
          </cell>
          <cell r="K5926">
            <v>0</v>
          </cell>
        </row>
        <row r="5927">
          <cell r="A5927">
            <v>39344</v>
          </cell>
          <cell r="B5927">
            <v>0</v>
          </cell>
          <cell r="C5927">
            <v>0</v>
          </cell>
          <cell r="D5927">
            <v>0</v>
          </cell>
          <cell r="F5927">
            <v>0</v>
          </cell>
          <cell r="G5927">
            <v>0</v>
          </cell>
          <cell r="I5927">
            <v>0</v>
          </cell>
          <cell r="J5927">
            <v>0</v>
          </cell>
          <cell r="K5927">
            <v>0.16</v>
          </cell>
        </row>
        <row r="5928">
          <cell r="A5928">
            <v>39345</v>
          </cell>
          <cell r="B5928">
            <v>0.08</v>
          </cell>
          <cell r="C5928">
            <v>0</v>
          </cell>
          <cell r="D5928">
            <v>0</v>
          </cell>
          <cell r="F5928">
            <v>0</v>
          </cell>
          <cell r="G5928">
            <v>0.04</v>
          </cell>
          <cell r="I5928">
            <v>0</v>
          </cell>
          <cell r="J5928">
            <v>0</v>
          </cell>
          <cell r="K5928">
            <v>0.04</v>
          </cell>
        </row>
        <row r="5929">
          <cell r="A5929">
            <v>39346</v>
          </cell>
          <cell r="B5929">
            <v>0</v>
          </cell>
          <cell r="C5929">
            <v>0</v>
          </cell>
          <cell r="D5929">
            <v>0</v>
          </cell>
          <cell r="F5929">
            <v>0</v>
          </cell>
          <cell r="G5929">
            <v>0</v>
          </cell>
          <cell r="I5929">
            <v>0</v>
          </cell>
          <cell r="J5929">
            <v>0</v>
          </cell>
          <cell r="K5929">
            <v>0</v>
          </cell>
        </row>
        <row r="5930">
          <cell r="A5930">
            <v>39347</v>
          </cell>
          <cell r="B5930">
            <v>0.36</v>
          </cell>
          <cell r="C5930">
            <v>0.71</v>
          </cell>
          <cell r="D5930">
            <v>0.99</v>
          </cell>
          <cell r="F5930">
            <v>0.15</v>
          </cell>
          <cell r="G5930">
            <v>0.55000000000000004</v>
          </cell>
          <cell r="I5930">
            <v>0</v>
          </cell>
          <cell r="J5930">
            <v>0.08</v>
          </cell>
          <cell r="K5930">
            <v>0.31</v>
          </cell>
        </row>
        <row r="5931">
          <cell r="A5931">
            <v>39348</v>
          </cell>
          <cell r="B5931">
            <v>0.04</v>
          </cell>
          <cell r="C5931">
            <v>0</v>
          </cell>
          <cell r="D5931">
            <v>0.04</v>
          </cell>
          <cell r="F5931">
            <v>0</v>
          </cell>
          <cell r="G5931">
            <v>0.12</v>
          </cell>
          <cell r="I5931">
            <v>0.4</v>
          </cell>
          <cell r="J5931">
            <v>0.04</v>
          </cell>
          <cell r="K5931">
            <v>0.12</v>
          </cell>
        </row>
        <row r="5932">
          <cell r="A5932">
            <v>39349</v>
          </cell>
          <cell r="B5932">
            <v>0</v>
          </cell>
          <cell r="C5932">
            <v>0</v>
          </cell>
          <cell r="D5932">
            <v>0</v>
          </cell>
          <cell r="F5932">
            <v>0</v>
          </cell>
          <cell r="G5932">
            <v>0</v>
          </cell>
          <cell r="I5932">
            <v>0</v>
          </cell>
          <cell r="J5932">
            <v>0</v>
          </cell>
          <cell r="K5932">
            <v>0</v>
          </cell>
        </row>
        <row r="5933">
          <cell r="A5933">
            <v>39350</v>
          </cell>
          <cell r="B5933">
            <v>0</v>
          </cell>
          <cell r="D5933">
            <v>0</v>
          </cell>
          <cell r="F5933">
            <v>0</v>
          </cell>
          <cell r="G5933">
            <v>0</v>
          </cell>
          <cell r="I5933">
            <v>0</v>
          </cell>
          <cell r="J5933">
            <v>0</v>
          </cell>
          <cell r="K5933">
            <v>0</v>
          </cell>
        </row>
        <row r="5934">
          <cell r="A5934">
            <v>39351</v>
          </cell>
          <cell r="B5934">
            <v>0</v>
          </cell>
          <cell r="D5934">
            <v>0</v>
          </cell>
          <cell r="F5934">
            <v>0</v>
          </cell>
          <cell r="G5934">
            <v>0</v>
          </cell>
          <cell r="I5934">
            <v>0</v>
          </cell>
          <cell r="J5934">
            <v>0</v>
          </cell>
          <cell r="K5934">
            <v>0</v>
          </cell>
        </row>
        <row r="5935">
          <cell r="A5935">
            <v>39352</v>
          </cell>
          <cell r="B5935">
            <v>0</v>
          </cell>
          <cell r="C5935">
            <v>0</v>
          </cell>
          <cell r="D5935">
            <v>0</v>
          </cell>
          <cell r="F5935">
            <v>0</v>
          </cell>
          <cell r="G5935">
            <v>0</v>
          </cell>
          <cell r="I5935">
            <v>0</v>
          </cell>
          <cell r="J5935">
            <v>0</v>
          </cell>
          <cell r="K5935">
            <v>0</v>
          </cell>
        </row>
        <row r="5936">
          <cell r="A5936">
            <v>39353</v>
          </cell>
          <cell r="B5936">
            <v>0</v>
          </cell>
          <cell r="C5936">
            <v>0</v>
          </cell>
          <cell r="D5936">
            <v>0</v>
          </cell>
          <cell r="F5936">
            <v>0</v>
          </cell>
          <cell r="G5936">
            <v>0.04</v>
          </cell>
          <cell r="I5936">
            <v>0</v>
          </cell>
          <cell r="J5936">
            <v>0</v>
          </cell>
          <cell r="K5936">
            <v>0</v>
          </cell>
        </row>
        <row r="5937">
          <cell r="A5937">
            <v>39354</v>
          </cell>
          <cell r="B5937">
            <v>0</v>
          </cell>
          <cell r="C5937">
            <v>0</v>
          </cell>
          <cell r="D5937">
            <v>0</v>
          </cell>
          <cell r="F5937">
            <v>0</v>
          </cell>
          <cell r="G5937">
            <v>0</v>
          </cell>
          <cell r="I5937">
            <v>0</v>
          </cell>
          <cell r="J5937">
            <v>0</v>
          </cell>
          <cell r="K5937">
            <v>0</v>
          </cell>
        </row>
        <row r="5938">
          <cell r="A5938">
            <v>39355</v>
          </cell>
          <cell r="B5938">
            <v>0</v>
          </cell>
          <cell r="C5938">
            <v>0</v>
          </cell>
          <cell r="D5938">
            <v>0</v>
          </cell>
          <cell r="F5938">
            <v>0</v>
          </cell>
          <cell r="G5938">
            <v>0</v>
          </cell>
          <cell r="I5938">
            <v>0</v>
          </cell>
          <cell r="J5938">
            <v>0</v>
          </cell>
          <cell r="K5938">
            <v>0</v>
          </cell>
        </row>
        <row r="5939">
          <cell r="A5939">
            <v>39356</v>
          </cell>
          <cell r="B5939">
            <v>0</v>
          </cell>
          <cell r="C5939">
            <v>0</v>
          </cell>
          <cell r="D5939">
            <v>0</v>
          </cell>
          <cell r="F5939">
            <v>0</v>
          </cell>
          <cell r="G5939">
            <v>0</v>
          </cell>
          <cell r="I5939">
            <v>0</v>
          </cell>
          <cell r="J5939">
            <v>0</v>
          </cell>
          <cell r="K5939">
            <v>0</v>
          </cell>
        </row>
        <row r="5940">
          <cell r="A5940">
            <v>39357</v>
          </cell>
          <cell r="B5940">
            <v>0</v>
          </cell>
          <cell r="C5940">
            <v>0</v>
          </cell>
          <cell r="D5940">
            <v>0</v>
          </cell>
          <cell r="F5940">
            <v>0</v>
          </cell>
          <cell r="G5940">
            <v>0</v>
          </cell>
          <cell r="I5940">
            <v>0</v>
          </cell>
          <cell r="J5940">
            <v>0</v>
          </cell>
          <cell r="K5940">
            <v>0</v>
          </cell>
        </row>
        <row r="5941">
          <cell r="A5941">
            <v>39358</v>
          </cell>
          <cell r="B5941">
            <v>0</v>
          </cell>
          <cell r="C5941">
            <v>0</v>
          </cell>
          <cell r="D5941">
            <v>0</v>
          </cell>
          <cell r="F5941">
            <v>0</v>
          </cell>
          <cell r="G5941">
            <v>0</v>
          </cell>
          <cell r="I5941">
            <v>0</v>
          </cell>
          <cell r="J5941">
            <v>0</v>
          </cell>
          <cell r="K5941">
            <v>0.04</v>
          </cell>
        </row>
        <row r="5942">
          <cell r="A5942">
            <v>39359</v>
          </cell>
          <cell r="B5942">
            <v>0</v>
          </cell>
          <cell r="C5942">
            <v>0</v>
          </cell>
          <cell r="D5942">
            <v>0</v>
          </cell>
          <cell r="F5942">
            <v>0</v>
          </cell>
          <cell r="G5942">
            <v>0</v>
          </cell>
          <cell r="I5942">
            <v>0</v>
          </cell>
          <cell r="J5942">
            <v>0</v>
          </cell>
          <cell r="K5942">
            <v>0</v>
          </cell>
        </row>
        <row r="5943">
          <cell r="A5943">
            <v>39360</v>
          </cell>
          <cell r="B5943">
            <v>0</v>
          </cell>
          <cell r="C5943">
            <v>0</v>
          </cell>
          <cell r="D5943">
            <v>0</v>
          </cell>
          <cell r="F5943">
            <v>0</v>
          </cell>
          <cell r="G5943">
            <v>0</v>
          </cell>
          <cell r="I5943">
            <v>0</v>
          </cell>
          <cell r="J5943">
            <v>0</v>
          </cell>
          <cell r="K5943">
            <v>0</v>
          </cell>
        </row>
        <row r="5944">
          <cell r="A5944">
            <v>39361</v>
          </cell>
          <cell r="B5944">
            <v>0</v>
          </cell>
          <cell r="C5944">
            <v>0</v>
          </cell>
          <cell r="D5944">
            <v>0</v>
          </cell>
          <cell r="F5944">
            <v>0</v>
          </cell>
          <cell r="G5944">
            <v>0</v>
          </cell>
          <cell r="I5944">
            <v>0</v>
          </cell>
          <cell r="J5944">
            <v>0</v>
          </cell>
          <cell r="K5944">
            <v>0</v>
          </cell>
        </row>
        <row r="5945">
          <cell r="A5945">
            <v>39362</v>
          </cell>
          <cell r="B5945">
            <v>0</v>
          </cell>
          <cell r="C5945">
            <v>0</v>
          </cell>
          <cell r="D5945">
            <v>0</v>
          </cell>
          <cell r="F5945">
            <v>0</v>
          </cell>
          <cell r="G5945">
            <v>0</v>
          </cell>
          <cell r="I5945">
            <v>0</v>
          </cell>
          <cell r="J5945">
            <v>0</v>
          </cell>
          <cell r="K5945">
            <v>0</v>
          </cell>
        </row>
        <row r="5946">
          <cell r="A5946">
            <v>39363</v>
          </cell>
          <cell r="B5946">
            <v>0</v>
          </cell>
          <cell r="C5946">
            <v>0</v>
          </cell>
          <cell r="D5946">
            <v>0</v>
          </cell>
          <cell r="F5946">
            <v>0</v>
          </cell>
          <cell r="G5946">
            <v>0</v>
          </cell>
          <cell r="I5946">
            <v>0</v>
          </cell>
          <cell r="J5946">
            <v>0</v>
          </cell>
          <cell r="K5946">
            <v>0</v>
          </cell>
        </row>
        <row r="5947">
          <cell r="A5947">
            <v>39364</v>
          </cell>
          <cell r="B5947">
            <v>0</v>
          </cell>
          <cell r="C5947">
            <v>0</v>
          </cell>
          <cell r="D5947">
            <v>0</v>
          </cell>
          <cell r="F5947">
            <v>0</v>
          </cell>
          <cell r="G5947">
            <v>0</v>
          </cell>
          <cell r="I5947">
            <v>0</v>
          </cell>
          <cell r="J5947">
            <v>0</v>
          </cell>
          <cell r="K5947">
            <v>0</v>
          </cell>
        </row>
        <row r="5948">
          <cell r="A5948">
            <v>39365</v>
          </cell>
          <cell r="B5948">
            <v>0</v>
          </cell>
          <cell r="C5948">
            <v>0</v>
          </cell>
          <cell r="D5948">
            <v>0</v>
          </cell>
          <cell r="F5948">
            <v>0</v>
          </cell>
          <cell r="G5948">
            <v>0</v>
          </cell>
          <cell r="I5948">
            <v>0</v>
          </cell>
          <cell r="J5948">
            <v>0</v>
          </cell>
          <cell r="K5948">
            <v>0</v>
          </cell>
        </row>
        <row r="5949">
          <cell r="A5949">
            <v>39366</v>
          </cell>
          <cell r="B5949">
            <v>0</v>
          </cell>
          <cell r="C5949">
            <v>0</v>
          </cell>
          <cell r="D5949">
            <v>0</v>
          </cell>
          <cell r="F5949">
            <v>0</v>
          </cell>
          <cell r="G5949">
            <v>0</v>
          </cell>
          <cell r="I5949">
            <v>0</v>
          </cell>
          <cell r="J5949">
            <v>0</v>
          </cell>
          <cell r="K5949">
            <v>0</v>
          </cell>
        </row>
        <row r="5950">
          <cell r="A5950">
            <v>39367</v>
          </cell>
          <cell r="B5950">
            <v>0</v>
          </cell>
          <cell r="C5950">
            <v>0</v>
          </cell>
          <cell r="D5950">
            <v>0</v>
          </cell>
          <cell r="F5950">
            <v>0</v>
          </cell>
          <cell r="G5950">
            <v>0</v>
          </cell>
          <cell r="I5950">
            <v>0</v>
          </cell>
          <cell r="J5950">
            <v>0</v>
          </cell>
          <cell r="K5950">
            <v>0</v>
          </cell>
        </row>
        <row r="5951">
          <cell r="A5951">
            <v>39368</v>
          </cell>
          <cell r="B5951">
            <v>0</v>
          </cell>
          <cell r="C5951">
            <v>0.63</v>
          </cell>
          <cell r="D5951">
            <v>0.39</v>
          </cell>
          <cell r="F5951">
            <v>0</v>
          </cell>
          <cell r="G5951">
            <v>0</v>
          </cell>
          <cell r="I5951">
            <v>0</v>
          </cell>
          <cell r="J5951">
            <v>0</v>
          </cell>
          <cell r="K5951">
            <v>0.2</v>
          </cell>
        </row>
        <row r="5952">
          <cell r="A5952">
            <v>39369</v>
          </cell>
          <cell r="B5952">
            <v>0</v>
          </cell>
          <cell r="C5952">
            <v>0.04</v>
          </cell>
          <cell r="D5952">
            <v>0</v>
          </cell>
          <cell r="F5952">
            <v>0</v>
          </cell>
          <cell r="G5952">
            <v>0</v>
          </cell>
          <cell r="I5952">
            <v>0</v>
          </cell>
          <cell r="J5952">
            <v>0</v>
          </cell>
          <cell r="K5952">
            <v>0</v>
          </cell>
        </row>
        <row r="5953">
          <cell r="A5953">
            <v>39370</v>
          </cell>
          <cell r="B5953">
            <v>0</v>
          </cell>
          <cell r="C5953">
            <v>0</v>
          </cell>
          <cell r="D5953">
            <v>0</v>
          </cell>
          <cell r="F5953">
            <v>0</v>
          </cell>
          <cell r="G5953">
            <v>0</v>
          </cell>
          <cell r="I5953">
            <v>0</v>
          </cell>
          <cell r="J5953">
            <v>0</v>
          </cell>
          <cell r="K5953">
            <v>0</v>
          </cell>
        </row>
        <row r="5954">
          <cell r="A5954">
            <v>39371</v>
          </cell>
          <cell r="B5954">
            <v>0</v>
          </cell>
          <cell r="C5954">
            <v>0</v>
          </cell>
          <cell r="D5954">
            <v>0</v>
          </cell>
          <cell r="F5954">
            <v>0</v>
          </cell>
          <cell r="G5954">
            <v>0</v>
          </cell>
          <cell r="I5954">
            <v>0</v>
          </cell>
          <cell r="J5954">
            <v>0</v>
          </cell>
          <cell r="K5954">
            <v>0</v>
          </cell>
        </row>
        <row r="5955">
          <cell r="A5955">
            <v>39372</v>
          </cell>
          <cell r="B5955">
            <v>0</v>
          </cell>
          <cell r="C5955">
            <v>0</v>
          </cell>
          <cell r="D5955">
            <v>0</v>
          </cell>
          <cell r="F5955">
            <v>0</v>
          </cell>
          <cell r="G5955">
            <v>0</v>
          </cell>
          <cell r="I5955">
            <v>0</v>
          </cell>
          <cell r="J5955">
            <v>0</v>
          </cell>
          <cell r="K5955">
            <v>0</v>
          </cell>
        </row>
        <row r="5956">
          <cell r="A5956">
            <v>39373</v>
          </cell>
          <cell r="B5956">
            <v>0</v>
          </cell>
          <cell r="C5956">
            <v>0</v>
          </cell>
          <cell r="D5956">
            <v>0</v>
          </cell>
          <cell r="F5956">
            <v>0</v>
          </cell>
          <cell r="G5956">
            <v>0</v>
          </cell>
          <cell r="I5956">
            <v>0</v>
          </cell>
          <cell r="J5956">
            <v>0</v>
          </cell>
          <cell r="K5956">
            <v>0.04</v>
          </cell>
        </row>
        <row r="5957">
          <cell r="A5957">
            <v>39374</v>
          </cell>
          <cell r="B5957">
            <v>0</v>
          </cell>
          <cell r="C5957">
            <v>0</v>
          </cell>
          <cell r="D5957">
            <v>0</v>
          </cell>
          <cell r="F5957">
            <v>0</v>
          </cell>
          <cell r="G5957">
            <v>0</v>
          </cell>
          <cell r="I5957">
            <v>0</v>
          </cell>
          <cell r="J5957">
            <v>0</v>
          </cell>
          <cell r="K5957">
            <v>0</v>
          </cell>
        </row>
        <row r="5958">
          <cell r="A5958">
            <v>39375</v>
          </cell>
          <cell r="B5958">
            <v>0</v>
          </cell>
          <cell r="C5958">
            <v>0</v>
          </cell>
          <cell r="D5958">
            <v>0</v>
          </cell>
          <cell r="F5958">
            <v>0</v>
          </cell>
          <cell r="G5958">
            <v>0</v>
          </cell>
          <cell r="I5958">
            <v>0</v>
          </cell>
          <cell r="J5958">
            <v>0</v>
          </cell>
          <cell r="K5958">
            <v>0</v>
          </cell>
        </row>
        <row r="5959">
          <cell r="A5959">
            <v>39376</v>
          </cell>
          <cell r="B5959">
            <v>0</v>
          </cell>
          <cell r="C5959">
            <v>0</v>
          </cell>
          <cell r="D5959">
            <v>0</v>
          </cell>
          <cell r="F5959">
            <v>0</v>
          </cell>
          <cell r="G5959">
            <v>0</v>
          </cell>
          <cell r="I5959">
            <v>0</v>
          </cell>
          <cell r="J5959">
            <v>0</v>
          </cell>
          <cell r="K5959">
            <v>0</v>
          </cell>
        </row>
        <row r="5960">
          <cell r="A5960">
            <v>39377</v>
          </cell>
          <cell r="B5960">
            <v>0</v>
          </cell>
          <cell r="C5960">
            <v>0</v>
          </cell>
          <cell r="D5960">
            <v>0</v>
          </cell>
          <cell r="F5960">
            <v>0</v>
          </cell>
          <cell r="G5960">
            <v>0</v>
          </cell>
          <cell r="I5960">
            <v>0</v>
          </cell>
          <cell r="J5960">
            <v>0</v>
          </cell>
          <cell r="K5960">
            <v>0</v>
          </cell>
        </row>
        <row r="5961">
          <cell r="A5961">
            <v>39378</v>
          </cell>
          <cell r="B5961">
            <v>0</v>
          </cell>
          <cell r="C5961">
            <v>0</v>
          </cell>
          <cell r="D5961">
            <v>0</v>
          </cell>
          <cell r="F5961">
            <v>0</v>
          </cell>
          <cell r="G5961">
            <v>0</v>
          </cell>
          <cell r="I5961">
            <v>0</v>
          </cell>
          <cell r="J5961">
            <v>0</v>
          </cell>
          <cell r="K5961">
            <v>0</v>
          </cell>
        </row>
        <row r="5962">
          <cell r="A5962">
            <v>39379</v>
          </cell>
          <cell r="B5962">
            <v>0</v>
          </cell>
          <cell r="C5962">
            <v>0</v>
          </cell>
          <cell r="D5962">
            <v>0</v>
          </cell>
          <cell r="F5962">
            <v>0</v>
          </cell>
          <cell r="G5962">
            <v>0</v>
          </cell>
          <cell r="I5962">
            <v>0</v>
          </cell>
          <cell r="J5962">
            <v>0</v>
          </cell>
          <cell r="K5962">
            <v>0</v>
          </cell>
        </row>
        <row r="5963">
          <cell r="A5963">
            <v>39380</v>
          </cell>
          <cell r="B5963">
            <v>0</v>
          </cell>
          <cell r="C5963">
            <v>0</v>
          </cell>
          <cell r="D5963">
            <v>0</v>
          </cell>
          <cell r="F5963">
            <v>0</v>
          </cell>
          <cell r="G5963">
            <v>0</v>
          </cell>
          <cell r="I5963">
            <v>0</v>
          </cell>
          <cell r="J5963">
            <v>0</v>
          </cell>
          <cell r="K5963">
            <v>0</v>
          </cell>
        </row>
        <row r="5964">
          <cell r="A5964">
            <v>39381</v>
          </cell>
          <cell r="B5964">
            <v>0</v>
          </cell>
          <cell r="C5964">
            <v>0</v>
          </cell>
          <cell r="D5964">
            <v>0</v>
          </cell>
          <cell r="F5964">
            <v>0</v>
          </cell>
          <cell r="G5964">
            <v>0</v>
          </cell>
          <cell r="I5964">
            <v>0</v>
          </cell>
          <cell r="J5964">
            <v>0</v>
          </cell>
          <cell r="K5964">
            <v>0</v>
          </cell>
        </row>
        <row r="5965">
          <cell r="A5965">
            <v>39382</v>
          </cell>
          <cell r="B5965">
            <v>0</v>
          </cell>
          <cell r="C5965">
            <v>0</v>
          </cell>
          <cell r="D5965">
            <v>0</v>
          </cell>
          <cell r="F5965">
            <v>0</v>
          </cell>
          <cell r="G5965">
            <v>0</v>
          </cell>
          <cell r="I5965">
            <v>0</v>
          </cell>
          <cell r="J5965">
            <v>0</v>
          </cell>
          <cell r="K5965">
            <v>0</v>
          </cell>
        </row>
        <row r="5966">
          <cell r="A5966">
            <v>39383</v>
          </cell>
          <cell r="B5966">
            <v>0</v>
          </cell>
          <cell r="C5966">
            <v>0</v>
          </cell>
          <cell r="D5966">
            <v>0</v>
          </cell>
          <cell r="F5966">
            <v>0</v>
          </cell>
          <cell r="G5966">
            <v>0</v>
          </cell>
          <cell r="I5966">
            <v>0</v>
          </cell>
          <cell r="J5966">
            <v>0</v>
          </cell>
          <cell r="K5966">
            <v>0</v>
          </cell>
        </row>
        <row r="5967">
          <cell r="A5967">
            <v>39384</v>
          </cell>
          <cell r="B5967">
            <v>0</v>
          </cell>
          <cell r="C5967">
            <v>0</v>
          </cell>
          <cell r="D5967">
            <v>0</v>
          </cell>
          <cell r="F5967">
            <v>0</v>
          </cell>
          <cell r="G5967">
            <v>0</v>
          </cell>
          <cell r="I5967">
            <v>0</v>
          </cell>
          <cell r="J5967">
            <v>0</v>
          </cell>
          <cell r="K5967">
            <v>0</v>
          </cell>
        </row>
        <row r="5968">
          <cell r="A5968">
            <v>39385</v>
          </cell>
          <cell r="B5968">
            <v>0</v>
          </cell>
          <cell r="C5968">
            <v>0</v>
          </cell>
          <cell r="D5968">
            <v>0</v>
          </cell>
          <cell r="F5968">
            <v>0</v>
          </cell>
          <cell r="G5968">
            <v>0</v>
          </cell>
          <cell r="I5968">
            <v>0</v>
          </cell>
          <cell r="J5968">
            <v>0</v>
          </cell>
          <cell r="K5968">
            <v>0</v>
          </cell>
        </row>
        <row r="5969">
          <cell r="A5969">
            <v>39386</v>
          </cell>
          <cell r="B5969">
            <v>0</v>
          </cell>
          <cell r="C5969">
            <v>0</v>
          </cell>
          <cell r="D5969">
            <v>0</v>
          </cell>
          <cell r="F5969">
            <v>0</v>
          </cell>
          <cell r="G5969">
            <v>0</v>
          </cell>
          <cell r="I5969">
            <v>0</v>
          </cell>
          <cell r="J5969">
            <v>0</v>
          </cell>
          <cell r="K5969">
            <v>0</v>
          </cell>
        </row>
        <row r="5970">
          <cell r="A5970">
            <v>39387</v>
          </cell>
          <cell r="B5970">
            <v>0</v>
          </cell>
          <cell r="C5970">
            <v>0</v>
          </cell>
          <cell r="D5970">
            <v>0</v>
          </cell>
          <cell r="F5970">
            <v>0</v>
          </cell>
          <cell r="G5970">
            <v>0</v>
          </cell>
          <cell r="I5970">
            <v>0</v>
          </cell>
          <cell r="J5970">
            <v>0</v>
          </cell>
          <cell r="K5970">
            <v>0</v>
          </cell>
        </row>
        <row r="5971">
          <cell r="A5971">
            <v>39388</v>
          </cell>
          <cell r="B5971">
            <v>0</v>
          </cell>
          <cell r="C5971">
            <v>0</v>
          </cell>
          <cell r="D5971">
            <v>0</v>
          </cell>
          <cell r="F5971">
            <v>0</v>
          </cell>
          <cell r="G5971">
            <v>0</v>
          </cell>
          <cell r="I5971">
            <v>0</v>
          </cell>
          <cell r="J5971">
            <v>0</v>
          </cell>
          <cell r="K5971">
            <v>0</v>
          </cell>
        </row>
        <row r="5972">
          <cell r="A5972">
            <v>39389</v>
          </cell>
          <cell r="B5972">
            <v>0</v>
          </cell>
          <cell r="C5972">
            <v>0</v>
          </cell>
          <cell r="D5972">
            <v>0</v>
          </cell>
          <cell r="F5972">
            <v>0</v>
          </cell>
          <cell r="G5972">
            <v>0</v>
          </cell>
          <cell r="I5972">
            <v>0</v>
          </cell>
          <cell r="J5972">
            <v>0</v>
          </cell>
          <cell r="K5972">
            <v>0</v>
          </cell>
        </row>
        <row r="5973">
          <cell r="A5973">
            <v>39390</v>
          </cell>
          <cell r="B5973">
            <v>0</v>
          </cell>
          <cell r="C5973">
            <v>0</v>
          </cell>
          <cell r="D5973">
            <v>0</v>
          </cell>
          <cell r="F5973">
            <v>0</v>
          </cell>
          <cell r="G5973">
            <v>0</v>
          </cell>
          <cell r="I5973">
            <v>0</v>
          </cell>
          <cell r="J5973">
            <v>0</v>
          </cell>
          <cell r="K5973">
            <v>0</v>
          </cell>
        </row>
        <row r="5974">
          <cell r="A5974">
            <v>39391</v>
          </cell>
          <cell r="B5974">
            <v>0</v>
          </cell>
          <cell r="C5974">
            <v>0</v>
          </cell>
          <cell r="D5974">
            <v>0</v>
          </cell>
          <cell r="F5974">
            <v>0</v>
          </cell>
          <cell r="G5974">
            <v>0</v>
          </cell>
          <cell r="I5974">
            <v>0</v>
          </cell>
          <cell r="J5974">
            <v>0</v>
          </cell>
          <cell r="K5974">
            <v>0</v>
          </cell>
        </row>
        <row r="5975">
          <cell r="A5975">
            <v>39392</v>
          </cell>
          <cell r="B5975">
            <v>0</v>
          </cell>
          <cell r="C5975">
            <v>0</v>
          </cell>
          <cell r="D5975">
            <v>0</v>
          </cell>
          <cell r="F5975">
            <v>0</v>
          </cell>
          <cell r="G5975">
            <v>0</v>
          </cell>
          <cell r="I5975">
            <v>0</v>
          </cell>
          <cell r="J5975">
            <v>0</v>
          </cell>
          <cell r="K5975">
            <v>0</v>
          </cell>
        </row>
        <row r="5976">
          <cell r="A5976">
            <v>39393</v>
          </cell>
          <cell r="B5976">
            <v>0</v>
          </cell>
          <cell r="C5976">
            <v>0</v>
          </cell>
          <cell r="D5976">
            <v>0</v>
          </cell>
          <cell r="F5976">
            <v>0</v>
          </cell>
          <cell r="G5976">
            <v>0</v>
          </cell>
          <cell r="I5976">
            <v>0</v>
          </cell>
          <cell r="J5976">
            <v>0</v>
          </cell>
          <cell r="K5976">
            <v>0</v>
          </cell>
        </row>
        <row r="5977">
          <cell r="A5977">
            <v>39394</v>
          </cell>
          <cell r="B5977">
            <v>0</v>
          </cell>
          <cell r="C5977">
            <v>0</v>
          </cell>
          <cell r="D5977">
            <v>0</v>
          </cell>
          <cell r="F5977">
            <v>0</v>
          </cell>
          <cell r="G5977">
            <v>0</v>
          </cell>
          <cell r="I5977">
            <v>0</v>
          </cell>
          <cell r="J5977">
            <v>0</v>
          </cell>
          <cell r="K5977">
            <v>0</v>
          </cell>
        </row>
        <row r="5978">
          <cell r="A5978">
            <v>39395</v>
          </cell>
          <cell r="B5978">
            <v>0</v>
          </cell>
          <cell r="C5978">
            <v>0</v>
          </cell>
          <cell r="D5978">
            <v>0</v>
          </cell>
          <cell r="F5978">
            <v>0</v>
          </cell>
          <cell r="G5978">
            <v>0</v>
          </cell>
          <cell r="I5978">
            <v>0</v>
          </cell>
          <cell r="J5978">
            <v>0</v>
          </cell>
          <cell r="K5978">
            <v>0</v>
          </cell>
        </row>
        <row r="5979">
          <cell r="A5979">
            <v>39396</v>
          </cell>
          <cell r="B5979">
            <v>0</v>
          </cell>
          <cell r="C5979">
            <v>0</v>
          </cell>
          <cell r="D5979">
            <v>0</v>
          </cell>
          <cell r="F5979">
            <v>0</v>
          </cell>
          <cell r="G5979">
            <v>0</v>
          </cell>
          <cell r="I5979">
            <v>0</v>
          </cell>
          <cell r="J5979">
            <v>0</v>
          </cell>
          <cell r="K5979">
            <v>0</v>
          </cell>
        </row>
        <row r="5980">
          <cell r="A5980">
            <v>39397</v>
          </cell>
          <cell r="B5980">
            <v>0</v>
          </cell>
          <cell r="C5980">
            <v>0</v>
          </cell>
          <cell r="D5980">
            <v>0</v>
          </cell>
          <cell r="F5980">
            <v>0</v>
          </cell>
          <cell r="G5980">
            <v>0</v>
          </cell>
          <cell r="I5980">
            <v>0</v>
          </cell>
          <cell r="J5980">
            <v>0</v>
          </cell>
          <cell r="K5980">
            <v>0</v>
          </cell>
        </row>
        <row r="5981">
          <cell r="A5981">
            <v>39398</v>
          </cell>
          <cell r="B5981">
            <v>0</v>
          </cell>
          <cell r="C5981">
            <v>0</v>
          </cell>
          <cell r="D5981">
            <v>0</v>
          </cell>
          <cell r="F5981">
            <v>0</v>
          </cell>
          <cell r="G5981">
            <v>0</v>
          </cell>
          <cell r="I5981">
            <v>0</v>
          </cell>
          <cell r="J5981">
            <v>0</v>
          </cell>
          <cell r="K5981">
            <v>0</v>
          </cell>
        </row>
        <row r="5982">
          <cell r="A5982">
            <v>39399</v>
          </cell>
          <cell r="B5982">
            <v>0</v>
          </cell>
          <cell r="C5982">
            <v>0</v>
          </cell>
          <cell r="D5982">
            <v>0</v>
          </cell>
          <cell r="F5982">
            <v>0</v>
          </cell>
          <cell r="G5982">
            <v>0</v>
          </cell>
          <cell r="I5982">
            <v>0</v>
          </cell>
          <cell r="J5982">
            <v>0</v>
          </cell>
          <cell r="K5982">
            <v>0</v>
          </cell>
        </row>
        <row r="5983">
          <cell r="A5983">
            <v>39400</v>
          </cell>
          <cell r="B5983">
            <v>0</v>
          </cell>
          <cell r="C5983">
            <v>0</v>
          </cell>
          <cell r="D5983">
            <v>0</v>
          </cell>
          <cell r="F5983">
            <v>0</v>
          </cell>
          <cell r="G5983">
            <v>0</v>
          </cell>
          <cell r="I5983">
            <v>0</v>
          </cell>
          <cell r="J5983">
            <v>0</v>
          </cell>
          <cell r="K5983">
            <v>0</v>
          </cell>
        </row>
        <row r="5984">
          <cell r="A5984">
            <v>39401</v>
          </cell>
          <cell r="B5984">
            <v>0</v>
          </cell>
          <cell r="C5984">
            <v>0</v>
          </cell>
          <cell r="D5984">
            <v>0</v>
          </cell>
          <cell r="F5984">
            <v>0</v>
          </cell>
          <cell r="G5984">
            <v>0</v>
          </cell>
          <cell r="I5984">
            <v>0</v>
          </cell>
          <cell r="J5984">
            <v>0</v>
          </cell>
          <cell r="K5984">
            <v>0</v>
          </cell>
        </row>
        <row r="5985">
          <cell r="A5985">
            <v>39402</v>
          </cell>
          <cell r="B5985">
            <v>0</v>
          </cell>
          <cell r="C5985">
            <v>0</v>
          </cell>
          <cell r="D5985">
            <v>0</v>
          </cell>
          <cell r="F5985">
            <v>0</v>
          </cell>
          <cell r="G5985">
            <v>0</v>
          </cell>
          <cell r="I5985">
            <v>0</v>
          </cell>
          <cell r="J5985">
            <v>0</v>
          </cell>
          <cell r="K5985">
            <v>0</v>
          </cell>
        </row>
        <row r="5986">
          <cell r="A5986">
            <v>39403</v>
          </cell>
          <cell r="B5986">
            <v>0</v>
          </cell>
          <cell r="C5986">
            <v>0</v>
          </cell>
          <cell r="D5986">
            <v>0</v>
          </cell>
          <cell r="F5986">
            <v>0</v>
          </cell>
          <cell r="G5986">
            <v>0</v>
          </cell>
          <cell r="I5986">
            <v>0</v>
          </cell>
          <cell r="J5986">
            <v>0</v>
          </cell>
          <cell r="K5986">
            <v>0</v>
          </cell>
        </row>
        <row r="5987">
          <cell r="A5987">
            <v>39404</v>
          </cell>
          <cell r="B5987">
            <v>0</v>
          </cell>
          <cell r="C5987">
            <v>0</v>
          </cell>
          <cell r="D5987">
            <v>0</v>
          </cell>
          <cell r="F5987">
            <v>0</v>
          </cell>
          <cell r="G5987">
            <v>0</v>
          </cell>
          <cell r="I5987">
            <v>0</v>
          </cell>
          <cell r="J5987">
            <v>0</v>
          </cell>
          <cell r="K5987">
            <v>0</v>
          </cell>
        </row>
        <row r="5988">
          <cell r="A5988">
            <v>39405</v>
          </cell>
          <cell r="B5988">
            <v>0</v>
          </cell>
          <cell r="C5988">
            <v>0</v>
          </cell>
          <cell r="D5988">
            <v>0</v>
          </cell>
          <cell r="F5988">
            <v>0</v>
          </cell>
          <cell r="G5988">
            <v>0</v>
          </cell>
          <cell r="I5988">
            <v>0</v>
          </cell>
          <cell r="J5988">
            <v>0</v>
          </cell>
          <cell r="K5988">
            <v>0</v>
          </cell>
        </row>
        <row r="5989">
          <cell r="A5989">
            <v>39406</v>
          </cell>
          <cell r="B5989">
            <v>0</v>
          </cell>
          <cell r="C5989">
            <v>0</v>
          </cell>
          <cell r="D5989">
            <v>0</v>
          </cell>
          <cell r="F5989">
            <v>0</v>
          </cell>
          <cell r="G5989">
            <v>0</v>
          </cell>
          <cell r="I5989">
            <v>0</v>
          </cell>
          <cell r="J5989">
            <v>0</v>
          </cell>
          <cell r="K5989">
            <v>0</v>
          </cell>
        </row>
        <row r="5990">
          <cell r="A5990">
            <v>39407</v>
          </cell>
          <cell r="B5990">
            <v>0</v>
          </cell>
          <cell r="C5990">
            <v>0</v>
          </cell>
          <cell r="D5990">
            <v>0</v>
          </cell>
          <cell r="F5990">
            <v>0</v>
          </cell>
          <cell r="G5990">
            <v>0</v>
          </cell>
          <cell r="I5990">
            <v>0</v>
          </cell>
          <cell r="J5990">
            <v>0</v>
          </cell>
          <cell r="K5990">
            <v>0</v>
          </cell>
        </row>
        <row r="5991">
          <cell r="A5991">
            <v>39408</v>
          </cell>
          <cell r="B5991">
            <v>0</v>
          </cell>
          <cell r="C5991">
            <v>0</v>
          </cell>
          <cell r="D5991">
            <v>0</v>
          </cell>
          <cell r="F5991">
            <v>0</v>
          </cell>
          <cell r="G5991">
            <v>0</v>
          </cell>
          <cell r="I5991">
            <v>0</v>
          </cell>
          <cell r="J5991">
            <v>0</v>
          </cell>
          <cell r="K5991">
            <v>0</v>
          </cell>
        </row>
        <row r="5992">
          <cell r="A5992">
            <v>39409</v>
          </cell>
          <cell r="B5992">
            <v>0</v>
          </cell>
          <cell r="C5992">
            <v>0</v>
          </cell>
          <cell r="D5992">
            <v>0</v>
          </cell>
          <cell r="F5992">
            <v>0</v>
          </cell>
          <cell r="G5992">
            <v>0</v>
          </cell>
          <cell r="I5992">
            <v>0</v>
          </cell>
          <cell r="J5992">
            <v>0</v>
          </cell>
          <cell r="K5992">
            <v>0</v>
          </cell>
        </row>
        <row r="5993">
          <cell r="A5993">
            <v>39410</v>
          </cell>
          <cell r="B5993">
            <v>0</v>
          </cell>
          <cell r="C5993">
            <v>0</v>
          </cell>
          <cell r="D5993">
            <v>0</v>
          </cell>
          <cell r="F5993">
            <v>0</v>
          </cell>
          <cell r="G5993">
            <v>0</v>
          </cell>
          <cell r="I5993">
            <v>0</v>
          </cell>
          <cell r="J5993">
            <v>0</v>
          </cell>
          <cell r="K5993">
            <v>0</v>
          </cell>
        </row>
        <row r="5994">
          <cell r="A5994">
            <v>39411</v>
          </cell>
          <cell r="B5994">
            <v>0</v>
          </cell>
          <cell r="C5994">
            <v>0</v>
          </cell>
          <cell r="D5994">
            <v>0</v>
          </cell>
          <cell r="F5994">
            <v>0</v>
          </cell>
          <cell r="G5994">
            <v>0</v>
          </cell>
          <cell r="I5994">
            <v>0</v>
          </cell>
          <cell r="J5994">
            <v>0</v>
          </cell>
          <cell r="K5994">
            <v>0</v>
          </cell>
        </row>
        <row r="5995">
          <cell r="A5995">
            <v>39412</v>
          </cell>
          <cell r="B5995">
            <v>0</v>
          </cell>
          <cell r="C5995">
            <v>0</v>
          </cell>
          <cell r="D5995">
            <v>0</v>
          </cell>
          <cell r="F5995">
            <v>0</v>
          </cell>
          <cell r="G5995">
            <v>0</v>
          </cell>
          <cell r="I5995">
            <v>0</v>
          </cell>
          <cell r="J5995">
            <v>0</v>
          </cell>
          <cell r="K5995">
            <v>0</v>
          </cell>
        </row>
        <row r="5996">
          <cell r="A5996">
            <v>39413</v>
          </cell>
          <cell r="B5996">
            <v>0</v>
          </cell>
          <cell r="C5996">
            <v>0.04</v>
          </cell>
          <cell r="D5996">
            <v>0</v>
          </cell>
          <cell r="F5996">
            <v>0</v>
          </cell>
          <cell r="G5996">
            <v>0</v>
          </cell>
          <cell r="I5996">
            <v>0</v>
          </cell>
          <cell r="J5996">
            <v>0</v>
          </cell>
          <cell r="K5996">
            <v>0</v>
          </cell>
        </row>
        <row r="5997">
          <cell r="A5997">
            <v>39414</v>
          </cell>
          <cell r="B5997">
            <v>0</v>
          </cell>
          <cell r="C5997">
            <v>0</v>
          </cell>
          <cell r="D5997">
            <v>0</v>
          </cell>
          <cell r="F5997">
            <v>0</v>
          </cell>
          <cell r="G5997">
            <v>0</v>
          </cell>
          <cell r="I5997">
            <v>0</v>
          </cell>
          <cell r="J5997">
            <v>0</v>
          </cell>
          <cell r="K5997">
            <v>0</v>
          </cell>
        </row>
        <row r="5998">
          <cell r="A5998">
            <v>39415</v>
          </cell>
          <cell r="B5998">
            <v>0</v>
          </cell>
          <cell r="C5998">
            <v>0</v>
          </cell>
          <cell r="D5998">
            <v>0</v>
          </cell>
          <cell r="F5998">
            <v>0</v>
          </cell>
          <cell r="G5998">
            <v>0</v>
          </cell>
          <cell r="I5998">
            <v>0</v>
          </cell>
          <cell r="J5998">
            <v>0</v>
          </cell>
          <cell r="K5998">
            <v>0</v>
          </cell>
        </row>
        <row r="5999">
          <cell r="A5999">
            <v>39416</v>
          </cell>
          <cell r="B5999">
            <v>0.04</v>
          </cell>
          <cell r="C5999">
            <v>0.08</v>
          </cell>
          <cell r="D5999">
            <v>0.04</v>
          </cell>
          <cell r="F5999">
            <v>0</v>
          </cell>
          <cell r="G5999">
            <v>0.08</v>
          </cell>
          <cell r="I5999">
            <v>0</v>
          </cell>
          <cell r="J5999">
            <v>0.11</v>
          </cell>
          <cell r="K5999">
            <v>0.12</v>
          </cell>
        </row>
        <row r="6000">
          <cell r="A6000">
            <v>39417</v>
          </cell>
          <cell r="B6000">
            <v>1.49</v>
          </cell>
          <cell r="C6000">
            <v>2.36</v>
          </cell>
          <cell r="D6000">
            <v>1.03</v>
          </cell>
          <cell r="F6000">
            <v>0</v>
          </cell>
          <cell r="G6000">
            <v>1.22</v>
          </cell>
          <cell r="I6000">
            <v>1.85</v>
          </cell>
          <cell r="J6000">
            <v>1.46</v>
          </cell>
          <cell r="K6000">
            <v>0.87</v>
          </cell>
        </row>
        <row r="6001">
          <cell r="A6001">
            <v>39418</v>
          </cell>
          <cell r="B6001">
            <v>0</v>
          </cell>
          <cell r="C6001">
            <v>0</v>
          </cell>
          <cell r="D6001">
            <v>0</v>
          </cell>
          <cell r="F6001">
            <v>0</v>
          </cell>
          <cell r="G6001">
            <v>0</v>
          </cell>
          <cell r="I6001">
            <v>0</v>
          </cell>
          <cell r="J6001">
            <v>0</v>
          </cell>
          <cell r="K6001">
            <v>0.16</v>
          </cell>
        </row>
        <row r="6002">
          <cell r="A6002">
            <v>39419</v>
          </cell>
          <cell r="B6002">
            <v>0</v>
          </cell>
          <cell r="C6002">
            <v>0</v>
          </cell>
          <cell r="D6002">
            <v>0</v>
          </cell>
          <cell r="F6002">
            <v>0</v>
          </cell>
          <cell r="G6002">
            <v>0</v>
          </cell>
          <cell r="I6002">
            <v>0</v>
          </cell>
          <cell r="J6002">
            <v>0</v>
          </cell>
          <cell r="K6002">
            <v>0.08</v>
          </cell>
        </row>
        <row r="6003">
          <cell r="A6003">
            <v>39420</v>
          </cell>
          <cell r="B6003">
            <v>0</v>
          </cell>
          <cell r="C6003">
            <v>0</v>
          </cell>
          <cell r="D6003">
            <v>0</v>
          </cell>
          <cell r="F6003">
            <v>0</v>
          </cell>
          <cell r="G6003">
            <v>0</v>
          </cell>
          <cell r="I6003">
            <v>0</v>
          </cell>
          <cell r="J6003">
            <v>0</v>
          </cell>
          <cell r="K6003">
            <v>0.04</v>
          </cell>
        </row>
        <row r="6004">
          <cell r="A6004">
            <v>39421</v>
          </cell>
          <cell r="B6004">
            <v>0</v>
          </cell>
          <cell r="C6004">
            <v>0</v>
          </cell>
          <cell r="D6004">
            <v>0</v>
          </cell>
          <cell r="F6004">
            <v>0</v>
          </cell>
          <cell r="G6004">
            <v>0</v>
          </cell>
          <cell r="I6004">
            <v>0</v>
          </cell>
          <cell r="J6004">
            <v>0</v>
          </cell>
          <cell r="K6004">
            <v>0</v>
          </cell>
        </row>
        <row r="6005">
          <cell r="A6005">
            <v>39422</v>
          </cell>
          <cell r="B6005">
            <v>0</v>
          </cell>
          <cell r="C6005">
            <v>0</v>
          </cell>
          <cell r="D6005">
            <v>0</v>
          </cell>
          <cell r="F6005">
            <v>0</v>
          </cell>
          <cell r="G6005">
            <v>0</v>
          </cell>
          <cell r="I6005">
            <v>0</v>
          </cell>
          <cell r="J6005">
            <v>0</v>
          </cell>
          <cell r="K6005">
            <v>0</v>
          </cell>
        </row>
        <row r="6006">
          <cell r="A6006">
            <v>39423</v>
          </cell>
          <cell r="B6006">
            <v>0</v>
          </cell>
          <cell r="C6006">
            <v>0.55000000000000004</v>
          </cell>
          <cell r="D6006">
            <v>0.39</v>
          </cell>
          <cell r="F6006">
            <v>0</v>
          </cell>
          <cell r="G6006">
            <v>0.23</v>
          </cell>
          <cell r="I6006">
            <v>0</v>
          </cell>
          <cell r="J6006">
            <v>0.19</v>
          </cell>
          <cell r="K6006">
            <v>0.35</v>
          </cell>
        </row>
        <row r="6007">
          <cell r="A6007">
            <v>39424</v>
          </cell>
          <cell r="B6007">
            <v>0</v>
          </cell>
          <cell r="C6007">
            <v>0</v>
          </cell>
          <cell r="D6007">
            <v>0.08</v>
          </cell>
          <cell r="F6007">
            <v>0</v>
          </cell>
          <cell r="G6007">
            <v>0.08</v>
          </cell>
          <cell r="I6007">
            <v>0.08</v>
          </cell>
          <cell r="J6007">
            <v>0.12</v>
          </cell>
          <cell r="K6007">
            <v>0.24</v>
          </cell>
        </row>
        <row r="6008">
          <cell r="A6008">
            <v>39425</v>
          </cell>
          <cell r="B6008">
            <v>0</v>
          </cell>
          <cell r="C6008">
            <v>0.08</v>
          </cell>
          <cell r="D6008">
            <v>0</v>
          </cell>
          <cell r="F6008">
            <v>0</v>
          </cell>
          <cell r="G6008">
            <v>0.04</v>
          </cell>
          <cell r="I6008">
            <v>0.04</v>
          </cell>
          <cell r="J6008">
            <v>0.04</v>
          </cell>
          <cell r="K6008">
            <v>0.12</v>
          </cell>
        </row>
        <row r="6009">
          <cell r="A6009">
            <v>39426</v>
          </cell>
          <cell r="B6009">
            <v>0</v>
          </cell>
          <cell r="C6009">
            <v>0</v>
          </cell>
          <cell r="D6009">
            <v>0</v>
          </cell>
          <cell r="F6009">
            <v>0</v>
          </cell>
          <cell r="G6009">
            <v>0</v>
          </cell>
          <cell r="I6009">
            <v>0</v>
          </cell>
          <cell r="J6009">
            <v>0</v>
          </cell>
          <cell r="K6009">
            <v>0</v>
          </cell>
        </row>
        <row r="6010">
          <cell r="A6010">
            <v>39427</v>
          </cell>
          <cell r="B6010">
            <v>0</v>
          </cell>
          <cell r="C6010">
            <v>0</v>
          </cell>
          <cell r="D6010">
            <v>0</v>
          </cell>
          <cell r="F6010">
            <v>0</v>
          </cell>
          <cell r="G6010">
            <v>0</v>
          </cell>
          <cell r="I6010">
            <v>0</v>
          </cell>
          <cell r="J6010">
            <v>0</v>
          </cell>
          <cell r="K6010">
            <v>0</v>
          </cell>
        </row>
        <row r="6011">
          <cell r="A6011">
            <v>39428</v>
          </cell>
          <cell r="B6011">
            <v>0</v>
          </cell>
          <cell r="C6011">
            <v>0</v>
          </cell>
          <cell r="D6011">
            <v>0</v>
          </cell>
          <cell r="F6011">
            <v>0</v>
          </cell>
          <cell r="G6011">
            <v>0</v>
          </cell>
          <cell r="I6011">
            <v>0</v>
          </cell>
          <cell r="J6011">
            <v>0</v>
          </cell>
          <cell r="K6011">
            <v>0</v>
          </cell>
        </row>
        <row r="6012">
          <cell r="A6012">
            <v>39429</v>
          </cell>
          <cell r="B6012">
            <v>0</v>
          </cell>
          <cell r="C6012">
            <v>0</v>
          </cell>
          <cell r="D6012">
            <v>0</v>
          </cell>
          <cell r="F6012">
            <v>0</v>
          </cell>
          <cell r="G6012">
            <v>0</v>
          </cell>
          <cell r="I6012">
            <v>0</v>
          </cell>
          <cell r="J6012">
            <v>0</v>
          </cell>
          <cell r="K6012">
            <v>0</v>
          </cell>
        </row>
        <row r="6013">
          <cell r="A6013">
            <v>39430</v>
          </cell>
          <cell r="B6013">
            <v>0</v>
          </cell>
          <cell r="C6013">
            <v>0</v>
          </cell>
          <cell r="D6013">
            <v>0</v>
          </cell>
          <cell r="F6013">
            <v>0</v>
          </cell>
          <cell r="G6013">
            <v>0</v>
          </cell>
          <cell r="I6013">
            <v>0</v>
          </cell>
          <cell r="J6013">
            <v>0</v>
          </cell>
          <cell r="K6013">
            <v>0</v>
          </cell>
        </row>
        <row r="6014">
          <cell r="A6014">
            <v>39431</v>
          </cell>
          <cell r="B6014">
            <v>0</v>
          </cell>
          <cell r="C6014">
            <v>0</v>
          </cell>
          <cell r="D6014">
            <v>0</v>
          </cell>
          <cell r="F6014">
            <v>0</v>
          </cell>
          <cell r="G6014">
            <v>0</v>
          </cell>
          <cell r="I6014">
            <v>0</v>
          </cell>
          <cell r="J6014">
            <v>0</v>
          </cell>
          <cell r="K6014">
            <v>0</v>
          </cell>
        </row>
        <row r="6015">
          <cell r="A6015">
            <v>39432</v>
          </cell>
          <cell r="B6015">
            <v>0</v>
          </cell>
          <cell r="C6015">
            <v>0</v>
          </cell>
          <cell r="D6015">
            <v>0</v>
          </cell>
          <cell r="F6015">
            <v>0</v>
          </cell>
          <cell r="G6015">
            <v>0</v>
          </cell>
          <cell r="I6015">
            <v>0</v>
          </cell>
          <cell r="J6015">
            <v>0</v>
          </cell>
          <cell r="K6015">
            <v>0</v>
          </cell>
        </row>
        <row r="6016">
          <cell r="A6016">
            <v>39433</v>
          </cell>
          <cell r="B6016">
            <v>0</v>
          </cell>
          <cell r="C6016">
            <v>0</v>
          </cell>
          <cell r="D6016">
            <v>0</v>
          </cell>
          <cell r="F6016">
            <v>0</v>
          </cell>
          <cell r="G6016">
            <v>0</v>
          </cell>
          <cell r="I6016">
            <v>0</v>
          </cell>
          <cell r="J6016">
            <v>0</v>
          </cell>
          <cell r="K6016">
            <v>0</v>
          </cell>
        </row>
        <row r="6017">
          <cell r="A6017">
            <v>39434</v>
          </cell>
          <cell r="B6017">
            <v>0</v>
          </cell>
          <cell r="C6017">
            <v>0</v>
          </cell>
          <cell r="D6017">
            <v>0</v>
          </cell>
          <cell r="F6017">
            <v>0</v>
          </cell>
          <cell r="G6017">
            <v>0</v>
          </cell>
          <cell r="I6017">
            <v>0</v>
          </cell>
          <cell r="J6017">
            <v>0</v>
          </cell>
          <cell r="K6017">
            <v>0</v>
          </cell>
        </row>
        <row r="6018">
          <cell r="A6018">
            <v>39435</v>
          </cell>
          <cell r="B6018">
            <v>0.32</v>
          </cell>
          <cell r="C6018">
            <v>0.91</v>
          </cell>
          <cell r="D6018">
            <v>0.47</v>
          </cell>
          <cell r="F6018">
            <v>0</v>
          </cell>
          <cell r="G6018">
            <v>0.31</v>
          </cell>
          <cell r="I6018">
            <v>0.4</v>
          </cell>
          <cell r="J6018">
            <v>0.28000000000000003</v>
          </cell>
          <cell r="K6018">
            <v>0.28000000000000003</v>
          </cell>
        </row>
        <row r="6019">
          <cell r="A6019">
            <v>39436</v>
          </cell>
          <cell r="B6019">
            <v>0</v>
          </cell>
          <cell r="C6019">
            <v>0</v>
          </cell>
          <cell r="D6019">
            <v>0</v>
          </cell>
          <cell r="F6019">
            <v>0</v>
          </cell>
          <cell r="G6019">
            <v>0</v>
          </cell>
          <cell r="I6019">
            <v>0.08</v>
          </cell>
          <cell r="J6019">
            <v>0.04</v>
          </cell>
          <cell r="K6019">
            <v>0.08</v>
          </cell>
        </row>
        <row r="6020">
          <cell r="A6020">
            <v>39437</v>
          </cell>
          <cell r="B6020">
            <v>0</v>
          </cell>
          <cell r="C6020">
            <v>0.08</v>
          </cell>
          <cell r="D6020">
            <v>0.04</v>
          </cell>
          <cell r="F6020">
            <v>0</v>
          </cell>
          <cell r="G6020">
            <v>0</v>
          </cell>
          <cell r="I6020">
            <v>0</v>
          </cell>
          <cell r="J6020">
            <v>0.08</v>
          </cell>
          <cell r="K6020">
            <v>0.04</v>
          </cell>
        </row>
        <row r="6021">
          <cell r="A6021">
            <v>39438</v>
          </cell>
          <cell r="B6021">
            <v>0</v>
          </cell>
          <cell r="C6021">
            <v>0</v>
          </cell>
          <cell r="D6021">
            <v>0</v>
          </cell>
          <cell r="F6021">
            <v>0</v>
          </cell>
          <cell r="G6021">
            <v>0</v>
          </cell>
          <cell r="I6021">
            <v>0</v>
          </cell>
          <cell r="J6021">
            <v>0</v>
          </cell>
          <cell r="K6021">
            <v>0.04</v>
          </cell>
        </row>
        <row r="6022">
          <cell r="A6022">
            <v>39439</v>
          </cell>
          <cell r="B6022">
            <v>0</v>
          </cell>
          <cell r="C6022">
            <v>0</v>
          </cell>
          <cell r="D6022">
            <v>0</v>
          </cell>
          <cell r="F6022">
            <v>0</v>
          </cell>
          <cell r="G6022">
            <v>0</v>
          </cell>
          <cell r="I6022">
            <v>0</v>
          </cell>
          <cell r="J6022">
            <v>0</v>
          </cell>
          <cell r="K6022">
            <v>0.16</v>
          </cell>
        </row>
        <row r="6023">
          <cell r="A6023">
            <v>39440</v>
          </cell>
          <cell r="B6023">
            <v>0</v>
          </cell>
          <cell r="C6023">
            <v>0</v>
          </cell>
          <cell r="D6023">
            <v>0</v>
          </cell>
          <cell r="F6023">
            <v>0</v>
          </cell>
          <cell r="G6023">
            <v>0</v>
          </cell>
          <cell r="I6023">
            <v>0</v>
          </cell>
          <cell r="J6023">
            <v>0</v>
          </cell>
          <cell r="K6023">
            <v>0</v>
          </cell>
        </row>
        <row r="6024">
          <cell r="A6024">
            <v>39441</v>
          </cell>
          <cell r="B6024">
            <v>0</v>
          </cell>
          <cell r="C6024">
            <v>0</v>
          </cell>
          <cell r="D6024">
            <v>0</v>
          </cell>
          <cell r="F6024">
            <v>0</v>
          </cell>
          <cell r="G6024">
            <v>0</v>
          </cell>
          <cell r="I6024">
            <v>0</v>
          </cell>
          <cell r="J6024">
            <v>0</v>
          </cell>
          <cell r="K6024">
            <v>0</v>
          </cell>
        </row>
        <row r="6025">
          <cell r="A6025">
            <v>39442</v>
          </cell>
          <cell r="B6025">
            <v>0</v>
          </cell>
          <cell r="C6025">
            <v>0</v>
          </cell>
          <cell r="D6025">
            <v>0</v>
          </cell>
          <cell r="F6025">
            <v>0</v>
          </cell>
          <cell r="G6025">
            <v>0</v>
          </cell>
          <cell r="I6025">
            <v>0</v>
          </cell>
          <cell r="J6025">
            <v>0</v>
          </cell>
          <cell r="K6025">
            <v>0</v>
          </cell>
        </row>
        <row r="6026">
          <cell r="A6026">
            <v>39443</v>
          </cell>
          <cell r="B6026">
            <v>0</v>
          </cell>
          <cell r="C6026">
            <v>0.04</v>
          </cell>
          <cell r="D6026">
            <v>0</v>
          </cell>
          <cell r="F6026">
            <v>0</v>
          </cell>
          <cell r="G6026">
            <v>0</v>
          </cell>
          <cell r="I6026">
            <v>0</v>
          </cell>
          <cell r="J6026">
            <v>0</v>
          </cell>
          <cell r="K6026">
            <v>0</v>
          </cell>
        </row>
        <row r="6027">
          <cell r="A6027">
            <v>39444</v>
          </cell>
          <cell r="B6027">
            <v>0</v>
          </cell>
          <cell r="C6027">
            <v>0</v>
          </cell>
          <cell r="D6027">
            <v>0</v>
          </cell>
          <cell r="F6027">
            <v>0</v>
          </cell>
          <cell r="G6027">
            <v>0</v>
          </cell>
          <cell r="I6027">
            <v>0</v>
          </cell>
          <cell r="J6027">
            <v>0</v>
          </cell>
          <cell r="K6027">
            <v>0</v>
          </cell>
        </row>
        <row r="6028">
          <cell r="A6028">
            <v>39445</v>
          </cell>
          <cell r="B6028">
            <v>0</v>
          </cell>
          <cell r="C6028">
            <v>0</v>
          </cell>
          <cell r="D6028">
            <v>0</v>
          </cell>
          <cell r="F6028">
            <v>0</v>
          </cell>
          <cell r="G6028">
            <v>0</v>
          </cell>
          <cell r="I6028">
            <v>0</v>
          </cell>
          <cell r="J6028">
            <v>0</v>
          </cell>
          <cell r="K6028">
            <v>0</v>
          </cell>
        </row>
        <row r="6029">
          <cell r="A6029">
            <v>39446</v>
          </cell>
          <cell r="B6029">
            <v>0</v>
          </cell>
          <cell r="C6029">
            <v>0</v>
          </cell>
          <cell r="D6029">
            <v>0</v>
          </cell>
          <cell r="F6029">
            <v>0</v>
          </cell>
          <cell r="G6029">
            <v>0</v>
          </cell>
          <cell r="I6029">
            <v>0</v>
          </cell>
          <cell r="J6029">
            <v>0</v>
          </cell>
          <cell r="K6029">
            <v>0</v>
          </cell>
        </row>
        <row r="6030">
          <cell r="A6030">
            <v>39447</v>
          </cell>
          <cell r="B6030">
            <v>0</v>
          </cell>
          <cell r="C6030">
            <v>0</v>
          </cell>
          <cell r="D6030">
            <v>0</v>
          </cell>
          <cell r="F6030">
            <v>0</v>
          </cell>
          <cell r="G6030">
            <v>0</v>
          </cell>
          <cell r="I6030">
            <v>0</v>
          </cell>
          <cell r="J6030">
            <v>0</v>
          </cell>
          <cell r="K6030">
            <v>0</v>
          </cell>
        </row>
        <row r="6031">
          <cell r="A6031">
            <v>39448</v>
          </cell>
          <cell r="B6031">
            <v>0</v>
          </cell>
          <cell r="C6031">
            <v>0</v>
          </cell>
          <cell r="D6031">
            <v>0</v>
          </cell>
          <cell r="F6031">
            <v>0</v>
          </cell>
          <cell r="G6031">
            <v>0</v>
          </cell>
          <cell r="I6031">
            <v>0</v>
          </cell>
          <cell r="J6031">
            <v>0</v>
          </cell>
          <cell r="K6031">
            <v>0</v>
          </cell>
        </row>
        <row r="6032">
          <cell r="A6032">
            <v>39449</v>
          </cell>
          <cell r="B6032">
            <v>0</v>
          </cell>
          <cell r="C6032">
            <v>0</v>
          </cell>
          <cell r="D6032">
            <v>0</v>
          </cell>
          <cell r="F6032">
            <v>0</v>
          </cell>
          <cell r="G6032">
            <v>0</v>
          </cell>
          <cell r="I6032">
            <v>0</v>
          </cell>
          <cell r="J6032">
            <v>0</v>
          </cell>
          <cell r="K6032">
            <v>0</v>
          </cell>
        </row>
        <row r="6033">
          <cell r="A6033">
            <v>39450</v>
          </cell>
          <cell r="B6033">
            <v>0</v>
          </cell>
          <cell r="C6033">
            <v>0</v>
          </cell>
          <cell r="D6033">
            <v>0</v>
          </cell>
          <cell r="F6033">
            <v>0</v>
          </cell>
          <cell r="G6033">
            <v>0</v>
          </cell>
          <cell r="I6033">
            <v>0</v>
          </cell>
          <cell r="J6033">
            <v>0</v>
          </cell>
          <cell r="K6033">
            <v>0</v>
          </cell>
        </row>
        <row r="6034">
          <cell r="A6034">
            <v>39451</v>
          </cell>
          <cell r="B6034">
            <v>0</v>
          </cell>
          <cell r="C6034">
            <v>0</v>
          </cell>
          <cell r="D6034">
            <v>0</v>
          </cell>
          <cell r="F6034">
            <v>0</v>
          </cell>
          <cell r="G6034">
            <v>0</v>
          </cell>
          <cell r="I6034">
            <v>0</v>
          </cell>
          <cell r="J6034">
            <v>0</v>
          </cell>
        </row>
        <row r="6035">
          <cell r="A6035">
            <v>39452</v>
          </cell>
          <cell r="B6035">
            <v>1.45</v>
          </cell>
          <cell r="C6035">
            <v>1.93</v>
          </cell>
          <cell r="D6035">
            <v>1.54</v>
          </cell>
          <cell r="F6035">
            <v>1.34</v>
          </cell>
          <cell r="G6035">
            <v>1.54</v>
          </cell>
          <cell r="J6035">
            <v>2.04</v>
          </cell>
        </row>
        <row r="6036">
          <cell r="A6036">
            <v>39453</v>
          </cell>
          <cell r="B6036">
            <v>0.08</v>
          </cell>
          <cell r="C6036">
            <v>0.28000000000000003</v>
          </cell>
          <cell r="D6036">
            <v>0.27</v>
          </cell>
          <cell r="F6036">
            <v>0</v>
          </cell>
          <cell r="G6036">
            <v>0.15</v>
          </cell>
          <cell r="J6036">
            <v>0.2</v>
          </cell>
          <cell r="K6036">
            <v>0.55000000000000004</v>
          </cell>
        </row>
        <row r="6037">
          <cell r="A6037">
            <v>39454</v>
          </cell>
          <cell r="B6037">
            <v>0.47</v>
          </cell>
          <cell r="C6037">
            <v>0.87</v>
          </cell>
          <cell r="D6037">
            <v>0.55000000000000004</v>
          </cell>
          <cell r="F6037">
            <v>0.39</v>
          </cell>
          <cell r="G6037">
            <v>0.24</v>
          </cell>
          <cell r="J6037">
            <v>0.27</v>
          </cell>
          <cell r="K6037">
            <v>0.16</v>
          </cell>
        </row>
        <row r="6038">
          <cell r="A6038">
            <v>39455</v>
          </cell>
          <cell r="B6038">
            <v>0</v>
          </cell>
          <cell r="C6038">
            <v>0</v>
          </cell>
          <cell r="D6038">
            <v>0</v>
          </cell>
          <cell r="F6038">
            <v>0</v>
          </cell>
          <cell r="G6038">
            <v>0</v>
          </cell>
          <cell r="J6038">
            <v>0</v>
          </cell>
          <cell r="K6038">
            <v>0.04</v>
          </cell>
        </row>
        <row r="6039">
          <cell r="A6039">
            <v>39456</v>
          </cell>
          <cell r="B6039">
            <v>0</v>
          </cell>
          <cell r="C6039">
            <v>0</v>
          </cell>
          <cell r="D6039">
            <v>0</v>
          </cell>
          <cell r="F6039">
            <v>0</v>
          </cell>
          <cell r="G6039">
            <v>0</v>
          </cell>
          <cell r="I6039">
            <v>0</v>
          </cell>
          <cell r="J6039">
            <v>0</v>
          </cell>
          <cell r="K6039">
            <v>0.04</v>
          </cell>
        </row>
        <row r="6040">
          <cell r="A6040">
            <v>39457</v>
          </cell>
          <cell r="B6040">
            <v>0</v>
          </cell>
          <cell r="C6040">
            <v>0</v>
          </cell>
          <cell r="D6040">
            <v>0</v>
          </cell>
          <cell r="F6040">
            <v>0</v>
          </cell>
          <cell r="G6040">
            <v>0</v>
          </cell>
          <cell r="I6040">
            <v>0</v>
          </cell>
          <cell r="J6040">
            <v>0</v>
          </cell>
          <cell r="K6040">
            <v>0</v>
          </cell>
        </row>
        <row r="6041">
          <cell r="A6041">
            <v>39458</v>
          </cell>
          <cell r="B6041">
            <v>0</v>
          </cell>
          <cell r="C6041">
            <v>0</v>
          </cell>
          <cell r="D6041">
            <v>0</v>
          </cell>
          <cell r="F6041">
            <v>0</v>
          </cell>
          <cell r="G6041">
            <v>0</v>
          </cell>
          <cell r="I6041">
            <v>0</v>
          </cell>
          <cell r="J6041">
            <v>0</v>
          </cell>
          <cell r="K6041">
            <v>0</v>
          </cell>
        </row>
        <row r="6042">
          <cell r="A6042">
            <v>39459</v>
          </cell>
          <cell r="B6042">
            <v>0</v>
          </cell>
          <cell r="C6042">
            <v>0</v>
          </cell>
          <cell r="D6042">
            <v>0</v>
          </cell>
          <cell r="F6042">
            <v>0</v>
          </cell>
          <cell r="G6042">
            <v>0</v>
          </cell>
          <cell r="I6042">
            <v>0</v>
          </cell>
          <cell r="J6042">
            <v>0</v>
          </cell>
          <cell r="K6042">
            <v>0.04</v>
          </cell>
        </row>
        <row r="6043">
          <cell r="A6043">
            <v>39460</v>
          </cell>
          <cell r="B6043">
            <v>0</v>
          </cell>
          <cell r="C6043">
            <v>0</v>
          </cell>
          <cell r="D6043">
            <v>0</v>
          </cell>
          <cell r="F6043">
            <v>0</v>
          </cell>
          <cell r="G6043">
            <v>0</v>
          </cell>
          <cell r="I6043">
            <v>0</v>
          </cell>
          <cell r="J6043">
            <v>0</v>
          </cell>
          <cell r="K6043">
            <v>0</v>
          </cell>
        </row>
        <row r="6044">
          <cell r="A6044">
            <v>39461</v>
          </cell>
          <cell r="B6044">
            <v>0</v>
          </cell>
          <cell r="C6044">
            <v>0</v>
          </cell>
          <cell r="D6044">
            <v>0</v>
          </cell>
          <cell r="F6044">
            <v>0</v>
          </cell>
          <cell r="G6044">
            <v>0</v>
          </cell>
          <cell r="I6044">
            <v>0</v>
          </cell>
          <cell r="J6044">
            <v>0</v>
          </cell>
          <cell r="K6044">
            <v>0.04</v>
          </cell>
        </row>
        <row r="6045">
          <cell r="A6045">
            <v>39462</v>
          </cell>
          <cell r="B6045">
            <v>0</v>
          </cell>
          <cell r="C6045">
            <v>0</v>
          </cell>
          <cell r="D6045">
            <v>0</v>
          </cell>
          <cell r="F6045">
            <v>0</v>
          </cell>
          <cell r="G6045">
            <v>0</v>
          </cell>
          <cell r="I6045">
            <v>0</v>
          </cell>
          <cell r="J6045">
            <v>0</v>
          </cell>
          <cell r="K6045">
            <v>0</v>
          </cell>
        </row>
        <row r="6046">
          <cell r="A6046">
            <v>39463</v>
          </cell>
          <cell r="B6046">
            <v>0</v>
          </cell>
          <cell r="C6046">
            <v>0</v>
          </cell>
          <cell r="D6046">
            <v>0</v>
          </cell>
          <cell r="F6046">
            <v>0</v>
          </cell>
          <cell r="G6046">
            <v>0</v>
          </cell>
          <cell r="I6046">
            <v>0</v>
          </cell>
          <cell r="J6046">
            <v>0</v>
          </cell>
          <cell r="K6046">
            <v>0</v>
          </cell>
        </row>
        <row r="6047">
          <cell r="A6047">
            <v>39464</v>
          </cell>
          <cell r="B6047">
            <v>0</v>
          </cell>
          <cell r="C6047">
            <v>0</v>
          </cell>
          <cell r="D6047">
            <v>0</v>
          </cell>
          <cell r="F6047">
            <v>0</v>
          </cell>
          <cell r="G6047">
            <v>0</v>
          </cell>
          <cell r="I6047">
            <v>0</v>
          </cell>
          <cell r="J6047">
            <v>0</v>
          </cell>
          <cell r="K6047">
            <v>0</v>
          </cell>
        </row>
        <row r="6048">
          <cell r="A6048">
            <v>39465</v>
          </cell>
          <cell r="B6048">
            <v>0</v>
          </cell>
          <cell r="C6048">
            <v>0</v>
          </cell>
          <cell r="D6048">
            <v>0</v>
          </cell>
          <cell r="F6048">
            <v>0</v>
          </cell>
          <cell r="G6048">
            <v>0</v>
          </cell>
          <cell r="I6048">
            <v>0</v>
          </cell>
          <cell r="J6048">
            <v>0</v>
          </cell>
          <cell r="K6048">
            <v>0.04</v>
          </cell>
        </row>
        <row r="6049">
          <cell r="A6049">
            <v>39466</v>
          </cell>
          <cell r="B6049">
            <v>0</v>
          </cell>
          <cell r="C6049">
            <v>0</v>
          </cell>
          <cell r="D6049">
            <v>0</v>
          </cell>
          <cell r="F6049">
            <v>0</v>
          </cell>
          <cell r="G6049">
            <v>0</v>
          </cell>
          <cell r="I6049">
            <v>0</v>
          </cell>
          <cell r="J6049">
            <v>0</v>
          </cell>
          <cell r="K6049">
            <v>0</v>
          </cell>
        </row>
        <row r="6050">
          <cell r="A6050">
            <v>39467</v>
          </cell>
          <cell r="B6050">
            <v>0</v>
          </cell>
          <cell r="C6050">
            <v>0</v>
          </cell>
          <cell r="D6050">
            <v>0</v>
          </cell>
          <cell r="F6050">
            <v>0</v>
          </cell>
          <cell r="G6050">
            <v>0</v>
          </cell>
          <cell r="I6050">
            <v>0</v>
          </cell>
          <cell r="J6050">
            <v>0</v>
          </cell>
          <cell r="K6050">
            <v>0</v>
          </cell>
        </row>
        <row r="6051">
          <cell r="A6051">
            <v>39468</v>
          </cell>
          <cell r="B6051">
            <v>0</v>
          </cell>
          <cell r="C6051">
            <v>0</v>
          </cell>
          <cell r="D6051">
            <v>0</v>
          </cell>
          <cell r="F6051">
            <v>0</v>
          </cell>
          <cell r="G6051">
            <v>0</v>
          </cell>
          <cell r="I6051">
            <v>0</v>
          </cell>
          <cell r="J6051">
            <v>0</v>
          </cell>
          <cell r="K6051">
            <v>0</v>
          </cell>
        </row>
        <row r="6052">
          <cell r="A6052">
            <v>39469</v>
          </cell>
          <cell r="B6052">
            <v>0.08</v>
          </cell>
          <cell r="C6052">
            <v>0.35</v>
          </cell>
          <cell r="D6052">
            <v>0.04</v>
          </cell>
          <cell r="F6052">
            <v>0</v>
          </cell>
          <cell r="G6052">
            <v>0</v>
          </cell>
          <cell r="I6052">
            <v>0</v>
          </cell>
          <cell r="J6052">
            <v>0</v>
          </cell>
          <cell r="K6052">
            <v>0</v>
          </cell>
        </row>
        <row r="6053">
          <cell r="A6053">
            <v>39470</v>
          </cell>
          <cell r="B6053">
            <v>0</v>
          </cell>
          <cell r="C6053">
            <v>0</v>
          </cell>
          <cell r="D6053">
            <v>0</v>
          </cell>
          <cell r="F6053">
            <v>0</v>
          </cell>
          <cell r="G6053">
            <v>0</v>
          </cell>
          <cell r="I6053">
            <v>0</v>
          </cell>
          <cell r="J6053">
            <v>0</v>
          </cell>
          <cell r="K6053">
            <v>0</v>
          </cell>
        </row>
        <row r="6054">
          <cell r="A6054">
            <v>39471</v>
          </cell>
          <cell r="B6054">
            <v>0.51</v>
          </cell>
          <cell r="C6054">
            <v>1.06</v>
          </cell>
          <cell r="D6054">
            <v>0.55000000000000004</v>
          </cell>
          <cell r="F6054">
            <v>0.51</v>
          </cell>
          <cell r="G6054">
            <v>0.47</v>
          </cell>
          <cell r="I6054">
            <v>0.36</v>
          </cell>
          <cell r="J6054">
            <v>0.48</v>
          </cell>
          <cell r="K6054">
            <v>0.39</v>
          </cell>
        </row>
        <row r="6055">
          <cell r="A6055">
            <v>39472</v>
          </cell>
          <cell r="B6055">
            <v>0.28000000000000003</v>
          </cell>
          <cell r="C6055">
            <v>1.77</v>
          </cell>
          <cell r="D6055">
            <v>0.71</v>
          </cell>
          <cell r="F6055">
            <v>0.24</v>
          </cell>
          <cell r="G6055">
            <v>0.08</v>
          </cell>
          <cell r="I6055">
            <v>0.39</v>
          </cell>
          <cell r="J6055">
            <v>0.27</v>
          </cell>
          <cell r="K6055">
            <v>0.16</v>
          </cell>
        </row>
        <row r="6056">
          <cell r="A6056">
            <v>39473</v>
          </cell>
          <cell r="B6056">
            <v>0</v>
          </cell>
          <cell r="C6056">
            <v>0</v>
          </cell>
          <cell r="D6056">
            <v>0</v>
          </cell>
          <cell r="F6056">
            <v>0</v>
          </cell>
          <cell r="G6056">
            <v>0.04</v>
          </cell>
          <cell r="I6056">
            <v>0</v>
          </cell>
          <cell r="J6056">
            <v>0</v>
          </cell>
          <cell r="K6056">
            <v>0.04</v>
          </cell>
        </row>
        <row r="6057">
          <cell r="A6057">
            <v>39474</v>
          </cell>
          <cell r="B6057">
            <v>0.67</v>
          </cell>
          <cell r="C6057">
            <v>0.55000000000000004</v>
          </cell>
          <cell r="D6057">
            <v>0.44</v>
          </cell>
          <cell r="F6057">
            <v>0.31</v>
          </cell>
          <cell r="G6057">
            <v>0.47</v>
          </cell>
          <cell r="I6057">
            <v>0</v>
          </cell>
          <cell r="J6057">
            <v>0.67</v>
          </cell>
          <cell r="K6057">
            <v>0.55000000000000004</v>
          </cell>
        </row>
        <row r="6058">
          <cell r="A6058">
            <v>39475</v>
          </cell>
          <cell r="B6058">
            <v>0.43</v>
          </cell>
          <cell r="C6058">
            <v>0.43</v>
          </cell>
          <cell r="D6058">
            <v>0.35</v>
          </cell>
          <cell r="F6058">
            <v>0.36</v>
          </cell>
          <cell r="G6058">
            <v>0.2</v>
          </cell>
          <cell r="I6058">
            <v>0</v>
          </cell>
          <cell r="J6058">
            <v>0.47</v>
          </cell>
          <cell r="K6058">
            <v>0.35</v>
          </cell>
        </row>
        <row r="6059">
          <cell r="A6059">
            <v>39476</v>
          </cell>
          <cell r="B6059">
            <v>0.04</v>
          </cell>
          <cell r="C6059">
            <v>0</v>
          </cell>
          <cell r="D6059">
            <v>0.04</v>
          </cell>
          <cell r="F6059">
            <v>0</v>
          </cell>
          <cell r="G6059">
            <v>0.04</v>
          </cell>
          <cell r="I6059">
            <v>0.59</v>
          </cell>
          <cell r="J6059">
            <v>0.12</v>
          </cell>
          <cell r="K6059">
            <v>0.04</v>
          </cell>
        </row>
        <row r="6060">
          <cell r="A6060">
            <v>39477</v>
          </cell>
          <cell r="B6060">
            <v>0</v>
          </cell>
          <cell r="C6060">
            <v>0</v>
          </cell>
          <cell r="D6060">
            <v>0</v>
          </cell>
          <cell r="F6060">
            <v>0</v>
          </cell>
          <cell r="G6060">
            <v>0</v>
          </cell>
          <cell r="I6060">
            <v>0</v>
          </cell>
          <cell r="J6060">
            <v>0</v>
          </cell>
          <cell r="K6060">
            <v>0</v>
          </cell>
        </row>
        <row r="6061">
          <cell r="A6061">
            <v>39478</v>
          </cell>
          <cell r="B6061">
            <v>0</v>
          </cell>
          <cell r="C6061">
            <v>0</v>
          </cell>
          <cell r="D6061">
            <v>0</v>
          </cell>
          <cell r="F6061">
            <v>0</v>
          </cell>
          <cell r="G6061">
            <v>0</v>
          </cell>
          <cell r="I6061">
            <v>0</v>
          </cell>
          <cell r="J6061">
            <v>0</v>
          </cell>
          <cell r="K6061">
            <v>0</v>
          </cell>
        </row>
        <row r="6062">
          <cell r="A6062">
            <v>39479</v>
          </cell>
          <cell r="B6062">
            <v>0</v>
          </cell>
          <cell r="C6062">
            <v>0</v>
          </cell>
          <cell r="D6062">
            <v>0</v>
          </cell>
          <cell r="F6062">
            <v>0</v>
          </cell>
          <cell r="G6062">
            <v>0</v>
          </cell>
          <cell r="I6062">
            <v>0</v>
          </cell>
          <cell r="J6062">
            <v>0</v>
          </cell>
          <cell r="K6062">
            <v>0</v>
          </cell>
        </row>
        <row r="6063">
          <cell r="A6063">
            <v>39480</v>
          </cell>
          <cell r="B6063">
            <v>0</v>
          </cell>
          <cell r="C6063">
            <v>0</v>
          </cell>
          <cell r="D6063">
            <v>0</v>
          </cell>
          <cell r="F6063">
            <v>0</v>
          </cell>
          <cell r="G6063">
            <v>0</v>
          </cell>
          <cell r="I6063">
            <v>0</v>
          </cell>
          <cell r="J6063">
            <v>0</v>
          </cell>
          <cell r="K6063">
            <v>0</v>
          </cell>
        </row>
        <row r="6064">
          <cell r="A6064">
            <v>39481</v>
          </cell>
          <cell r="B6064">
            <v>0.27</v>
          </cell>
          <cell r="C6064">
            <v>0.31</v>
          </cell>
          <cell r="D6064">
            <v>0.16</v>
          </cell>
          <cell r="F6064">
            <v>0.19</v>
          </cell>
          <cell r="G6064">
            <v>0.15</v>
          </cell>
          <cell r="I6064">
            <v>0</v>
          </cell>
          <cell r="J6064">
            <v>0.2</v>
          </cell>
          <cell r="K6064">
            <v>0.28000000000000003</v>
          </cell>
        </row>
        <row r="6065">
          <cell r="A6065">
            <v>39482</v>
          </cell>
          <cell r="B6065">
            <v>0.2</v>
          </cell>
          <cell r="C6065">
            <v>0.47</v>
          </cell>
          <cell r="D6065">
            <v>0.27</v>
          </cell>
          <cell r="F6065">
            <v>0.2</v>
          </cell>
          <cell r="G6065">
            <v>0.28000000000000003</v>
          </cell>
          <cell r="I6065">
            <v>0.52</v>
          </cell>
          <cell r="J6065">
            <v>0.43</v>
          </cell>
          <cell r="K6065">
            <v>0.35</v>
          </cell>
        </row>
        <row r="6066">
          <cell r="A6066">
            <v>39483</v>
          </cell>
          <cell r="B6066">
            <v>0</v>
          </cell>
          <cell r="C6066">
            <v>0</v>
          </cell>
          <cell r="D6066">
            <v>0</v>
          </cell>
          <cell r="F6066">
            <v>0</v>
          </cell>
          <cell r="G6066">
            <v>0</v>
          </cell>
          <cell r="I6066">
            <v>0</v>
          </cell>
          <cell r="J6066">
            <v>0</v>
          </cell>
          <cell r="K6066">
            <v>0</v>
          </cell>
        </row>
        <row r="6067">
          <cell r="A6067">
            <v>39484</v>
          </cell>
          <cell r="B6067">
            <v>0</v>
          </cell>
          <cell r="C6067">
            <v>0</v>
          </cell>
          <cell r="D6067">
            <v>0</v>
          </cell>
          <cell r="F6067">
            <v>0</v>
          </cell>
          <cell r="G6067">
            <v>0</v>
          </cell>
          <cell r="I6067">
            <v>0</v>
          </cell>
          <cell r="J6067">
            <v>0</v>
          </cell>
          <cell r="K6067">
            <v>0</v>
          </cell>
        </row>
        <row r="6068">
          <cell r="A6068">
            <v>39485</v>
          </cell>
          <cell r="B6068">
            <v>0</v>
          </cell>
          <cell r="C6068">
            <v>0</v>
          </cell>
          <cell r="D6068">
            <v>0</v>
          </cell>
          <cell r="F6068">
            <v>0</v>
          </cell>
          <cell r="G6068">
            <v>0</v>
          </cell>
          <cell r="I6068">
            <v>0</v>
          </cell>
          <cell r="J6068">
            <v>0</v>
          </cell>
          <cell r="K6068">
            <v>0</v>
          </cell>
        </row>
        <row r="6069">
          <cell r="A6069">
            <v>39486</v>
          </cell>
          <cell r="B6069">
            <v>0</v>
          </cell>
          <cell r="C6069">
            <v>0</v>
          </cell>
          <cell r="D6069">
            <v>0</v>
          </cell>
          <cell r="F6069">
            <v>0</v>
          </cell>
          <cell r="G6069">
            <v>0</v>
          </cell>
          <cell r="I6069">
            <v>0</v>
          </cell>
          <cell r="J6069">
            <v>0</v>
          </cell>
          <cell r="K6069">
            <v>0</v>
          </cell>
        </row>
        <row r="6070">
          <cell r="A6070">
            <v>39487</v>
          </cell>
          <cell r="B6070">
            <v>0</v>
          </cell>
          <cell r="C6070">
            <v>0</v>
          </cell>
          <cell r="D6070">
            <v>0</v>
          </cell>
          <cell r="F6070">
            <v>0</v>
          </cell>
          <cell r="G6070">
            <v>0</v>
          </cell>
          <cell r="I6070">
            <v>0</v>
          </cell>
          <cell r="J6070">
            <v>0</v>
          </cell>
          <cell r="K6070">
            <v>0</v>
          </cell>
        </row>
        <row r="6071">
          <cell r="A6071">
            <v>39488</v>
          </cell>
          <cell r="B6071">
            <v>0</v>
          </cell>
          <cell r="C6071">
            <v>0</v>
          </cell>
          <cell r="D6071">
            <v>0</v>
          </cell>
          <cell r="F6071">
            <v>0</v>
          </cell>
          <cell r="G6071">
            <v>0</v>
          </cell>
          <cell r="I6071">
            <v>0</v>
          </cell>
          <cell r="J6071">
            <v>0</v>
          </cell>
          <cell r="K6071">
            <v>0</v>
          </cell>
        </row>
        <row r="6072">
          <cell r="A6072">
            <v>39489</v>
          </cell>
          <cell r="B6072">
            <v>0</v>
          </cell>
          <cell r="C6072">
            <v>0</v>
          </cell>
          <cell r="D6072">
            <v>0</v>
          </cell>
          <cell r="F6072">
            <v>0</v>
          </cell>
          <cell r="G6072">
            <v>0</v>
          </cell>
          <cell r="I6072">
            <v>0</v>
          </cell>
          <cell r="J6072">
            <v>0</v>
          </cell>
          <cell r="K6072">
            <v>0</v>
          </cell>
        </row>
        <row r="6073">
          <cell r="A6073">
            <v>39490</v>
          </cell>
          <cell r="B6073">
            <v>0</v>
          </cell>
          <cell r="C6073">
            <v>0</v>
          </cell>
          <cell r="D6073">
            <v>0</v>
          </cell>
          <cell r="F6073">
            <v>0</v>
          </cell>
          <cell r="G6073">
            <v>0</v>
          </cell>
          <cell r="I6073">
            <v>0</v>
          </cell>
          <cell r="J6073">
            <v>0</v>
          </cell>
          <cell r="K6073">
            <v>0</v>
          </cell>
        </row>
        <row r="6074">
          <cell r="A6074">
            <v>39491</v>
          </cell>
          <cell r="B6074">
            <v>0</v>
          </cell>
          <cell r="C6074">
            <v>0</v>
          </cell>
          <cell r="D6074">
            <v>0</v>
          </cell>
          <cell r="F6074">
            <v>0</v>
          </cell>
          <cell r="G6074">
            <v>0</v>
          </cell>
          <cell r="I6074">
            <v>0</v>
          </cell>
          <cell r="J6074">
            <v>0</v>
          </cell>
          <cell r="K6074">
            <v>0</v>
          </cell>
        </row>
        <row r="6075">
          <cell r="A6075">
            <v>39492</v>
          </cell>
          <cell r="B6075">
            <v>0.08</v>
          </cell>
          <cell r="C6075">
            <v>0</v>
          </cell>
          <cell r="D6075">
            <v>0</v>
          </cell>
          <cell r="F6075">
            <v>0.08</v>
          </cell>
          <cell r="G6075">
            <v>0</v>
          </cell>
          <cell r="I6075">
            <v>0</v>
          </cell>
          <cell r="J6075">
            <v>0.28000000000000003</v>
          </cell>
          <cell r="K6075">
            <v>0.16</v>
          </cell>
        </row>
        <row r="6076">
          <cell r="A6076">
            <v>39493</v>
          </cell>
          <cell r="B6076">
            <v>0</v>
          </cell>
          <cell r="C6076">
            <v>0</v>
          </cell>
          <cell r="D6076">
            <v>0</v>
          </cell>
          <cell r="F6076">
            <v>0.04</v>
          </cell>
          <cell r="G6076">
            <v>0.04</v>
          </cell>
          <cell r="I6076">
            <v>0.19</v>
          </cell>
          <cell r="J6076">
            <v>0</v>
          </cell>
          <cell r="K6076">
            <v>0</v>
          </cell>
        </row>
        <row r="6077">
          <cell r="A6077">
            <v>39494</v>
          </cell>
          <cell r="B6077">
            <v>0</v>
          </cell>
          <cell r="C6077">
            <v>0</v>
          </cell>
          <cell r="D6077">
            <v>0</v>
          </cell>
          <cell r="F6077">
            <v>0</v>
          </cell>
          <cell r="G6077">
            <v>0</v>
          </cell>
          <cell r="I6077">
            <v>0</v>
          </cell>
          <cell r="J6077">
            <v>0</v>
          </cell>
          <cell r="K6077">
            <v>0</v>
          </cell>
        </row>
        <row r="6078">
          <cell r="A6078">
            <v>39495</v>
          </cell>
          <cell r="B6078">
            <v>0</v>
          </cell>
          <cell r="C6078">
            <v>0</v>
          </cell>
          <cell r="D6078">
            <v>0</v>
          </cell>
          <cell r="F6078">
            <v>0</v>
          </cell>
          <cell r="G6078">
            <v>0</v>
          </cell>
          <cell r="I6078">
            <v>0</v>
          </cell>
          <cell r="J6078">
            <v>0</v>
          </cell>
          <cell r="K6078">
            <v>0</v>
          </cell>
        </row>
        <row r="6079">
          <cell r="A6079">
            <v>39496</v>
          </cell>
          <cell r="B6079">
            <v>0</v>
          </cell>
          <cell r="C6079">
            <v>0</v>
          </cell>
          <cell r="D6079">
            <v>0</v>
          </cell>
          <cell r="F6079">
            <v>0</v>
          </cell>
          <cell r="G6079">
            <v>0</v>
          </cell>
          <cell r="I6079">
            <v>0</v>
          </cell>
          <cell r="J6079">
            <v>0</v>
          </cell>
          <cell r="K6079">
            <v>0</v>
          </cell>
        </row>
        <row r="6080">
          <cell r="A6080">
            <v>39497</v>
          </cell>
          <cell r="B6080">
            <v>0</v>
          </cell>
          <cell r="C6080">
            <v>0</v>
          </cell>
          <cell r="D6080">
            <v>0</v>
          </cell>
          <cell r="F6080">
            <v>0</v>
          </cell>
          <cell r="G6080">
            <v>0</v>
          </cell>
          <cell r="I6080">
            <v>0</v>
          </cell>
          <cell r="J6080">
            <v>0</v>
          </cell>
          <cell r="K6080">
            <v>0</v>
          </cell>
        </row>
        <row r="6081">
          <cell r="A6081">
            <v>39498</v>
          </cell>
          <cell r="B6081">
            <v>0.04</v>
          </cell>
          <cell r="C6081">
            <v>0.16</v>
          </cell>
          <cell r="D6081">
            <v>0.08</v>
          </cell>
          <cell r="F6081">
            <v>0.04</v>
          </cell>
          <cell r="G6081">
            <v>0.04</v>
          </cell>
          <cell r="I6081">
            <v>0</v>
          </cell>
          <cell r="J6081">
            <v>7.0000000000000007E-2</v>
          </cell>
          <cell r="K6081">
            <v>0.04</v>
          </cell>
        </row>
        <row r="6082">
          <cell r="A6082">
            <v>39499</v>
          </cell>
          <cell r="B6082">
            <v>0</v>
          </cell>
          <cell r="C6082">
            <v>0.04</v>
          </cell>
          <cell r="D6082">
            <v>0.08</v>
          </cell>
          <cell r="F6082">
            <v>0.04</v>
          </cell>
          <cell r="G6082">
            <v>0</v>
          </cell>
          <cell r="I6082">
            <v>0.08</v>
          </cell>
          <cell r="J6082">
            <v>0</v>
          </cell>
          <cell r="K6082">
            <v>0</v>
          </cell>
        </row>
        <row r="6083">
          <cell r="A6083">
            <v>39500</v>
          </cell>
          <cell r="B6083">
            <v>0.63</v>
          </cell>
          <cell r="C6083">
            <v>0.83</v>
          </cell>
          <cell r="D6083">
            <v>0.43</v>
          </cell>
          <cell r="F6083">
            <v>0.43</v>
          </cell>
          <cell r="G6083">
            <v>0.83</v>
          </cell>
          <cell r="I6083">
            <v>0</v>
          </cell>
          <cell r="J6083">
            <v>0.79</v>
          </cell>
          <cell r="K6083">
            <v>1.02</v>
          </cell>
        </row>
        <row r="6084">
          <cell r="A6084">
            <v>39501</v>
          </cell>
          <cell r="B6084">
            <v>0</v>
          </cell>
          <cell r="C6084">
            <v>0</v>
          </cell>
          <cell r="D6084">
            <v>0</v>
          </cell>
          <cell r="F6084">
            <v>0.04</v>
          </cell>
          <cell r="G6084">
            <v>0</v>
          </cell>
          <cell r="I6084">
            <v>0.59</v>
          </cell>
          <cell r="J6084">
            <v>0</v>
          </cell>
          <cell r="K6084">
            <v>0</v>
          </cell>
        </row>
        <row r="6085">
          <cell r="A6085">
            <v>39502</v>
          </cell>
          <cell r="B6085">
            <v>0.08</v>
          </cell>
          <cell r="C6085">
            <v>0.79</v>
          </cell>
          <cell r="D6085">
            <v>0.28000000000000003</v>
          </cell>
          <cell r="F6085">
            <v>0.39</v>
          </cell>
          <cell r="G6085">
            <v>0.19</v>
          </cell>
          <cell r="I6085">
            <v>0</v>
          </cell>
          <cell r="J6085">
            <v>0.24</v>
          </cell>
          <cell r="K6085">
            <v>0.31</v>
          </cell>
        </row>
        <row r="6086">
          <cell r="A6086">
            <v>39503</v>
          </cell>
          <cell r="B6086">
            <v>0.16</v>
          </cell>
          <cell r="C6086">
            <v>0.12</v>
          </cell>
          <cell r="D6086">
            <v>0.04</v>
          </cell>
          <cell r="F6086">
            <v>0.04</v>
          </cell>
          <cell r="G6086">
            <v>0.04</v>
          </cell>
          <cell r="I6086">
            <v>0</v>
          </cell>
          <cell r="J6086">
            <v>0.08</v>
          </cell>
          <cell r="K6086">
            <v>0.08</v>
          </cell>
        </row>
        <row r="6087">
          <cell r="A6087">
            <v>39504</v>
          </cell>
          <cell r="B6087">
            <v>0</v>
          </cell>
          <cell r="C6087">
            <v>0</v>
          </cell>
          <cell r="D6087">
            <v>0</v>
          </cell>
          <cell r="F6087">
            <v>0</v>
          </cell>
          <cell r="G6087">
            <v>0</v>
          </cell>
          <cell r="I6087">
            <v>0</v>
          </cell>
          <cell r="J6087">
            <v>0</v>
          </cell>
          <cell r="K6087">
            <v>0</v>
          </cell>
        </row>
        <row r="6088">
          <cell r="A6088">
            <v>39505</v>
          </cell>
          <cell r="B6088">
            <v>0</v>
          </cell>
          <cell r="C6088">
            <v>0</v>
          </cell>
          <cell r="D6088">
            <v>0</v>
          </cell>
          <cell r="F6088">
            <v>0</v>
          </cell>
          <cell r="G6088">
            <v>0</v>
          </cell>
          <cell r="I6088">
            <v>0</v>
          </cell>
          <cell r="J6088">
            <v>0</v>
          </cell>
          <cell r="K6088">
            <v>0</v>
          </cell>
        </row>
        <row r="6089">
          <cell r="A6089">
            <v>39506</v>
          </cell>
          <cell r="B6089">
            <v>0</v>
          </cell>
          <cell r="C6089">
            <v>0</v>
          </cell>
          <cell r="D6089">
            <v>0</v>
          </cell>
          <cell r="F6089">
            <v>0</v>
          </cell>
          <cell r="G6089">
            <v>0</v>
          </cell>
          <cell r="I6089">
            <v>0</v>
          </cell>
          <cell r="J6089">
            <v>0</v>
          </cell>
          <cell r="K6089">
            <v>0</v>
          </cell>
        </row>
        <row r="6090">
          <cell r="A6090">
            <v>39507</v>
          </cell>
          <cell r="B6090">
            <v>0</v>
          </cell>
          <cell r="C6090">
            <v>0</v>
          </cell>
          <cell r="D6090">
            <v>0</v>
          </cell>
          <cell r="F6090">
            <v>0</v>
          </cell>
          <cell r="G6090">
            <v>0</v>
          </cell>
          <cell r="I6090">
            <v>0</v>
          </cell>
          <cell r="J6090">
            <v>0</v>
          </cell>
          <cell r="K6090">
            <v>0</v>
          </cell>
        </row>
        <row r="6091">
          <cell r="A6091">
            <v>39508</v>
          </cell>
          <cell r="B6091">
            <v>0</v>
          </cell>
          <cell r="C6091">
            <v>0</v>
          </cell>
          <cell r="D6091">
            <v>0</v>
          </cell>
          <cell r="F6091">
            <v>0</v>
          </cell>
          <cell r="G6091">
            <v>0</v>
          </cell>
          <cell r="I6091">
            <v>0</v>
          </cell>
          <cell r="J6091">
            <v>0</v>
          </cell>
          <cell r="K6091">
            <v>0</v>
          </cell>
        </row>
        <row r="6092">
          <cell r="A6092">
            <v>39509</v>
          </cell>
          <cell r="B6092">
            <v>0</v>
          </cell>
          <cell r="C6092">
            <v>0</v>
          </cell>
          <cell r="D6092">
            <v>0</v>
          </cell>
          <cell r="F6092">
            <v>0</v>
          </cell>
          <cell r="G6092">
            <v>0</v>
          </cell>
          <cell r="I6092">
            <v>0</v>
          </cell>
          <cell r="J6092">
            <v>0</v>
          </cell>
          <cell r="K6092">
            <v>0</v>
          </cell>
        </row>
        <row r="6093">
          <cell r="A6093">
            <v>39510</v>
          </cell>
          <cell r="B6093">
            <v>0</v>
          </cell>
          <cell r="C6093">
            <v>0</v>
          </cell>
          <cell r="D6093">
            <v>0</v>
          </cell>
          <cell r="F6093">
            <v>0.04</v>
          </cell>
          <cell r="G6093">
            <v>0</v>
          </cell>
          <cell r="I6093">
            <v>0</v>
          </cell>
          <cell r="J6093">
            <v>0</v>
          </cell>
          <cell r="K6093">
            <v>0</v>
          </cell>
        </row>
        <row r="6094">
          <cell r="A6094">
            <v>39511</v>
          </cell>
          <cell r="B6094">
            <v>0</v>
          </cell>
          <cell r="C6094">
            <v>0</v>
          </cell>
          <cell r="D6094">
            <v>0</v>
          </cell>
          <cell r="F6094">
            <v>0</v>
          </cell>
          <cell r="G6094">
            <v>0</v>
          </cell>
          <cell r="I6094">
            <v>0</v>
          </cell>
          <cell r="K6094">
            <v>0</v>
          </cell>
        </row>
        <row r="6095">
          <cell r="A6095">
            <v>39512</v>
          </cell>
          <cell r="B6095">
            <v>0</v>
          </cell>
          <cell r="C6095">
            <v>0</v>
          </cell>
          <cell r="D6095">
            <v>0</v>
          </cell>
          <cell r="F6095">
            <v>0</v>
          </cell>
          <cell r="G6095">
            <v>0</v>
          </cell>
          <cell r="I6095">
            <v>0</v>
          </cell>
          <cell r="K6095">
            <v>0</v>
          </cell>
        </row>
        <row r="6096">
          <cell r="A6096">
            <v>39513</v>
          </cell>
          <cell r="B6096">
            <v>0</v>
          </cell>
          <cell r="C6096">
            <v>0</v>
          </cell>
          <cell r="D6096">
            <v>0</v>
          </cell>
          <cell r="F6096">
            <v>0</v>
          </cell>
          <cell r="G6096">
            <v>0</v>
          </cell>
          <cell r="I6096">
            <v>0</v>
          </cell>
          <cell r="K6096">
            <v>0</v>
          </cell>
        </row>
        <row r="6097">
          <cell r="A6097">
            <v>39514</v>
          </cell>
          <cell r="B6097">
            <v>0</v>
          </cell>
          <cell r="C6097">
            <v>0</v>
          </cell>
          <cell r="D6097">
            <v>0</v>
          </cell>
          <cell r="F6097">
            <v>0</v>
          </cell>
          <cell r="G6097">
            <v>0</v>
          </cell>
          <cell r="I6097">
            <v>0</v>
          </cell>
          <cell r="K6097">
            <v>0</v>
          </cell>
        </row>
        <row r="6098">
          <cell r="A6098">
            <v>39515</v>
          </cell>
          <cell r="B6098">
            <v>0</v>
          </cell>
          <cell r="C6098">
            <v>0</v>
          </cell>
          <cell r="D6098">
            <v>0</v>
          </cell>
          <cell r="F6098">
            <v>0</v>
          </cell>
          <cell r="G6098">
            <v>0</v>
          </cell>
          <cell r="I6098">
            <v>0</v>
          </cell>
          <cell r="K6098">
            <v>0</v>
          </cell>
        </row>
        <row r="6099">
          <cell r="A6099">
            <v>39516</v>
          </cell>
          <cell r="B6099">
            <v>0</v>
          </cell>
          <cell r="C6099">
            <v>0</v>
          </cell>
          <cell r="D6099">
            <v>0</v>
          </cell>
          <cell r="F6099">
            <v>0</v>
          </cell>
          <cell r="G6099">
            <v>0</v>
          </cell>
          <cell r="I6099">
            <v>0</v>
          </cell>
          <cell r="K6099">
            <v>0</v>
          </cell>
        </row>
        <row r="6100">
          <cell r="A6100">
            <v>39517</v>
          </cell>
          <cell r="B6100">
            <v>0</v>
          </cell>
          <cell r="C6100">
            <v>0</v>
          </cell>
          <cell r="D6100">
            <v>0</v>
          </cell>
          <cell r="F6100">
            <v>0</v>
          </cell>
          <cell r="G6100">
            <v>0</v>
          </cell>
          <cell r="I6100">
            <v>0</v>
          </cell>
          <cell r="K6100">
            <v>0</v>
          </cell>
        </row>
        <row r="6101">
          <cell r="A6101">
            <v>39518</v>
          </cell>
          <cell r="B6101">
            <v>0</v>
          </cell>
          <cell r="C6101">
            <v>0</v>
          </cell>
          <cell r="D6101">
            <v>0</v>
          </cell>
          <cell r="F6101">
            <v>0</v>
          </cell>
          <cell r="G6101">
            <v>0</v>
          </cell>
          <cell r="I6101">
            <v>0</v>
          </cell>
          <cell r="K6101">
            <v>0</v>
          </cell>
        </row>
        <row r="6102">
          <cell r="A6102">
            <v>39519</v>
          </cell>
          <cell r="B6102">
            <v>0</v>
          </cell>
          <cell r="C6102">
            <v>0.04</v>
          </cell>
          <cell r="D6102">
            <v>0</v>
          </cell>
          <cell r="F6102">
            <v>0</v>
          </cell>
          <cell r="G6102">
            <v>0</v>
          </cell>
          <cell r="I6102">
            <v>0</v>
          </cell>
          <cell r="J6102">
            <v>0</v>
          </cell>
          <cell r="K6102">
            <v>0</v>
          </cell>
        </row>
        <row r="6103">
          <cell r="A6103">
            <v>39520</v>
          </cell>
          <cell r="B6103">
            <v>0</v>
          </cell>
          <cell r="C6103">
            <v>0</v>
          </cell>
          <cell r="D6103">
            <v>0</v>
          </cell>
          <cell r="F6103">
            <v>0</v>
          </cell>
          <cell r="G6103">
            <v>0</v>
          </cell>
          <cell r="I6103">
            <v>0</v>
          </cell>
          <cell r="J6103">
            <v>0</v>
          </cell>
          <cell r="K6103">
            <v>0</v>
          </cell>
        </row>
        <row r="6104">
          <cell r="A6104">
            <v>39521</v>
          </cell>
          <cell r="B6104">
            <v>0</v>
          </cell>
          <cell r="C6104">
            <v>0</v>
          </cell>
          <cell r="D6104">
            <v>0</v>
          </cell>
          <cell r="F6104">
            <v>0</v>
          </cell>
          <cell r="G6104">
            <v>0</v>
          </cell>
          <cell r="I6104">
            <v>0</v>
          </cell>
          <cell r="J6104">
            <v>0</v>
          </cell>
          <cell r="K6104">
            <v>0</v>
          </cell>
        </row>
        <row r="6105">
          <cell r="A6105">
            <v>39522</v>
          </cell>
          <cell r="B6105">
            <v>0</v>
          </cell>
          <cell r="C6105">
            <v>0</v>
          </cell>
          <cell r="D6105">
            <v>0</v>
          </cell>
          <cell r="F6105">
            <v>0</v>
          </cell>
          <cell r="G6105">
            <v>0</v>
          </cell>
          <cell r="I6105">
            <v>0</v>
          </cell>
          <cell r="J6105">
            <v>0</v>
          </cell>
          <cell r="K6105">
            <v>0</v>
          </cell>
        </row>
        <row r="6106">
          <cell r="A6106">
            <v>39523</v>
          </cell>
          <cell r="B6106">
            <v>0</v>
          </cell>
          <cell r="C6106">
            <v>0</v>
          </cell>
          <cell r="D6106">
            <v>0</v>
          </cell>
          <cell r="F6106">
            <v>0</v>
          </cell>
          <cell r="G6106">
            <v>0</v>
          </cell>
          <cell r="I6106">
            <v>0</v>
          </cell>
          <cell r="J6106">
            <v>0</v>
          </cell>
          <cell r="K6106">
            <v>0</v>
          </cell>
        </row>
        <row r="6107">
          <cell r="A6107">
            <v>39524</v>
          </cell>
          <cell r="B6107">
            <v>0</v>
          </cell>
          <cell r="C6107">
            <v>0</v>
          </cell>
          <cell r="D6107">
            <v>0</v>
          </cell>
          <cell r="F6107">
            <v>0</v>
          </cell>
          <cell r="G6107">
            <v>0</v>
          </cell>
          <cell r="I6107">
            <v>0.03</v>
          </cell>
          <cell r="J6107">
            <v>0.04</v>
          </cell>
          <cell r="K6107">
            <v>0</v>
          </cell>
        </row>
        <row r="6108">
          <cell r="A6108">
            <v>39525</v>
          </cell>
          <cell r="B6108">
            <v>0</v>
          </cell>
          <cell r="C6108">
            <v>0</v>
          </cell>
          <cell r="D6108">
            <v>0</v>
          </cell>
          <cell r="F6108">
            <v>0</v>
          </cell>
          <cell r="G6108">
            <v>0</v>
          </cell>
          <cell r="I6108">
            <v>0</v>
          </cell>
          <cell r="J6108">
            <v>0</v>
          </cell>
          <cell r="K6108">
            <v>0</v>
          </cell>
        </row>
        <row r="6109">
          <cell r="A6109">
            <v>39526</v>
          </cell>
          <cell r="B6109">
            <v>0</v>
          </cell>
          <cell r="C6109">
            <v>0</v>
          </cell>
          <cell r="D6109">
            <v>0</v>
          </cell>
          <cell r="F6109">
            <v>0</v>
          </cell>
          <cell r="G6109">
            <v>0</v>
          </cell>
          <cell r="I6109">
            <v>0</v>
          </cell>
          <cell r="J6109">
            <v>0</v>
          </cell>
          <cell r="K6109">
            <v>0</v>
          </cell>
        </row>
        <row r="6110">
          <cell r="A6110">
            <v>39527</v>
          </cell>
          <cell r="B6110">
            <v>0</v>
          </cell>
          <cell r="C6110">
            <v>0</v>
          </cell>
          <cell r="D6110">
            <v>0</v>
          </cell>
          <cell r="F6110">
            <v>0</v>
          </cell>
          <cell r="G6110">
            <v>0</v>
          </cell>
          <cell r="I6110">
            <v>0</v>
          </cell>
          <cell r="J6110">
            <v>0.04</v>
          </cell>
          <cell r="K6110">
            <v>0</v>
          </cell>
        </row>
        <row r="6111">
          <cell r="A6111">
            <v>39528</v>
          </cell>
          <cell r="B6111">
            <v>0</v>
          </cell>
          <cell r="C6111">
            <v>0</v>
          </cell>
          <cell r="D6111">
            <v>0</v>
          </cell>
          <cell r="F6111">
            <v>0</v>
          </cell>
          <cell r="G6111">
            <v>0</v>
          </cell>
          <cell r="I6111">
            <v>0</v>
          </cell>
          <cell r="J6111">
            <v>0</v>
          </cell>
          <cell r="K6111">
            <v>0</v>
          </cell>
        </row>
        <row r="6112">
          <cell r="A6112">
            <v>39529</v>
          </cell>
          <cell r="B6112">
            <v>0</v>
          </cell>
          <cell r="C6112">
            <v>0</v>
          </cell>
          <cell r="D6112">
            <v>0</v>
          </cell>
          <cell r="F6112">
            <v>0</v>
          </cell>
          <cell r="G6112">
            <v>0</v>
          </cell>
          <cell r="I6112">
            <v>0</v>
          </cell>
          <cell r="J6112">
            <v>0</v>
          </cell>
          <cell r="K6112">
            <v>0</v>
          </cell>
        </row>
        <row r="6113">
          <cell r="A6113">
            <v>39530</v>
          </cell>
          <cell r="B6113">
            <v>0</v>
          </cell>
          <cell r="C6113">
            <v>0</v>
          </cell>
          <cell r="D6113">
            <v>0</v>
          </cell>
          <cell r="F6113">
            <v>0</v>
          </cell>
          <cell r="G6113">
            <v>0</v>
          </cell>
          <cell r="I6113">
            <v>0</v>
          </cell>
          <cell r="J6113">
            <v>0</v>
          </cell>
          <cell r="K6113">
            <v>0</v>
          </cell>
        </row>
        <row r="6114">
          <cell r="A6114">
            <v>39531</v>
          </cell>
          <cell r="B6114">
            <v>0</v>
          </cell>
          <cell r="C6114">
            <v>0</v>
          </cell>
          <cell r="D6114">
            <v>0</v>
          </cell>
          <cell r="F6114">
            <v>0</v>
          </cell>
          <cell r="G6114">
            <v>0</v>
          </cell>
          <cell r="I6114">
            <v>0</v>
          </cell>
          <cell r="J6114">
            <v>0</v>
          </cell>
          <cell r="K6114">
            <v>0</v>
          </cell>
        </row>
        <row r="6115">
          <cell r="A6115">
            <v>39532</v>
          </cell>
          <cell r="B6115">
            <v>0</v>
          </cell>
          <cell r="C6115">
            <v>0</v>
          </cell>
          <cell r="D6115">
            <v>0</v>
          </cell>
          <cell r="F6115">
            <v>0</v>
          </cell>
          <cell r="G6115">
            <v>0</v>
          </cell>
          <cell r="I6115">
            <v>0</v>
          </cell>
          <cell r="J6115">
            <v>0</v>
          </cell>
          <cell r="K6115">
            <v>0</v>
          </cell>
        </row>
        <row r="6116">
          <cell r="A6116">
            <v>39533</v>
          </cell>
          <cell r="B6116">
            <v>0</v>
          </cell>
          <cell r="C6116">
            <v>0</v>
          </cell>
          <cell r="D6116">
            <v>0</v>
          </cell>
          <cell r="F6116">
            <v>0</v>
          </cell>
          <cell r="G6116">
            <v>0</v>
          </cell>
          <cell r="I6116">
            <v>0</v>
          </cell>
          <cell r="J6116">
            <v>0</v>
          </cell>
          <cell r="K6116">
            <v>0</v>
          </cell>
        </row>
        <row r="6117">
          <cell r="A6117">
            <v>39534</v>
          </cell>
          <cell r="B6117">
            <v>0</v>
          </cell>
          <cell r="C6117">
            <v>0</v>
          </cell>
          <cell r="D6117">
            <v>0</v>
          </cell>
          <cell r="F6117">
            <v>0</v>
          </cell>
          <cell r="G6117">
            <v>0</v>
          </cell>
          <cell r="I6117">
            <v>0</v>
          </cell>
          <cell r="J6117">
            <v>0</v>
          </cell>
          <cell r="K6117">
            <v>0</v>
          </cell>
        </row>
        <row r="6118">
          <cell r="A6118">
            <v>39535</v>
          </cell>
          <cell r="B6118">
            <v>0</v>
          </cell>
          <cell r="C6118">
            <v>0</v>
          </cell>
          <cell r="D6118">
            <v>0</v>
          </cell>
          <cell r="F6118">
            <v>0</v>
          </cell>
          <cell r="G6118">
            <v>0</v>
          </cell>
          <cell r="I6118">
            <v>0</v>
          </cell>
          <cell r="J6118">
            <v>0</v>
          </cell>
          <cell r="K6118">
            <v>0</v>
          </cell>
        </row>
        <row r="6119">
          <cell r="A6119">
            <v>39536</v>
          </cell>
          <cell r="B6119">
            <v>0</v>
          </cell>
          <cell r="C6119">
            <v>0</v>
          </cell>
          <cell r="D6119">
            <v>0</v>
          </cell>
          <cell r="F6119">
            <v>0</v>
          </cell>
          <cell r="G6119">
            <v>0</v>
          </cell>
          <cell r="I6119">
            <v>0</v>
          </cell>
          <cell r="J6119">
            <v>0</v>
          </cell>
          <cell r="K6119">
            <v>0</v>
          </cell>
        </row>
        <row r="6120">
          <cell r="A6120">
            <v>39537</v>
          </cell>
          <cell r="B6120">
            <v>0</v>
          </cell>
          <cell r="C6120">
            <v>0</v>
          </cell>
          <cell r="D6120">
            <v>0</v>
          </cell>
          <cell r="F6120">
            <v>0.04</v>
          </cell>
          <cell r="G6120">
            <v>0</v>
          </cell>
          <cell r="I6120">
            <v>0</v>
          </cell>
          <cell r="J6120">
            <v>0</v>
          </cell>
          <cell r="K6120">
            <v>0</v>
          </cell>
        </row>
        <row r="6121">
          <cell r="A6121">
            <v>39538</v>
          </cell>
          <cell r="B6121">
            <v>0</v>
          </cell>
          <cell r="C6121">
            <v>0</v>
          </cell>
          <cell r="D6121">
            <v>0</v>
          </cell>
          <cell r="F6121">
            <v>0.04</v>
          </cell>
          <cell r="G6121">
            <v>0</v>
          </cell>
          <cell r="I6121">
            <v>0</v>
          </cell>
          <cell r="J6121">
            <v>0</v>
          </cell>
          <cell r="K6121">
            <v>0</v>
          </cell>
        </row>
        <row r="6122">
          <cell r="A6122">
            <v>39539</v>
          </cell>
          <cell r="B6122">
            <v>0</v>
          </cell>
          <cell r="C6122">
            <v>0</v>
          </cell>
          <cell r="D6122">
            <v>0</v>
          </cell>
          <cell r="F6122">
            <v>0</v>
          </cell>
          <cell r="G6122">
            <v>0</v>
          </cell>
          <cell r="I6122">
            <v>0</v>
          </cell>
          <cell r="J6122">
            <v>0</v>
          </cell>
          <cell r="K6122">
            <v>0</v>
          </cell>
        </row>
        <row r="6123">
          <cell r="A6123">
            <v>39540</v>
          </cell>
          <cell r="B6123">
            <v>0</v>
          </cell>
          <cell r="C6123">
            <v>0</v>
          </cell>
          <cell r="D6123">
            <v>0</v>
          </cell>
          <cell r="F6123">
            <v>0</v>
          </cell>
          <cell r="G6123">
            <v>0</v>
          </cell>
          <cell r="I6123">
            <v>0</v>
          </cell>
          <cell r="J6123">
            <v>0</v>
          </cell>
          <cell r="K6123">
            <v>0</v>
          </cell>
        </row>
        <row r="6124">
          <cell r="A6124">
            <v>39541</v>
          </cell>
          <cell r="B6124">
            <v>0.03</v>
          </cell>
          <cell r="C6124">
            <v>0</v>
          </cell>
          <cell r="D6124">
            <v>0</v>
          </cell>
          <cell r="F6124">
            <v>0</v>
          </cell>
          <cell r="G6124">
            <v>0.04</v>
          </cell>
          <cell r="I6124">
            <v>0.04</v>
          </cell>
          <cell r="J6124">
            <v>7.0000000000000007E-2</v>
          </cell>
          <cell r="K6124">
            <v>0.08</v>
          </cell>
        </row>
        <row r="6125">
          <cell r="A6125">
            <v>39542</v>
          </cell>
          <cell r="B6125">
            <v>0</v>
          </cell>
          <cell r="C6125">
            <v>0</v>
          </cell>
          <cell r="D6125">
            <v>0</v>
          </cell>
          <cell r="F6125">
            <v>0</v>
          </cell>
          <cell r="G6125">
            <v>0</v>
          </cell>
          <cell r="I6125">
            <v>0.04</v>
          </cell>
          <cell r="J6125">
            <v>0</v>
          </cell>
          <cell r="K6125">
            <v>0</v>
          </cell>
        </row>
        <row r="6126">
          <cell r="A6126">
            <v>39543</v>
          </cell>
          <cell r="B6126">
            <v>0</v>
          </cell>
          <cell r="C6126">
            <v>0</v>
          </cell>
          <cell r="D6126">
            <v>0</v>
          </cell>
          <cell r="F6126">
            <v>0</v>
          </cell>
          <cell r="G6126">
            <v>0</v>
          </cell>
          <cell r="I6126">
            <v>0</v>
          </cell>
          <cell r="J6126">
            <v>0</v>
          </cell>
          <cell r="K6126">
            <v>0</v>
          </cell>
        </row>
        <row r="6127">
          <cell r="A6127">
            <v>39544</v>
          </cell>
          <cell r="B6127">
            <v>0</v>
          </cell>
          <cell r="C6127">
            <v>0</v>
          </cell>
          <cell r="D6127">
            <v>0</v>
          </cell>
          <cell r="F6127">
            <v>0</v>
          </cell>
          <cell r="G6127">
            <v>0</v>
          </cell>
          <cell r="I6127">
            <v>0</v>
          </cell>
          <cell r="J6127">
            <v>0</v>
          </cell>
          <cell r="K6127">
            <v>0</v>
          </cell>
        </row>
        <row r="6128">
          <cell r="A6128">
            <v>39545</v>
          </cell>
          <cell r="B6128">
            <v>0</v>
          </cell>
          <cell r="C6128">
            <v>0</v>
          </cell>
          <cell r="D6128">
            <v>0</v>
          </cell>
          <cell r="F6128">
            <v>0</v>
          </cell>
          <cell r="G6128">
            <v>0</v>
          </cell>
          <cell r="I6128">
            <v>0</v>
          </cell>
          <cell r="J6128">
            <v>0</v>
          </cell>
          <cell r="K6128">
            <v>0</v>
          </cell>
        </row>
        <row r="6129">
          <cell r="A6129">
            <v>39546</v>
          </cell>
          <cell r="B6129">
            <v>0</v>
          </cell>
          <cell r="C6129">
            <v>0</v>
          </cell>
          <cell r="D6129">
            <v>0</v>
          </cell>
          <cell r="F6129">
            <v>0</v>
          </cell>
          <cell r="G6129">
            <v>0</v>
          </cell>
          <cell r="I6129">
            <v>0</v>
          </cell>
          <cell r="J6129">
            <v>0</v>
          </cell>
          <cell r="K6129">
            <v>0</v>
          </cell>
        </row>
        <row r="6130">
          <cell r="A6130">
            <v>39547</v>
          </cell>
          <cell r="B6130">
            <v>0</v>
          </cell>
          <cell r="C6130">
            <v>0</v>
          </cell>
          <cell r="D6130">
            <v>0</v>
          </cell>
          <cell r="F6130">
            <v>0</v>
          </cell>
          <cell r="G6130">
            <v>0</v>
          </cell>
          <cell r="I6130">
            <v>0</v>
          </cell>
          <cell r="J6130">
            <v>0</v>
          </cell>
          <cell r="K6130">
            <v>0</v>
          </cell>
        </row>
        <row r="6131">
          <cell r="A6131">
            <v>39548</v>
          </cell>
          <cell r="B6131">
            <v>0</v>
          </cell>
          <cell r="C6131">
            <v>0</v>
          </cell>
          <cell r="D6131">
            <v>0</v>
          </cell>
          <cell r="F6131">
            <v>0</v>
          </cell>
          <cell r="G6131">
            <v>0</v>
          </cell>
          <cell r="I6131">
            <v>0</v>
          </cell>
          <cell r="J6131">
            <v>0</v>
          </cell>
          <cell r="K6131">
            <v>0</v>
          </cell>
        </row>
        <row r="6132">
          <cell r="A6132">
            <v>39549</v>
          </cell>
          <cell r="B6132">
            <v>0</v>
          </cell>
          <cell r="C6132">
            <v>0</v>
          </cell>
          <cell r="D6132">
            <v>0</v>
          </cell>
          <cell r="F6132">
            <v>0</v>
          </cell>
          <cell r="G6132">
            <v>0</v>
          </cell>
          <cell r="I6132">
            <v>0</v>
          </cell>
          <cell r="J6132">
            <v>0</v>
          </cell>
          <cell r="K6132">
            <v>0</v>
          </cell>
        </row>
        <row r="6133">
          <cell r="A6133">
            <v>39550</v>
          </cell>
          <cell r="B6133">
            <v>0</v>
          </cell>
          <cell r="C6133">
            <v>0</v>
          </cell>
          <cell r="D6133">
            <v>0</v>
          </cell>
          <cell r="F6133">
            <v>0</v>
          </cell>
          <cell r="G6133">
            <v>0</v>
          </cell>
          <cell r="I6133">
            <v>0</v>
          </cell>
          <cell r="J6133">
            <v>0</v>
          </cell>
          <cell r="K6133">
            <v>0</v>
          </cell>
        </row>
        <row r="6134">
          <cell r="A6134">
            <v>39551</v>
          </cell>
          <cell r="B6134">
            <v>0</v>
          </cell>
          <cell r="C6134">
            <v>0</v>
          </cell>
          <cell r="D6134">
            <v>0</v>
          </cell>
          <cell r="F6134">
            <v>0</v>
          </cell>
          <cell r="G6134">
            <v>0</v>
          </cell>
          <cell r="I6134">
            <v>0</v>
          </cell>
          <cell r="J6134">
            <v>0</v>
          </cell>
          <cell r="K6134">
            <v>0</v>
          </cell>
        </row>
        <row r="6135">
          <cell r="A6135">
            <v>39552</v>
          </cell>
          <cell r="B6135">
            <v>0</v>
          </cell>
          <cell r="C6135">
            <v>0</v>
          </cell>
          <cell r="D6135">
            <v>0</v>
          </cell>
          <cell r="F6135">
            <v>0</v>
          </cell>
          <cell r="G6135">
            <v>0</v>
          </cell>
          <cell r="I6135">
            <v>0</v>
          </cell>
          <cell r="J6135">
            <v>0</v>
          </cell>
          <cell r="K6135">
            <v>0</v>
          </cell>
        </row>
        <row r="6136">
          <cell r="A6136">
            <v>39553</v>
          </cell>
          <cell r="B6136">
            <v>0</v>
          </cell>
          <cell r="C6136">
            <v>0</v>
          </cell>
          <cell r="D6136">
            <v>0</v>
          </cell>
          <cell r="F6136">
            <v>0</v>
          </cell>
          <cell r="G6136">
            <v>0</v>
          </cell>
          <cell r="I6136">
            <v>0</v>
          </cell>
          <cell r="J6136">
            <v>0</v>
          </cell>
          <cell r="K6136">
            <v>0</v>
          </cell>
        </row>
        <row r="6137">
          <cell r="A6137">
            <v>39554</v>
          </cell>
          <cell r="B6137">
            <v>0</v>
          </cell>
          <cell r="C6137">
            <v>0</v>
          </cell>
          <cell r="D6137">
            <v>0</v>
          </cell>
          <cell r="F6137">
            <v>0</v>
          </cell>
          <cell r="G6137">
            <v>0</v>
          </cell>
          <cell r="I6137">
            <v>0</v>
          </cell>
          <cell r="J6137">
            <v>0</v>
          </cell>
          <cell r="K6137">
            <v>0</v>
          </cell>
        </row>
        <row r="6138">
          <cell r="A6138">
            <v>39555</v>
          </cell>
          <cell r="B6138">
            <v>0</v>
          </cell>
          <cell r="C6138">
            <v>0</v>
          </cell>
          <cell r="D6138">
            <v>0</v>
          </cell>
          <cell r="F6138">
            <v>0</v>
          </cell>
          <cell r="G6138">
            <v>0</v>
          </cell>
          <cell r="I6138">
            <v>0</v>
          </cell>
          <cell r="J6138">
            <v>0</v>
          </cell>
          <cell r="K6138">
            <v>0</v>
          </cell>
        </row>
        <row r="6139">
          <cell r="A6139">
            <v>39556</v>
          </cell>
          <cell r="B6139">
            <v>0</v>
          </cell>
          <cell r="C6139">
            <v>0</v>
          </cell>
          <cell r="D6139">
            <v>0</v>
          </cell>
          <cell r="F6139">
            <v>0</v>
          </cell>
          <cell r="G6139">
            <v>0</v>
          </cell>
          <cell r="I6139">
            <v>0</v>
          </cell>
          <cell r="J6139">
            <v>0</v>
          </cell>
          <cell r="K6139">
            <v>0</v>
          </cell>
        </row>
        <row r="6140">
          <cell r="A6140">
            <v>39557</v>
          </cell>
          <cell r="B6140">
            <v>0</v>
          </cell>
          <cell r="C6140">
            <v>0</v>
          </cell>
          <cell r="D6140">
            <v>0</v>
          </cell>
          <cell r="F6140">
            <v>0</v>
          </cell>
          <cell r="G6140">
            <v>0</v>
          </cell>
          <cell r="I6140">
            <v>0</v>
          </cell>
          <cell r="J6140">
            <v>0</v>
          </cell>
          <cell r="K6140">
            <v>0</v>
          </cell>
        </row>
        <row r="6141">
          <cell r="A6141">
            <v>39558</v>
          </cell>
          <cell r="B6141">
            <v>0</v>
          </cell>
          <cell r="C6141">
            <v>0</v>
          </cell>
          <cell r="D6141">
            <v>0</v>
          </cell>
          <cell r="F6141">
            <v>0</v>
          </cell>
          <cell r="G6141">
            <v>0</v>
          </cell>
          <cell r="I6141">
            <v>0</v>
          </cell>
          <cell r="J6141">
            <v>0</v>
          </cell>
          <cell r="K6141">
            <v>0</v>
          </cell>
        </row>
        <row r="6142">
          <cell r="A6142">
            <v>39559</v>
          </cell>
          <cell r="B6142">
            <v>0</v>
          </cell>
          <cell r="C6142">
            <v>0</v>
          </cell>
          <cell r="D6142">
            <v>0</v>
          </cell>
          <cell r="F6142">
            <v>0</v>
          </cell>
          <cell r="G6142">
            <v>0</v>
          </cell>
          <cell r="I6142">
            <v>0</v>
          </cell>
          <cell r="J6142">
            <v>0.04</v>
          </cell>
          <cell r="K6142">
            <v>0</v>
          </cell>
        </row>
        <row r="6143">
          <cell r="A6143">
            <v>39560</v>
          </cell>
          <cell r="B6143">
            <v>0</v>
          </cell>
          <cell r="C6143">
            <v>0</v>
          </cell>
          <cell r="D6143">
            <v>0</v>
          </cell>
          <cell r="F6143">
            <v>0</v>
          </cell>
          <cell r="G6143">
            <v>0</v>
          </cell>
          <cell r="I6143">
            <v>0</v>
          </cell>
          <cell r="J6143">
            <v>0</v>
          </cell>
          <cell r="K6143">
            <v>0</v>
          </cell>
        </row>
        <row r="6144">
          <cell r="A6144">
            <v>39561</v>
          </cell>
          <cell r="B6144">
            <v>0</v>
          </cell>
          <cell r="C6144">
            <v>0</v>
          </cell>
          <cell r="D6144">
            <v>0</v>
          </cell>
          <cell r="F6144">
            <v>0</v>
          </cell>
          <cell r="G6144">
            <v>0</v>
          </cell>
          <cell r="I6144">
            <v>0</v>
          </cell>
          <cell r="J6144">
            <v>0</v>
          </cell>
          <cell r="K6144">
            <v>0</v>
          </cell>
        </row>
        <row r="6145">
          <cell r="A6145">
            <v>39562</v>
          </cell>
          <cell r="B6145">
            <v>0</v>
          </cell>
          <cell r="C6145">
            <v>0</v>
          </cell>
          <cell r="D6145">
            <v>0</v>
          </cell>
          <cell r="F6145">
            <v>0</v>
          </cell>
          <cell r="G6145">
            <v>0</v>
          </cell>
          <cell r="I6145">
            <v>0</v>
          </cell>
          <cell r="J6145">
            <v>0</v>
          </cell>
          <cell r="K6145">
            <v>0</v>
          </cell>
        </row>
        <row r="6146">
          <cell r="A6146">
            <v>39563</v>
          </cell>
          <cell r="B6146">
            <v>0</v>
          </cell>
          <cell r="C6146">
            <v>0</v>
          </cell>
          <cell r="D6146">
            <v>0</v>
          </cell>
          <cell r="F6146">
            <v>0</v>
          </cell>
          <cell r="G6146">
            <v>0</v>
          </cell>
          <cell r="I6146">
            <v>0</v>
          </cell>
          <cell r="J6146">
            <v>0.04</v>
          </cell>
          <cell r="K6146">
            <v>0</v>
          </cell>
        </row>
        <row r="6147">
          <cell r="A6147">
            <v>39564</v>
          </cell>
          <cell r="B6147">
            <v>0</v>
          </cell>
          <cell r="C6147">
            <v>0</v>
          </cell>
          <cell r="D6147">
            <v>0</v>
          </cell>
          <cell r="F6147">
            <v>0</v>
          </cell>
          <cell r="G6147">
            <v>0</v>
          </cell>
          <cell r="I6147">
            <v>0</v>
          </cell>
          <cell r="J6147">
            <v>0</v>
          </cell>
          <cell r="K6147">
            <v>0</v>
          </cell>
        </row>
        <row r="6148">
          <cell r="A6148">
            <v>39565</v>
          </cell>
          <cell r="B6148">
            <v>0</v>
          </cell>
          <cell r="C6148">
            <v>0</v>
          </cell>
          <cell r="D6148">
            <v>0</v>
          </cell>
          <cell r="F6148">
            <v>0</v>
          </cell>
          <cell r="G6148">
            <v>0</v>
          </cell>
          <cell r="I6148">
            <v>0</v>
          </cell>
          <cell r="J6148">
            <v>0</v>
          </cell>
          <cell r="K6148">
            <v>0</v>
          </cell>
        </row>
        <row r="6149">
          <cell r="A6149">
            <v>39566</v>
          </cell>
          <cell r="B6149">
            <v>0</v>
          </cell>
          <cell r="C6149">
            <v>0</v>
          </cell>
          <cell r="D6149">
            <v>0</v>
          </cell>
          <cell r="F6149">
            <v>0</v>
          </cell>
          <cell r="G6149">
            <v>0</v>
          </cell>
          <cell r="I6149">
            <v>0</v>
          </cell>
          <cell r="J6149">
            <v>0</v>
          </cell>
          <cell r="K6149">
            <v>0</v>
          </cell>
        </row>
        <row r="6150">
          <cell r="A6150">
            <v>39567</v>
          </cell>
          <cell r="B6150">
            <v>0</v>
          </cell>
          <cell r="C6150">
            <v>0</v>
          </cell>
          <cell r="D6150">
            <v>0</v>
          </cell>
          <cell r="F6150">
            <v>0</v>
          </cell>
          <cell r="G6150">
            <v>0</v>
          </cell>
          <cell r="I6150">
            <v>0</v>
          </cell>
          <cell r="J6150">
            <v>0</v>
          </cell>
          <cell r="K6150">
            <v>0</v>
          </cell>
        </row>
        <row r="6151">
          <cell r="A6151">
            <v>39568</v>
          </cell>
          <cell r="B6151">
            <v>0</v>
          </cell>
          <cell r="C6151">
            <v>0</v>
          </cell>
          <cell r="D6151">
            <v>0</v>
          </cell>
          <cell r="F6151">
            <v>0</v>
          </cell>
          <cell r="G6151">
            <v>0</v>
          </cell>
          <cell r="I6151">
            <v>0</v>
          </cell>
          <cell r="J6151">
            <v>0</v>
          </cell>
          <cell r="K6151">
            <v>0</v>
          </cell>
        </row>
        <row r="6152">
          <cell r="A6152">
            <v>39569</v>
          </cell>
          <cell r="B6152">
            <v>0</v>
          </cell>
          <cell r="C6152">
            <v>0</v>
          </cell>
          <cell r="D6152">
            <v>0</v>
          </cell>
          <cell r="F6152">
            <v>0</v>
          </cell>
          <cell r="G6152">
            <v>0</v>
          </cell>
          <cell r="I6152">
            <v>0</v>
          </cell>
          <cell r="J6152">
            <v>0</v>
          </cell>
          <cell r="K6152">
            <v>0</v>
          </cell>
        </row>
        <row r="6153">
          <cell r="A6153">
            <v>39570</v>
          </cell>
          <cell r="B6153">
            <v>0</v>
          </cell>
          <cell r="C6153">
            <v>0</v>
          </cell>
          <cell r="D6153">
            <v>0</v>
          </cell>
          <cell r="F6153">
            <v>0</v>
          </cell>
          <cell r="G6153">
            <v>0</v>
          </cell>
          <cell r="I6153">
            <v>0</v>
          </cell>
          <cell r="J6153">
            <v>0</v>
          </cell>
          <cell r="K6153">
            <v>0</v>
          </cell>
        </row>
        <row r="6154">
          <cell r="A6154">
            <v>39571</v>
          </cell>
          <cell r="B6154">
            <v>0</v>
          </cell>
          <cell r="C6154">
            <v>0</v>
          </cell>
          <cell r="D6154">
            <v>0</v>
          </cell>
          <cell r="F6154">
            <v>0</v>
          </cell>
          <cell r="G6154">
            <v>0</v>
          </cell>
          <cell r="I6154">
            <v>0</v>
          </cell>
          <cell r="J6154">
            <v>0</v>
          </cell>
          <cell r="K6154">
            <v>0</v>
          </cell>
        </row>
        <row r="6155">
          <cell r="A6155">
            <v>39572</v>
          </cell>
          <cell r="B6155">
            <v>0</v>
          </cell>
          <cell r="C6155">
            <v>0</v>
          </cell>
          <cell r="D6155">
            <v>0</v>
          </cell>
          <cell r="F6155">
            <v>0</v>
          </cell>
          <cell r="G6155">
            <v>0</v>
          </cell>
          <cell r="I6155">
            <v>0</v>
          </cell>
          <cell r="J6155">
            <v>0</v>
          </cell>
          <cell r="K6155">
            <v>0</v>
          </cell>
        </row>
        <row r="6156">
          <cell r="A6156">
            <v>39573</v>
          </cell>
          <cell r="B6156">
            <v>0</v>
          </cell>
          <cell r="C6156">
            <v>0</v>
          </cell>
          <cell r="D6156">
            <v>0</v>
          </cell>
          <cell r="F6156">
            <v>0</v>
          </cell>
          <cell r="G6156">
            <v>0</v>
          </cell>
          <cell r="I6156">
            <v>0</v>
          </cell>
          <cell r="J6156">
            <v>0</v>
          </cell>
          <cell r="K6156">
            <v>0</v>
          </cell>
        </row>
        <row r="6157">
          <cell r="A6157">
            <v>39574</v>
          </cell>
          <cell r="B6157">
            <v>0</v>
          </cell>
          <cell r="C6157">
            <v>0</v>
          </cell>
          <cell r="D6157">
            <v>0</v>
          </cell>
          <cell r="F6157">
            <v>0</v>
          </cell>
          <cell r="G6157">
            <v>0</v>
          </cell>
          <cell r="I6157">
            <v>0</v>
          </cell>
          <cell r="J6157">
            <v>0</v>
          </cell>
          <cell r="K6157">
            <v>0</v>
          </cell>
        </row>
        <row r="6158">
          <cell r="A6158">
            <v>39575</v>
          </cell>
          <cell r="B6158">
            <v>0</v>
          </cell>
          <cell r="C6158">
            <v>0</v>
          </cell>
          <cell r="D6158">
            <v>0</v>
          </cell>
          <cell r="F6158">
            <v>0</v>
          </cell>
          <cell r="G6158">
            <v>0</v>
          </cell>
          <cell r="I6158">
            <v>0</v>
          </cell>
          <cell r="J6158">
            <v>0</v>
          </cell>
          <cell r="K6158">
            <v>0.04</v>
          </cell>
        </row>
        <row r="6159">
          <cell r="A6159">
            <v>39576</v>
          </cell>
          <cell r="B6159">
            <v>0</v>
          </cell>
          <cell r="C6159">
            <v>0</v>
          </cell>
          <cell r="D6159">
            <v>0</v>
          </cell>
          <cell r="F6159">
            <v>0</v>
          </cell>
          <cell r="G6159">
            <v>0</v>
          </cell>
          <cell r="K6159">
            <v>0</v>
          </cell>
        </row>
        <row r="6160">
          <cell r="A6160">
            <v>39577</v>
          </cell>
          <cell r="B6160">
            <v>0</v>
          </cell>
          <cell r="C6160">
            <v>0</v>
          </cell>
          <cell r="D6160">
            <v>0</v>
          </cell>
          <cell r="F6160">
            <v>0</v>
          </cell>
          <cell r="G6160">
            <v>0</v>
          </cell>
          <cell r="I6160">
            <v>0</v>
          </cell>
          <cell r="J6160">
            <v>0</v>
          </cell>
          <cell r="K6160">
            <v>0</v>
          </cell>
        </row>
        <row r="6161">
          <cell r="A6161">
            <v>39578</v>
          </cell>
          <cell r="B6161">
            <v>0</v>
          </cell>
          <cell r="C6161">
            <v>0</v>
          </cell>
          <cell r="D6161">
            <v>0</v>
          </cell>
          <cell r="F6161">
            <v>0</v>
          </cell>
          <cell r="G6161">
            <v>0</v>
          </cell>
          <cell r="I6161">
            <v>0</v>
          </cell>
          <cell r="J6161">
            <v>0</v>
          </cell>
          <cell r="K6161">
            <v>0</v>
          </cell>
        </row>
        <row r="6162">
          <cell r="A6162">
            <v>39579</v>
          </cell>
          <cell r="B6162">
            <v>0</v>
          </cell>
          <cell r="C6162">
            <v>0</v>
          </cell>
          <cell r="D6162">
            <v>0</v>
          </cell>
          <cell r="F6162">
            <v>0</v>
          </cell>
          <cell r="G6162">
            <v>0</v>
          </cell>
          <cell r="I6162">
            <v>0</v>
          </cell>
          <cell r="J6162">
            <v>0</v>
          </cell>
          <cell r="K6162">
            <v>0</v>
          </cell>
        </row>
        <row r="6163">
          <cell r="A6163">
            <v>39580</v>
          </cell>
          <cell r="B6163">
            <v>0</v>
          </cell>
          <cell r="C6163">
            <v>0</v>
          </cell>
          <cell r="D6163">
            <v>0</v>
          </cell>
          <cell r="F6163">
            <v>0.04</v>
          </cell>
          <cell r="G6163">
            <v>0</v>
          </cell>
          <cell r="I6163">
            <v>0</v>
          </cell>
          <cell r="J6163">
            <v>0</v>
          </cell>
          <cell r="K6163">
            <v>0</v>
          </cell>
        </row>
        <row r="6164">
          <cell r="A6164">
            <v>39581</v>
          </cell>
          <cell r="B6164">
            <v>0</v>
          </cell>
          <cell r="C6164">
            <v>0</v>
          </cell>
          <cell r="D6164">
            <v>0</v>
          </cell>
          <cell r="F6164">
            <v>0</v>
          </cell>
          <cell r="G6164">
            <v>0</v>
          </cell>
          <cell r="I6164">
            <v>0.04</v>
          </cell>
          <cell r="J6164">
            <v>0.04</v>
          </cell>
          <cell r="K6164">
            <v>0</v>
          </cell>
        </row>
        <row r="6165">
          <cell r="A6165">
            <v>39582</v>
          </cell>
          <cell r="B6165">
            <v>0</v>
          </cell>
          <cell r="C6165">
            <v>0</v>
          </cell>
          <cell r="D6165">
            <v>0</v>
          </cell>
          <cell r="F6165">
            <v>0</v>
          </cell>
          <cell r="G6165">
            <v>0</v>
          </cell>
          <cell r="I6165">
            <v>0</v>
          </cell>
          <cell r="J6165">
            <v>0</v>
          </cell>
          <cell r="K6165">
            <v>0</v>
          </cell>
        </row>
        <row r="6166">
          <cell r="A6166">
            <v>39583</v>
          </cell>
          <cell r="B6166">
            <v>0</v>
          </cell>
          <cell r="C6166">
            <v>0</v>
          </cell>
          <cell r="D6166">
            <v>0</v>
          </cell>
          <cell r="F6166">
            <v>0</v>
          </cell>
          <cell r="G6166">
            <v>0</v>
          </cell>
          <cell r="I6166">
            <v>0</v>
          </cell>
          <cell r="J6166">
            <v>0</v>
          </cell>
          <cell r="K6166">
            <v>0</v>
          </cell>
        </row>
        <row r="6167">
          <cell r="A6167">
            <v>39584</v>
          </cell>
          <cell r="B6167">
            <v>0</v>
          </cell>
          <cell r="C6167">
            <v>0</v>
          </cell>
          <cell r="D6167">
            <v>0</v>
          </cell>
          <cell r="F6167">
            <v>0</v>
          </cell>
          <cell r="G6167">
            <v>0</v>
          </cell>
          <cell r="I6167">
            <v>0</v>
          </cell>
          <cell r="J6167">
            <v>0</v>
          </cell>
          <cell r="K6167">
            <v>0</v>
          </cell>
        </row>
        <row r="6168">
          <cell r="A6168">
            <v>39585</v>
          </cell>
          <cell r="B6168">
            <v>0</v>
          </cell>
          <cell r="C6168">
            <v>0</v>
          </cell>
          <cell r="D6168">
            <v>0</v>
          </cell>
          <cell r="F6168">
            <v>0</v>
          </cell>
          <cell r="G6168">
            <v>0</v>
          </cell>
          <cell r="I6168">
            <v>0</v>
          </cell>
          <cell r="J6168">
            <v>0</v>
          </cell>
          <cell r="K6168">
            <v>0</v>
          </cell>
        </row>
        <row r="6169">
          <cell r="A6169">
            <v>39586</v>
          </cell>
          <cell r="B6169">
            <v>0</v>
          </cell>
          <cell r="C6169">
            <v>0</v>
          </cell>
          <cell r="D6169">
            <v>0</v>
          </cell>
          <cell r="F6169">
            <v>0</v>
          </cell>
          <cell r="G6169">
            <v>0</v>
          </cell>
          <cell r="I6169">
            <v>0</v>
          </cell>
          <cell r="J6169">
            <v>0</v>
          </cell>
          <cell r="K6169">
            <v>0</v>
          </cell>
        </row>
        <row r="6170">
          <cell r="A6170">
            <v>39587</v>
          </cell>
          <cell r="B6170">
            <v>0</v>
          </cell>
          <cell r="C6170">
            <v>0</v>
          </cell>
          <cell r="D6170">
            <v>0</v>
          </cell>
          <cell r="F6170">
            <v>0</v>
          </cell>
          <cell r="G6170">
            <v>0</v>
          </cell>
          <cell r="I6170">
            <v>0</v>
          </cell>
          <cell r="J6170">
            <v>0</v>
          </cell>
          <cell r="K6170">
            <v>0</v>
          </cell>
        </row>
        <row r="6171">
          <cell r="A6171">
            <v>39588</v>
          </cell>
          <cell r="B6171">
            <v>0</v>
          </cell>
          <cell r="C6171">
            <v>0</v>
          </cell>
          <cell r="D6171">
            <v>0</v>
          </cell>
          <cell r="F6171">
            <v>0</v>
          </cell>
          <cell r="G6171">
            <v>0</v>
          </cell>
          <cell r="I6171">
            <v>0</v>
          </cell>
          <cell r="J6171">
            <v>0</v>
          </cell>
          <cell r="K6171">
            <v>0</v>
          </cell>
        </row>
        <row r="6172">
          <cell r="A6172">
            <v>39589</v>
          </cell>
          <cell r="B6172">
            <v>0</v>
          </cell>
          <cell r="C6172">
            <v>0</v>
          </cell>
          <cell r="D6172">
            <v>0</v>
          </cell>
          <cell r="F6172">
            <v>0</v>
          </cell>
          <cell r="G6172">
            <v>0</v>
          </cell>
          <cell r="I6172">
            <v>0</v>
          </cell>
          <cell r="J6172">
            <v>0</v>
          </cell>
          <cell r="K6172">
            <v>0</v>
          </cell>
        </row>
        <row r="6173">
          <cell r="A6173">
            <v>39590</v>
          </cell>
          <cell r="B6173">
            <v>0</v>
          </cell>
          <cell r="C6173">
            <v>0</v>
          </cell>
          <cell r="D6173">
            <v>0</v>
          </cell>
          <cell r="F6173">
            <v>0</v>
          </cell>
          <cell r="G6173">
            <v>0</v>
          </cell>
          <cell r="I6173">
            <v>0</v>
          </cell>
          <cell r="J6173">
            <v>0</v>
          </cell>
          <cell r="K6173">
            <v>0</v>
          </cell>
        </row>
        <row r="6174">
          <cell r="A6174">
            <v>39591</v>
          </cell>
          <cell r="B6174">
            <v>0.04</v>
          </cell>
          <cell r="C6174">
            <v>0.39</v>
          </cell>
          <cell r="D6174">
            <v>0.71</v>
          </cell>
          <cell r="F6174">
            <v>0.08</v>
          </cell>
          <cell r="G6174">
            <v>0</v>
          </cell>
          <cell r="I6174">
            <v>0.12</v>
          </cell>
          <cell r="J6174">
            <v>0.12</v>
          </cell>
          <cell r="K6174">
            <v>0</v>
          </cell>
        </row>
        <row r="6175">
          <cell r="A6175">
            <v>39592</v>
          </cell>
          <cell r="B6175">
            <v>0</v>
          </cell>
          <cell r="C6175">
            <v>0</v>
          </cell>
          <cell r="D6175">
            <v>0</v>
          </cell>
          <cell r="F6175">
            <v>0</v>
          </cell>
          <cell r="G6175">
            <v>0.08</v>
          </cell>
          <cell r="I6175">
            <v>0.04</v>
          </cell>
          <cell r="J6175">
            <v>0.04</v>
          </cell>
          <cell r="K6175">
            <v>0.12</v>
          </cell>
        </row>
        <row r="6176">
          <cell r="A6176">
            <v>39593</v>
          </cell>
          <cell r="B6176">
            <v>0</v>
          </cell>
          <cell r="C6176">
            <v>0</v>
          </cell>
          <cell r="D6176">
            <v>0</v>
          </cell>
          <cell r="F6176">
            <v>0</v>
          </cell>
          <cell r="G6176">
            <v>0</v>
          </cell>
          <cell r="I6176">
            <v>0.04</v>
          </cell>
          <cell r="J6176">
            <v>0</v>
          </cell>
          <cell r="K6176">
            <v>0</v>
          </cell>
        </row>
        <row r="6177">
          <cell r="A6177">
            <v>39594</v>
          </cell>
          <cell r="B6177">
            <v>0</v>
          </cell>
          <cell r="C6177">
            <v>0</v>
          </cell>
          <cell r="D6177">
            <v>0</v>
          </cell>
          <cell r="F6177">
            <v>0</v>
          </cell>
          <cell r="G6177">
            <v>0</v>
          </cell>
          <cell r="I6177">
            <v>0</v>
          </cell>
          <cell r="J6177">
            <v>0.04</v>
          </cell>
          <cell r="K6177">
            <v>0.04</v>
          </cell>
        </row>
        <row r="6178">
          <cell r="A6178">
            <v>39595</v>
          </cell>
          <cell r="B6178">
            <v>0</v>
          </cell>
          <cell r="C6178">
            <v>0</v>
          </cell>
          <cell r="D6178">
            <v>0</v>
          </cell>
          <cell r="F6178">
            <v>0</v>
          </cell>
          <cell r="G6178">
            <v>0</v>
          </cell>
          <cell r="I6178">
            <v>0</v>
          </cell>
          <cell r="J6178">
            <v>0</v>
          </cell>
          <cell r="K6178">
            <v>0</v>
          </cell>
        </row>
        <row r="6179">
          <cell r="A6179">
            <v>39596</v>
          </cell>
          <cell r="B6179">
            <v>0</v>
          </cell>
          <cell r="C6179">
            <v>0</v>
          </cell>
          <cell r="D6179">
            <v>0</v>
          </cell>
          <cell r="F6179">
            <v>0</v>
          </cell>
          <cell r="G6179">
            <v>0</v>
          </cell>
          <cell r="I6179">
            <v>0</v>
          </cell>
          <cell r="J6179">
            <v>0</v>
          </cell>
          <cell r="K6179">
            <v>0</v>
          </cell>
        </row>
        <row r="6180">
          <cell r="A6180">
            <v>39597</v>
          </cell>
          <cell r="B6180">
            <v>0</v>
          </cell>
          <cell r="C6180">
            <v>0</v>
          </cell>
          <cell r="D6180">
            <v>0</v>
          </cell>
          <cell r="F6180">
            <v>0</v>
          </cell>
          <cell r="G6180">
            <v>0</v>
          </cell>
          <cell r="I6180">
            <v>0</v>
          </cell>
          <cell r="J6180">
            <v>0</v>
          </cell>
          <cell r="K6180">
            <v>0</v>
          </cell>
        </row>
        <row r="6181">
          <cell r="A6181">
            <v>39598</v>
          </cell>
          <cell r="B6181">
            <v>0</v>
          </cell>
          <cell r="C6181">
            <v>0</v>
          </cell>
          <cell r="D6181">
            <v>0</v>
          </cell>
          <cell r="F6181">
            <v>0</v>
          </cell>
          <cell r="G6181">
            <v>0</v>
          </cell>
          <cell r="I6181">
            <v>0</v>
          </cell>
          <cell r="J6181">
            <v>0</v>
          </cell>
          <cell r="K6181">
            <v>0</v>
          </cell>
        </row>
        <row r="6182">
          <cell r="A6182">
            <v>39599</v>
          </cell>
          <cell r="B6182">
            <v>0</v>
          </cell>
          <cell r="C6182">
            <v>0</v>
          </cell>
          <cell r="D6182">
            <v>0</v>
          </cell>
          <cell r="F6182">
            <v>0</v>
          </cell>
          <cell r="G6182">
            <v>0</v>
          </cell>
          <cell r="I6182">
            <v>0</v>
          </cell>
          <cell r="J6182">
            <v>0</v>
          </cell>
          <cell r="K6182">
            <v>0</v>
          </cell>
        </row>
        <row r="6183">
          <cell r="A6183">
            <v>39600</v>
          </cell>
          <cell r="B6183">
            <v>0</v>
          </cell>
          <cell r="C6183">
            <v>0</v>
          </cell>
          <cell r="D6183">
            <v>0</v>
          </cell>
          <cell r="F6183">
            <v>0</v>
          </cell>
          <cell r="G6183">
            <v>0</v>
          </cell>
          <cell r="I6183">
            <v>0</v>
          </cell>
          <cell r="J6183">
            <v>0</v>
          </cell>
          <cell r="K6183">
            <v>0</v>
          </cell>
        </row>
        <row r="6184">
          <cell r="A6184">
            <v>39601</v>
          </cell>
          <cell r="B6184">
            <v>0</v>
          </cell>
          <cell r="C6184">
            <v>0</v>
          </cell>
          <cell r="D6184">
            <v>0</v>
          </cell>
          <cell r="F6184">
            <v>0</v>
          </cell>
          <cell r="G6184">
            <v>0</v>
          </cell>
          <cell r="I6184">
            <v>0</v>
          </cell>
          <cell r="J6184">
            <v>0</v>
          </cell>
          <cell r="K6184">
            <v>0</v>
          </cell>
        </row>
        <row r="6185">
          <cell r="A6185">
            <v>39602</v>
          </cell>
          <cell r="B6185">
            <v>0</v>
          </cell>
          <cell r="C6185">
            <v>0</v>
          </cell>
          <cell r="D6185">
            <v>0</v>
          </cell>
          <cell r="F6185">
            <v>0</v>
          </cell>
          <cell r="G6185">
            <v>0</v>
          </cell>
          <cell r="I6185">
            <v>0</v>
          </cell>
          <cell r="J6185">
            <v>0</v>
          </cell>
          <cell r="K6185">
            <v>0</v>
          </cell>
        </row>
        <row r="6186">
          <cell r="A6186">
            <v>39603</v>
          </cell>
          <cell r="B6186">
            <v>0</v>
          </cell>
          <cell r="C6186">
            <v>0</v>
          </cell>
          <cell r="D6186">
            <v>0</v>
          </cell>
          <cell r="F6186">
            <v>0</v>
          </cell>
          <cell r="G6186">
            <v>0</v>
          </cell>
          <cell r="I6186">
            <v>0</v>
          </cell>
          <cell r="J6186">
            <v>0</v>
          </cell>
          <cell r="K6186">
            <v>0</v>
          </cell>
        </row>
        <row r="6187">
          <cell r="A6187">
            <v>39604</v>
          </cell>
          <cell r="B6187">
            <v>0</v>
          </cell>
          <cell r="C6187">
            <v>0</v>
          </cell>
          <cell r="D6187">
            <v>0</v>
          </cell>
          <cell r="F6187">
            <v>0</v>
          </cell>
          <cell r="G6187">
            <v>0</v>
          </cell>
          <cell r="I6187">
            <v>0</v>
          </cell>
          <cell r="J6187">
            <v>0</v>
          </cell>
          <cell r="K6187">
            <v>0</v>
          </cell>
        </row>
        <row r="6188">
          <cell r="A6188">
            <v>39605</v>
          </cell>
          <cell r="B6188">
            <v>0</v>
          </cell>
          <cell r="C6188">
            <v>0</v>
          </cell>
          <cell r="D6188">
            <v>0</v>
          </cell>
          <cell r="F6188">
            <v>0</v>
          </cell>
          <cell r="G6188">
            <v>0</v>
          </cell>
          <cell r="I6188">
            <v>0</v>
          </cell>
          <cell r="J6188">
            <v>0</v>
          </cell>
          <cell r="K6188">
            <v>0</v>
          </cell>
        </row>
        <row r="6189">
          <cell r="A6189">
            <v>39606</v>
          </cell>
          <cell r="B6189">
            <v>0</v>
          </cell>
          <cell r="C6189">
            <v>0</v>
          </cell>
          <cell r="D6189">
            <v>0</v>
          </cell>
          <cell r="F6189">
            <v>0</v>
          </cell>
          <cell r="G6189">
            <v>0</v>
          </cell>
          <cell r="I6189">
            <v>0</v>
          </cell>
          <cell r="J6189">
            <v>0</v>
          </cell>
          <cell r="K6189">
            <v>0</v>
          </cell>
        </row>
        <row r="6190">
          <cell r="A6190">
            <v>39607</v>
          </cell>
          <cell r="B6190">
            <v>0</v>
          </cell>
          <cell r="C6190">
            <v>0</v>
          </cell>
          <cell r="D6190">
            <v>0</v>
          </cell>
          <cell r="F6190">
            <v>0</v>
          </cell>
          <cell r="G6190">
            <v>0</v>
          </cell>
          <cell r="I6190">
            <v>0</v>
          </cell>
          <cell r="J6190">
            <v>0</v>
          </cell>
          <cell r="K6190">
            <v>0</v>
          </cell>
        </row>
        <row r="6191">
          <cell r="A6191">
            <v>39608</v>
          </cell>
          <cell r="B6191">
            <v>0</v>
          </cell>
          <cell r="C6191">
            <v>0</v>
          </cell>
          <cell r="D6191">
            <v>0</v>
          </cell>
          <cell r="F6191">
            <v>0</v>
          </cell>
          <cell r="G6191">
            <v>0</v>
          </cell>
          <cell r="I6191">
            <v>0</v>
          </cell>
          <cell r="J6191">
            <v>0</v>
          </cell>
          <cell r="K6191">
            <v>0</v>
          </cell>
        </row>
        <row r="6192">
          <cell r="A6192">
            <v>39609</v>
          </cell>
          <cell r="B6192">
            <v>0</v>
          </cell>
          <cell r="C6192">
            <v>0</v>
          </cell>
          <cell r="D6192">
            <v>0</v>
          </cell>
          <cell r="F6192">
            <v>0</v>
          </cell>
          <cell r="G6192">
            <v>0</v>
          </cell>
          <cell r="I6192">
            <v>0</v>
          </cell>
          <cell r="J6192">
            <v>0</v>
          </cell>
          <cell r="K6192">
            <v>0</v>
          </cell>
        </row>
        <row r="6193">
          <cell r="A6193">
            <v>39610</v>
          </cell>
          <cell r="B6193">
            <v>0</v>
          </cell>
          <cell r="C6193">
            <v>0</v>
          </cell>
          <cell r="D6193">
            <v>0</v>
          </cell>
          <cell r="F6193">
            <v>0</v>
          </cell>
          <cell r="G6193">
            <v>0</v>
          </cell>
          <cell r="I6193">
            <v>0</v>
          </cell>
          <cell r="J6193">
            <v>0</v>
          </cell>
          <cell r="K6193">
            <v>0</v>
          </cell>
        </row>
        <row r="6194">
          <cell r="A6194">
            <v>39611</v>
          </cell>
          <cell r="B6194">
            <v>0</v>
          </cell>
          <cell r="C6194">
            <v>0</v>
          </cell>
          <cell r="D6194">
            <v>0</v>
          </cell>
          <cell r="F6194">
            <v>0</v>
          </cell>
          <cell r="G6194">
            <v>0</v>
          </cell>
          <cell r="I6194">
            <v>0</v>
          </cell>
          <cell r="J6194">
            <v>0</v>
          </cell>
          <cell r="K6194">
            <v>0</v>
          </cell>
        </row>
        <row r="6195">
          <cell r="A6195">
            <v>39612</v>
          </cell>
          <cell r="B6195">
            <v>0</v>
          </cell>
          <cell r="C6195">
            <v>0</v>
          </cell>
          <cell r="D6195">
            <v>0</v>
          </cell>
          <cell r="F6195">
            <v>0</v>
          </cell>
          <cell r="G6195">
            <v>0</v>
          </cell>
          <cell r="I6195">
            <v>0</v>
          </cell>
          <cell r="J6195">
            <v>0</v>
          </cell>
          <cell r="K6195">
            <v>0</v>
          </cell>
        </row>
        <row r="6196">
          <cell r="A6196">
            <v>39613</v>
          </cell>
          <cell r="B6196">
            <v>0</v>
          </cell>
          <cell r="C6196">
            <v>0</v>
          </cell>
          <cell r="D6196">
            <v>0</v>
          </cell>
          <cell r="F6196">
            <v>0</v>
          </cell>
          <cell r="G6196">
            <v>0</v>
          </cell>
          <cell r="I6196">
            <v>0</v>
          </cell>
          <cell r="J6196">
            <v>0</v>
          </cell>
          <cell r="K6196">
            <v>0</v>
          </cell>
        </row>
        <row r="6197">
          <cell r="A6197">
            <v>39614</v>
          </cell>
          <cell r="B6197">
            <v>0</v>
          </cell>
          <cell r="C6197">
            <v>0</v>
          </cell>
          <cell r="D6197">
            <v>0</v>
          </cell>
          <cell r="F6197">
            <v>0</v>
          </cell>
          <cell r="G6197">
            <v>0</v>
          </cell>
          <cell r="I6197">
            <v>0</v>
          </cell>
          <cell r="J6197">
            <v>0</v>
          </cell>
          <cell r="K6197">
            <v>0</v>
          </cell>
        </row>
        <row r="6198">
          <cell r="A6198">
            <v>39615</v>
          </cell>
          <cell r="B6198">
            <v>0</v>
          </cell>
          <cell r="C6198">
            <v>0</v>
          </cell>
          <cell r="D6198">
            <v>0</v>
          </cell>
          <cell r="F6198">
            <v>0</v>
          </cell>
          <cell r="G6198">
            <v>0</v>
          </cell>
          <cell r="I6198">
            <v>0</v>
          </cell>
          <cell r="J6198">
            <v>0</v>
          </cell>
          <cell r="K6198">
            <v>0</v>
          </cell>
        </row>
        <row r="6199">
          <cell r="A6199">
            <v>39616</v>
          </cell>
          <cell r="B6199">
            <v>0</v>
          </cell>
          <cell r="C6199">
            <v>0</v>
          </cell>
          <cell r="D6199">
            <v>0</v>
          </cell>
          <cell r="F6199">
            <v>0</v>
          </cell>
          <cell r="G6199">
            <v>0</v>
          </cell>
          <cell r="I6199">
            <v>0</v>
          </cell>
          <cell r="J6199">
            <v>0</v>
          </cell>
          <cell r="K6199">
            <v>0</v>
          </cell>
        </row>
        <row r="6200">
          <cell r="A6200">
            <v>39617</v>
          </cell>
          <cell r="B6200">
            <v>0</v>
          </cell>
          <cell r="C6200">
            <v>0</v>
          </cell>
          <cell r="D6200">
            <v>0</v>
          </cell>
          <cell r="F6200">
            <v>0</v>
          </cell>
          <cell r="G6200">
            <v>0</v>
          </cell>
          <cell r="I6200">
            <v>0</v>
          </cell>
          <cell r="J6200">
            <v>0</v>
          </cell>
          <cell r="K6200">
            <v>0</v>
          </cell>
        </row>
        <row r="6201">
          <cell r="A6201">
            <v>39618</v>
          </cell>
          <cell r="B6201">
            <v>0</v>
          </cell>
          <cell r="C6201">
            <v>0</v>
          </cell>
          <cell r="D6201">
            <v>0</v>
          </cell>
          <cell r="F6201">
            <v>0</v>
          </cell>
          <cell r="G6201">
            <v>0</v>
          </cell>
          <cell r="I6201">
            <v>0</v>
          </cell>
          <cell r="J6201">
            <v>0</v>
          </cell>
          <cell r="K6201">
            <v>0</v>
          </cell>
        </row>
        <row r="6202">
          <cell r="A6202">
            <v>39619</v>
          </cell>
          <cell r="B6202">
            <v>0</v>
          </cell>
          <cell r="C6202">
            <v>0</v>
          </cell>
          <cell r="D6202">
            <v>0</v>
          </cell>
          <cell r="F6202">
            <v>0</v>
          </cell>
          <cell r="G6202">
            <v>0</v>
          </cell>
          <cell r="I6202">
            <v>0</v>
          </cell>
          <cell r="K6202">
            <v>0</v>
          </cell>
        </row>
        <row r="6203">
          <cell r="A6203">
            <v>39620</v>
          </cell>
          <cell r="B6203">
            <v>0</v>
          </cell>
          <cell r="C6203">
            <v>0</v>
          </cell>
          <cell r="D6203">
            <v>0</v>
          </cell>
          <cell r="F6203">
            <v>0</v>
          </cell>
          <cell r="G6203">
            <v>0</v>
          </cell>
          <cell r="I6203">
            <v>0</v>
          </cell>
          <cell r="J6203">
            <v>0</v>
          </cell>
          <cell r="K6203">
            <v>0</v>
          </cell>
        </row>
        <row r="6204">
          <cell r="A6204">
            <v>39621</v>
          </cell>
          <cell r="B6204">
            <v>0</v>
          </cell>
          <cell r="C6204">
            <v>0</v>
          </cell>
          <cell r="D6204">
            <v>0</v>
          </cell>
          <cell r="F6204">
            <v>0</v>
          </cell>
          <cell r="G6204">
            <v>0</v>
          </cell>
          <cell r="I6204">
            <v>0</v>
          </cell>
          <cell r="J6204">
            <v>0</v>
          </cell>
          <cell r="K6204">
            <v>0</v>
          </cell>
        </row>
        <row r="6205">
          <cell r="A6205">
            <v>39622</v>
          </cell>
          <cell r="B6205">
            <v>0</v>
          </cell>
          <cell r="C6205">
            <v>0</v>
          </cell>
          <cell r="D6205">
            <v>0</v>
          </cell>
          <cell r="F6205">
            <v>0</v>
          </cell>
          <cell r="G6205">
            <v>0</v>
          </cell>
          <cell r="I6205">
            <v>0</v>
          </cell>
          <cell r="J6205">
            <v>0</v>
          </cell>
          <cell r="K6205">
            <v>0</v>
          </cell>
        </row>
        <row r="6206">
          <cell r="A6206">
            <v>39623</v>
          </cell>
          <cell r="B6206">
            <v>0</v>
          </cell>
          <cell r="C6206">
            <v>0</v>
          </cell>
          <cell r="D6206">
            <v>0</v>
          </cell>
          <cell r="F6206">
            <v>0</v>
          </cell>
          <cell r="G6206">
            <v>0</v>
          </cell>
          <cell r="I6206">
            <v>0</v>
          </cell>
          <cell r="J6206">
            <v>0</v>
          </cell>
          <cell r="K6206">
            <v>0</v>
          </cell>
        </row>
        <row r="6207">
          <cell r="A6207">
            <v>39624</v>
          </cell>
          <cell r="B6207">
            <v>0</v>
          </cell>
          <cell r="C6207">
            <v>0</v>
          </cell>
          <cell r="D6207">
            <v>0</v>
          </cell>
          <cell r="F6207">
            <v>0</v>
          </cell>
          <cell r="G6207">
            <v>0</v>
          </cell>
          <cell r="I6207">
            <v>0</v>
          </cell>
          <cell r="J6207">
            <v>0</v>
          </cell>
          <cell r="K6207">
            <v>0</v>
          </cell>
        </row>
        <row r="6208">
          <cell r="A6208">
            <v>39625</v>
          </cell>
          <cell r="B6208">
            <v>0</v>
          </cell>
          <cell r="C6208">
            <v>0</v>
          </cell>
          <cell r="D6208">
            <v>0</v>
          </cell>
          <cell r="F6208">
            <v>0</v>
          </cell>
          <cell r="G6208">
            <v>0</v>
          </cell>
          <cell r="I6208">
            <v>0</v>
          </cell>
          <cell r="J6208">
            <v>0</v>
          </cell>
          <cell r="K6208">
            <v>0</v>
          </cell>
        </row>
        <row r="6209">
          <cell r="A6209">
            <v>39626</v>
          </cell>
          <cell r="B6209">
            <v>0</v>
          </cell>
          <cell r="C6209">
            <v>0</v>
          </cell>
          <cell r="D6209">
            <v>0</v>
          </cell>
          <cell r="F6209">
            <v>0</v>
          </cell>
          <cell r="G6209">
            <v>0</v>
          </cell>
          <cell r="I6209">
            <v>0</v>
          </cell>
          <cell r="K6209">
            <v>0</v>
          </cell>
        </row>
        <row r="6210">
          <cell r="A6210">
            <v>39627</v>
          </cell>
          <cell r="B6210">
            <v>0</v>
          </cell>
          <cell r="C6210">
            <v>0</v>
          </cell>
          <cell r="D6210">
            <v>0</v>
          </cell>
          <cell r="F6210">
            <v>0</v>
          </cell>
          <cell r="G6210">
            <v>0</v>
          </cell>
          <cell r="I6210">
            <v>0</v>
          </cell>
          <cell r="J6210">
            <v>0</v>
          </cell>
          <cell r="K6210">
            <v>0</v>
          </cell>
        </row>
        <row r="6211">
          <cell r="A6211">
            <v>39628</v>
          </cell>
          <cell r="B6211">
            <v>0</v>
          </cell>
          <cell r="C6211">
            <v>0</v>
          </cell>
          <cell r="D6211">
            <v>0</v>
          </cell>
          <cell r="F6211">
            <v>0</v>
          </cell>
          <cell r="G6211">
            <v>0</v>
          </cell>
          <cell r="I6211">
            <v>0</v>
          </cell>
          <cell r="J6211">
            <v>0</v>
          </cell>
          <cell r="K6211">
            <v>0</v>
          </cell>
        </row>
        <row r="6212">
          <cell r="A6212">
            <v>39629</v>
          </cell>
          <cell r="B6212">
            <v>0</v>
          </cell>
          <cell r="C6212">
            <v>0</v>
          </cell>
          <cell r="D6212">
            <v>0</v>
          </cell>
          <cell r="F6212">
            <v>0</v>
          </cell>
          <cell r="G6212">
            <v>0</v>
          </cell>
          <cell r="I6212">
            <v>0</v>
          </cell>
          <cell r="J6212">
            <v>0</v>
          </cell>
          <cell r="K6212">
            <v>0</v>
          </cell>
        </row>
        <row r="6213">
          <cell r="A6213">
            <v>39630</v>
          </cell>
          <cell r="B6213">
            <v>0</v>
          </cell>
          <cell r="C6213">
            <v>0</v>
          </cell>
          <cell r="D6213">
            <v>0</v>
          </cell>
          <cell r="F6213">
            <v>0</v>
          </cell>
          <cell r="G6213">
            <v>0</v>
          </cell>
          <cell r="I6213">
            <v>0</v>
          </cell>
          <cell r="J6213">
            <v>0</v>
          </cell>
          <cell r="K6213">
            <v>0</v>
          </cell>
        </row>
        <row r="6214">
          <cell r="A6214">
            <v>39631</v>
          </cell>
          <cell r="B6214">
            <v>0</v>
          </cell>
          <cell r="C6214">
            <v>0</v>
          </cell>
          <cell r="D6214">
            <v>0</v>
          </cell>
          <cell r="F6214">
            <v>0</v>
          </cell>
          <cell r="G6214">
            <v>0</v>
          </cell>
          <cell r="I6214">
            <v>0</v>
          </cell>
          <cell r="J6214">
            <v>0</v>
          </cell>
          <cell r="K6214">
            <v>0</v>
          </cell>
        </row>
        <row r="6215">
          <cell r="A6215">
            <v>39632</v>
          </cell>
          <cell r="B6215">
            <v>0</v>
          </cell>
          <cell r="C6215">
            <v>0</v>
          </cell>
          <cell r="D6215">
            <v>0</v>
          </cell>
          <cell r="F6215">
            <v>0</v>
          </cell>
          <cell r="G6215">
            <v>0</v>
          </cell>
          <cell r="I6215">
            <v>0</v>
          </cell>
          <cell r="J6215">
            <v>0</v>
          </cell>
          <cell r="K6215">
            <v>0</v>
          </cell>
        </row>
        <row r="6216">
          <cell r="A6216">
            <v>39633</v>
          </cell>
          <cell r="B6216">
            <v>0</v>
          </cell>
          <cell r="C6216">
            <v>0</v>
          </cell>
          <cell r="D6216">
            <v>0</v>
          </cell>
          <cell r="F6216">
            <v>0</v>
          </cell>
          <cell r="G6216">
            <v>0</v>
          </cell>
          <cell r="I6216">
            <v>0</v>
          </cell>
          <cell r="K6216">
            <v>0</v>
          </cell>
        </row>
        <row r="6217">
          <cell r="A6217">
            <v>39634</v>
          </cell>
          <cell r="B6217">
            <v>0</v>
          </cell>
          <cell r="C6217">
            <v>0</v>
          </cell>
          <cell r="D6217">
            <v>0</v>
          </cell>
          <cell r="F6217">
            <v>0</v>
          </cell>
          <cell r="G6217">
            <v>0</v>
          </cell>
          <cell r="I6217">
            <v>0</v>
          </cell>
          <cell r="J6217">
            <v>0</v>
          </cell>
          <cell r="K6217">
            <v>0</v>
          </cell>
        </row>
        <row r="6218">
          <cell r="A6218">
            <v>39635</v>
          </cell>
          <cell r="B6218">
            <v>0</v>
          </cell>
          <cell r="C6218">
            <v>0</v>
          </cell>
          <cell r="D6218">
            <v>0</v>
          </cell>
          <cell r="F6218">
            <v>0</v>
          </cell>
          <cell r="G6218">
            <v>0</v>
          </cell>
          <cell r="I6218">
            <v>0</v>
          </cell>
          <cell r="J6218">
            <v>0</v>
          </cell>
          <cell r="K6218">
            <v>0</v>
          </cell>
        </row>
        <row r="6219">
          <cell r="A6219">
            <v>39636</v>
          </cell>
          <cell r="B6219">
            <v>0</v>
          </cell>
          <cell r="C6219">
            <v>0</v>
          </cell>
          <cell r="D6219">
            <v>0</v>
          </cell>
          <cell r="F6219">
            <v>0</v>
          </cell>
          <cell r="G6219">
            <v>0</v>
          </cell>
          <cell r="I6219">
            <v>0</v>
          </cell>
          <cell r="J6219">
            <v>0</v>
          </cell>
          <cell r="K6219">
            <v>0</v>
          </cell>
        </row>
        <row r="6220">
          <cell r="A6220">
            <v>39637</v>
          </cell>
          <cell r="B6220">
            <v>0</v>
          </cell>
          <cell r="C6220">
            <v>0</v>
          </cell>
          <cell r="D6220">
            <v>0</v>
          </cell>
          <cell r="F6220">
            <v>0</v>
          </cell>
          <cell r="G6220">
            <v>0</v>
          </cell>
          <cell r="I6220">
            <v>0</v>
          </cell>
          <cell r="J6220">
            <v>0</v>
          </cell>
          <cell r="K6220">
            <v>0</v>
          </cell>
        </row>
        <row r="6221">
          <cell r="A6221">
            <v>39638</v>
          </cell>
          <cell r="B6221">
            <v>0</v>
          </cell>
          <cell r="C6221">
            <v>0</v>
          </cell>
          <cell r="D6221">
            <v>0</v>
          </cell>
          <cell r="F6221">
            <v>0</v>
          </cell>
          <cell r="G6221">
            <v>0</v>
          </cell>
          <cell r="I6221">
            <v>0</v>
          </cell>
          <cell r="K6221">
            <v>0</v>
          </cell>
        </row>
        <row r="6222">
          <cell r="A6222">
            <v>39639</v>
          </cell>
          <cell r="B6222">
            <v>0</v>
          </cell>
          <cell r="C6222">
            <v>0</v>
          </cell>
          <cell r="D6222">
            <v>0</v>
          </cell>
          <cell r="F6222">
            <v>0</v>
          </cell>
          <cell r="G6222">
            <v>0</v>
          </cell>
          <cell r="I6222">
            <v>0</v>
          </cell>
          <cell r="J6222">
            <v>0</v>
          </cell>
          <cell r="K6222">
            <v>0</v>
          </cell>
        </row>
        <row r="6223">
          <cell r="A6223">
            <v>39640</v>
          </cell>
          <cell r="B6223">
            <v>0</v>
          </cell>
          <cell r="C6223">
            <v>0</v>
          </cell>
          <cell r="D6223">
            <v>0</v>
          </cell>
          <cell r="F6223">
            <v>0</v>
          </cell>
          <cell r="G6223">
            <v>0</v>
          </cell>
          <cell r="I6223">
            <v>0</v>
          </cell>
          <cell r="J6223">
            <v>0</v>
          </cell>
          <cell r="K6223">
            <v>0</v>
          </cell>
        </row>
        <row r="6224">
          <cell r="A6224">
            <v>39641</v>
          </cell>
          <cell r="B6224">
            <v>0</v>
          </cell>
          <cell r="C6224">
            <v>0</v>
          </cell>
          <cell r="D6224">
            <v>0</v>
          </cell>
          <cell r="G6224">
            <v>0</v>
          </cell>
          <cell r="I6224">
            <v>0</v>
          </cell>
          <cell r="J6224">
            <v>0</v>
          </cell>
          <cell r="K6224">
            <v>0</v>
          </cell>
        </row>
        <row r="6225">
          <cell r="A6225">
            <v>39642</v>
          </cell>
          <cell r="B6225">
            <v>0</v>
          </cell>
          <cell r="C6225">
            <v>0</v>
          </cell>
          <cell r="D6225">
            <v>0</v>
          </cell>
          <cell r="G6225">
            <v>0</v>
          </cell>
          <cell r="I6225">
            <v>0</v>
          </cell>
          <cell r="J6225">
            <v>0</v>
          </cell>
          <cell r="K6225">
            <v>0</v>
          </cell>
        </row>
        <row r="6226">
          <cell r="A6226">
            <v>39643</v>
          </cell>
          <cell r="B6226">
            <v>0</v>
          </cell>
          <cell r="C6226">
            <v>0</v>
          </cell>
          <cell r="D6226">
            <v>0</v>
          </cell>
          <cell r="F6226">
            <v>0</v>
          </cell>
          <cell r="G6226">
            <v>0</v>
          </cell>
          <cell r="I6226">
            <v>0</v>
          </cell>
          <cell r="J6226">
            <v>0</v>
          </cell>
          <cell r="K6226">
            <v>0</v>
          </cell>
        </row>
        <row r="6227">
          <cell r="A6227">
            <v>39644</v>
          </cell>
          <cell r="B6227">
            <v>0</v>
          </cell>
          <cell r="C6227">
            <v>0</v>
          </cell>
          <cell r="D6227">
            <v>0</v>
          </cell>
          <cell r="F6227">
            <v>0</v>
          </cell>
          <cell r="G6227">
            <v>0</v>
          </cell>
          <cell r="I6227">
            <v>0</v>
          </cell>
          <cell r="K6227">
            <v>0</v>
          </cell>
        </row>
        <row r="6228">
          <cell r="A6228">
            <v>39645</v>
          </cell>
          <cell r="B6228">
            <v>0</v>
          </cell>
          <cell r="C6228">
            <v>0</v>
          </cell>
          <cell r="D6228">
            <v>0</v>
          </cell>
          <cell r="F6228">
            <v>0</v>
          </cell>
          <cell r="G6228">
            <v>0</v>
          </cell>
          <cell r="I6228">
            <v>0</v>
          </cell>
          <cell r="J6228">
            <v>0</v>
          </cell>
          <cell r="K6228">
            <v>0</v>
          </cell>
        </row>
        <row r="6229">
          <cell r="A6229">
            <v>39646</v>
          </cell>
          <cell r="B6229">
            <v>0</v>
          </cell>
          <cell r="C6229">
            <v>0</v>
          </cell>
          <cell r="D6229">
            <v>0</v>
          </cell>
          <cell r="F6229">
            <v>0</v>
          </cell>
          <cell r="G6229">
            <v>0</v>
          </cell>
          <cell r="I6229">
            <v>0</v>
          </cell>
          <cell r="J6229">
            <v>0</v>
          </cell>
          <cell r="K6229">
            <v>0</v>
          </cell>
        </row>
        <row r="6230">
          <cell r="A6230">
            <v>39647</v>
          </cell>
          <cell r="B6230">
            <v>0</v>
          </cell>
          <cell r="C6230">
            <v>0</v>
          </cell>
          <cell r="D6230">
            <v>0</v>
          </cell>
          <cell r="F6230">
            <v>0</v>
          </cell>
          <cell r="G6230">
            <v>0</v>
          </cell>
          <cell r="I6230">
            <v>0</v>
          </cell>
          <cell r="J6230">
            <v>0</v>
          </cell>
          <cell r="K6230">
            <v>0</v>
          </cell>
        </row>
        <row r="6231">
          <cell r="A6231">
            <v>39648</v>
          </cell>
          <cell r="B6231">
            <v>0</v>
          </cell>
          <cell r="C6231">
            <v>0</v>
          </cell>
          <cell r="D6231">
            <v>0</v>
          </cell>
          <cell r="F6231">
            <v>0</v>
          </cell>
          <cell r="G6231">
            <v>0</v>
          </cell>
          <cell r="I6231">
            <v>0</v>
          </cell>
          <cell r="J6231">
            <v>0</v>
          </cell>
          <cell r="K6231">
            <v>0</v>
          </cell>
        </row>
        <row r="6232">
          <cell r="A6232">
            <v>39649</v>
          </cell>
          <cell r="B6232">
            <v>0</v>
          </cell>
          <cell r="C6232">
            <v>0</v>
          </cell>
          <cell r="D6232">
            <v>0</v>
          </cell>
          <cell r="F6232">
            <v>0</v>
          </cell>
          <cell r="G6232">
            <v>0</v>
          </cell>
          <cell r="I6232">
            <v>0</v>
          </cell>
          <cell r="J6232">
            <v>0</v>
          </cell>
          <cell r="K6232">
            <v>0</v>
          </cell>
        </row>
        <row r="6233">
          <cell r="A6233">
            <v>39650</v>
          </cell>
          <cell r="B6233">
            <v>0</v>
          </cell>
          <cell r="C6233">
            <v>0</v>
          </cell>
          <cell r="D6233">
            <v>0</v>
          </cell>
          <cell r="F6233">
            <v>0</v>
          </cell>
          <cell r="G6233">
            <v>0</v>
          </cell>
          <cell r="I6233">
            <v>0</v>
          </cell>
          <cell r="J6233">
            <v>0</v>
          </cell>
          <cell r="K6233">
            <v>0</v>
          </cell>
        </row>
        <row r="6234">
          <cell r="A6234">
            <v>39651</v>
          </cell>
          <cell r="B6234">
            <v>0</v>
          </cell>
          <cell r="C6234">
            <v>0</v>
          </cell>
          <cell r="D6234">
            <v>0</v>
          </cell>
          <cell r="F6234">
            <v>0</v>
          </cell>
          <cell r="G6234">
            <v>0</v>
          </cell>
          <cell r="I6234">
            <v>0</v>
          </cell>
          <cell r="K6234">
            <v>0</v>
          </cell>
        </row>
        <row r="6235">
          <cell r="A6235">
            <v>39652</v>
          </cell>
          <cell r="B6235">
            <v>0</v>
          </cell>
          <cell r="C6235">
            <v>0</v>
          </cell>
          <cell r="D6235">
            <v>0</v>
          </cell>
          <cell r="F6235">
            <v>0</v>
          </cell>
          <cell r="G6235">
            <v>0</v>
          </cell>
          <cell r="I6235">
            <v>0</v>
          </cell>
          <cell r="J6235">
            <v>0</v>
          </cell>
          <cell r="K6235">
            <v>0</v>
          </cell>
        </row>
        <row r="6236">
          <cell r="A6236">
            <v>39653</v>
          </cell>
          <cell r="B6236">
            <v>0</v>
          </cell>
          <cell r="C6236">
            <v>0</v>
          </cell>
          <cell r="D6236">
            <v>0</v>
          </cell>
          <cell r="F6236">
            <v>0</v>
          </cell>
          <cell r="G6236">
            <v>0</v>
          </cell>
          <cell r="I6236">
            <v>0</v>
          </cell>
          <cell r="K6236">
            <v>0</v>
          </cell>
        </row>
        <row r="6237">
          <cell r="A6237">
            <v>39654</v>
          </cell>
          <cell r="B6237">
            <v>0</v>
          </cell>
          <cell r="C6237">
            <v>0</v>
          </cell>
          <cell r="D6237">
            <v>0</v>
          </cell>
          <cell r="F6237">
            <v>0</v>
          </cell>
          <cell r="G6237">
            <v>0</v>
          </cell>
          <cell r="I6237">
            <v>0</v>
          </cell>
          <cell r="J6237">
            <v>0</v>
          </cell>
          <cell r="K6237">
            <v>0</v>
          </cell>
        </row>
        <row r="6238">
          <cell r="A6238">
            <v>39655</v>
          </cell>
          <cell r="B6238">
            <v>0</v>
          </cell>
          <cell r="C6238">
            <v>0</v>
          </cell>
          <cell r="D6238">
            <v>0</v>
          </cell>
          <cell r="F6238">
            <v>0</v>
          </cell>
          <cell r="G6238">
            <v>0</v>
          </cell>
          <cell r="I6238">
            <v>0</v>
          </cell>
          <cell r="J6238">
            <v>0</v>
          </cell>
          <cell r="K6238">
            <v>0</v>
          </cell>
        </row>
        <row r="6239">
          <cell r="A6239">
            <v>39656</v>
          </cell>
          <cell r="B6239">
            <v>0</v>
          </cell>
          <cell r="C6239">
            <v>0</v>
          </cell>
          <cell r="D6239">
            <v>0</v>
          </cell>
          <cell r="F6239">
            <v>0</v>
          </cell>
          <cell r="G6239">
            <v>0</v>
          </cell>
          <cell r="I6239">
            <v>0</v>
          </cell>
          <cell r="J6239">
            <v>0</v>
          </cell>
          <cell r="K6239">
            <v>0</v>
          </cell>
        </row>
        <row r="6240">
          <cell r="A6240">
            <v>39657</v>
          </cell>
          <cell r="B6240">
            <v>0</v>
          </cell>
          <cell r="C6240">
            <v>0</v>
          </cell>
          <cell r="D6240">
            <v>0</v>
          </cell>
          <cell r="F6240">
            <v>0</v>
          </cell>
          <cell r="G6240">
            <v>0</v>
          </cell>
          <cell r="I6240">
            <v>0</v>
          </cell>
          <cell r="J6240">
            <v>0</v>
          </cell>
          <cell r="K6240">
            <v>0</v>
          </cell>
        </row>
        <row r="6241">
          <cell r="A6241">
            <v>39658</v>
          </cell>
          <cell r="B6241">
            <v>0</v>
          </cell>
          <cell r="C6241">
            <v>0</v>
          </cell>
          <cell r="D6241">
            <v>0</v>
          </cell>
          <cell r="F6241">
            <v>0</v>
          </cell>
          <cell r="G6241">
            <v>0</v>
          </cell>
          <cell r="I6241">
            <v>0</v>
          </cell>
          <cell r="J6241">
            <v>0</v>
          </cell>
          <cell r="K6241">
            <v>0</v>
          </cell>
        </row>
        <row r="6242">
          <cell r="A6242">
            <v>39659</v>
          </cell>
          <cell r="B6242">
            <v>0</v>
          </cell>
          <cell r="C6242">
            <v>0</v>
          </cell>
          <cell r="D6242">
            <v>0</v>
          </cell>
          <cell r="F6242">
            <v>0</v>
          </cell>
          <cell r="G6242">
            <v>0</v>
          </cell>
          <cell r="I6242">
            <v>0</v>
          </cell>
          <cell r="K6242">
            <v>0</v>
          </cell>
        </row>
        <row r="6243">
          <cell r="A6243">
            <v>39660</v>
          </cell>
          <cell r="B6243">
            <v>0</v>
          </cell>
          <cell r="C6243">
            <v>0</v>
          </cell>
          <cell r="D6243">
            <v>0</v>
          </cell>
          <cell r="F6243">
            <v>0</v>
          </cell>
          <cell r="G6243">
            <v>0</v>
          </cell>
          <cell r="I6243">
            <v>0</v>
          </cell>
          <cell r="J6243">
            <v>0</v>
          </cell>
          <cell r="K6243">
            <v>0</v>
          </cell>
        </row>
        <row r="6244">
          <cell r="A6244">
            <v>39661</v>
          </cell>
          <cell r="B6244">
            <v>0</v>
          </cell>
          <cell r="C6244">
            <v>0</v>
          </cell>
          <cell r="D6244">
            <v>0</v>
          </cell>
          <cell r="F6244">
            <v>0</v>
          </cell>
          <cell r="G6244">
            <v>0</v>
          </cell>
          <cell r="I6244">
            <v>0</v>
          </cell>
          <cell r="J6244">
            <v>0</v>
          </cell>
          <cell r="K6244">
            <v>0</v>
          </cell>
        </row>
        <row r="6245">
          <cell r="A6245">
            <v>39662</v>
          </cell>
          <cell r="B6245">
            <v>0</v>
          </cell>
          <cell r="C6245">
            <v>0</v>
          </cell>
          <cell r="D6245">
            <v>0</v>
          </cell>
          <cell r="F6245">
            <v>0</v>
          </cell>
          <cell r="G6245">
            <v>0</v>
          </cell>
          <cell r="I6245">
            <v>0</v>
          </cell>
          <cell r="J6245">
            <v>0</v>
          </cell>
          <cell r="K6245">
            <v>0</v>
          </cell>
        </row>
        <row r="6246">
          <cell r="A6246">
            <v>39663</v>
          </cell>
          <cell r="B6246">
            <v>0</v>
          </cell>
          <cell r="C6246">
            <v>0</v>
          </cell>
          <cell r="D6246">
            <v>0</v>
          </cell>
          <cell r="F6246">
            <v>0</v>
          </cell>
          <cell r="G6246">
            <v>0</v>
          </cell>
          <cell r="I6246">
            <v>0</v>
          </cell>
          <cell r="J6246">
            <v>0</v>
          </cell>
          <cell r="K6246">
            <v>0</v>
          </cell>
        </row>
        <row r="6247">
          <cell r="A6247">
            <v>39664</v>
          </cell>
          <cell r="B6247">
            <v>0</v>
          </cell>
          <cell r="C6247">
            <v>0</v>
          </cell>
          <cell r="D6247">
            <v>0</v>
          </cell>
          <cell r="F6247">
            <v>0</v>
          </cell>
          <cell r="G6247">
            <v>0</v>
          </cell>
          <cell r="I6247">
            <v>0</v>
          </cell>
          <cell r="K6247">
            <v>0</v>
          </cell>
        </row>
        <row r="6248">
          <cell r="A6248">
            <v>39665</v>
          </cell>
          <cell r="B6248">
            <v>0</v>
          </cell>
          <cell r="C6248">
            <v>0</v>
          </cell>
          <cell r="D6248">
            <v>0</v>
          </cell>
          <cell r="F6248">
            <v>0</v>
          </cell>
          <cell r="G6248">
            <v>0</v>
          </cell>
          <cell r="I6248">
            <v>0</v>
          </cell>
          <cell r="J6248">
            <v>0</v>
          </cell>
          <cell r="K6248">
            <v>0</v>
          </cell>
        </row>
        <row r="6249">
          <cell r="A6249">
            <v>39666</v>
          </cell>
          <cell r="B6249">
            <v>0</v>
          </cell>
          <cell r="C6249">
            <v>0</v>
          </cell>
          <cell r="D6249">
            <v>0</v>
          </cell>
          <cell r="F6249">
            <v>0</v>
          </cell>
          <cell r="G6249">
            <v>0</v>
          </cell>
          <cell r="I6249">
            <v>0</v>
          </cell>
          <cell r="J6249">
            <v>0</v>
          </cell>
          <cell r="K6249">
            <v>0</v>
          </cell>
        </row>
        <row r="6250">
          <cell r="A6250">
            <v>39667</v>
          </cell>
          <cell r="B6250">
            <v>0</v>
          </cell>
          <cell r="C6250">
            <v>0</v>
          </cell>
          <cell r="D6250">
            <v>0</v>
          </cell>
          <cell r="F6250">
            <v>0</v>
          </cell>
          <cell r="G6250">
            <v>0</v>
          </cell>
          <cell r="I6250">
            <v>0</v>
          </cell>
          <cell r="J6250">
            <v>0</v>
          </cell>
          <cell r="K6250">
            <v>0</v>
          </cell>
        </row>
        <row r="6251">
          <cell r="A6251">
            <v>39668</v>
          </cell>
          <cell r="B6251">
            <v>0</v>
          </cell>
          <cell r="C6251">
            <v>0</v>
          </cell>
          <cell r="D6251">
            <v>0</v>
          </cell>
          <cell r="F6251">
            <v>0</v>
          </cell>
          <cell r="G6251">
            <v>0</v>
          </cell>
          <cell r="I6251">
            <v>0</v>
          </cell>
          <cell r="J6251">
            <v>0</v>
          </cell>
          <cell r="K6251">
            <v>0</v>
          </cell>
        </row>
        <row r="6252">
          <cell r="A6252">
            <v>39669</v>
          </cell>
          <cell r="B6252">
            <v>0</v>
          </cell>
          <cell r="C6252">
            <v>0</v>
          </cell>
          <cell r="D6252">
            <v>0</v>
          </cell>
          <cell r="F6252">
            <v>0</v>
          </cell>
          <cell r="G6252">
            <v>0</v>
          </cell>
          <cell r="I6252">
            <v>0</v>
          </cell>
          <cell r="J6252">
            <v>0</v>
          </cell>
          <cell r="K6252">
            <v>0</v>
          </cell>
        </row>
        <row r="6253">
          <cell r="A6253">
            <v>39670</v>
          </cell>
          <cell r="B6253">
            <v>0</v>
          </cell>
          <cell r="C6253">
            <v>0</v>
          </cell>
          <cell r="D6253">
            <v>0</v>
          </cell>
          <cell r="F6253">
            <v>0</v>
          </cell>
          <cell r="G6253">
            <v>0</v>
          </cell>
          <cell r="I6253">
            <v>0</v>
          </cell>
          <cell r="J6253">
            <v>0</v>
          </cell>
          <cell r="K6253">
            <v>0</v>
          </cell>
        </row>
        <row r="6254">
          <cell r="A6254">
            <v>39671</v>
          </cell>
          <cell r="B6254">
            <v>0</v>
          </cell>
          <cell r="C6254">
            <v>0</v>
          </cell>
          <cell r="D6254">
            <v>0</v>
          </cell>
          <cell r="F6254">
            <v>0</v>
          </cell>
          <cell r="G6254">
            <v>0</v>
          </cell>
          <cell r="I6254">
            <v>0</v>
          </cell>
          <cell r="J6254">
            <v>0</v>
          </cell>
          <cell r="K6254">
            <v>0</v>
          </cell>
        </row>
        <row r="6255">
          <cell r="A6255">
            <v>39672</v>
          </cell>
          <cell r="B6255">
            <v>0</v>
          </cell>
          <cell r="C6255">
            <v>0</v>
          </cell>
          <cell r="D6255">
            <v>0</v>
          </cell>
          <cell r="F6255">
            <v>0</v>
          </cell>
          <cell r="G6255">
            <v>0</v>
          </cell>
          <cell r="I6255">
            <v>0</v>
          </cell>
          <cell r="J6255">
            <v>0</v>
          </cell>
          <cell r="K6255">
            <v>0</v>
          </cell>
        </row>
        <row r="6256">
          <cell r="A6256">
            <v>39673</v>
          </cell>
          <cell r="B6256">
            <v>0</v>
          </cell>
          <cell r="C6256">
            <v>0</v>
          </cell>
          <cell r="D6256">
            <v>0</v>
          </cell>
          <cell r="F6256">
            <v>0</v>
          </cell>
          <cell r="G6256">
            <v>0</v>
          </cell>
          <cell r="I6256">
            <v>0</v>
          </cell>
          <cell r="J6256">
            <v>0</v>
          </cell>
          <cell r="K6256">
            <v>0</v>
          </cell>
        </row>
        <row r="6257">
          <cell r="A6257">
            <v>39674</v>
          </cell>
          <cell r="B6257">
            <v>0</v>
          </cell>
          <cell r="C6257">
            <v>0</v>
          </cell>
          <cell r="D6257">
            <v>0</v>
          </cell>
          <cell r="F6257">
            <v>0</v>
          </cell>
          <cell r="G6257">
            <v>0</v>
          </cell>
          <cell r="I6257">
            <v>0</v>
          </cell>
          <cell r="J6257">
            <v>0</v>
          </cell>
          <cell r="K6257">
            <v>0</v>
          </cell>
        </row>
        <row r="6258">
          <cell r="A6258">
            <v>39675</v>
          </cell>
          <cell r="B6258">
            <v>0</v>
          </cell>
          <cell r="C6258">
            <v>0</v>
          </cell>
          <cell r="D6258">
            <v>0</v>
          </cell>
          <cell r="F6258">
            <v>0</v>
          </cell>
          <cell r="G6258">
            <v>0</v>
          </cell>
          <cell r="I6258">
            <v>0</v>
          </cell>
          <cell r="J6258">
            <v>0</v>
          </cell>
          <cell r="K6258">
            <v>0</v>
          </cell>
        </row>
        <row r="6259">
          <cell r="A6259">
            <v>39676</v>
          </cell>
          <cell r="B6259">
            <v>0</v>
          </cell>
          <cell r="C6259">
            <v>0</v>
          </cell>
          <cell r="D6259">
            <v>0</v>
          </cell>
          <cell r="F6259">
            <v>0</v>
          </cell>
          <cell r="G6259">
            <v>0</v>
          </cell>
          <cell r="I6259">
            <v>0</v>
          </cell>
          <cell r="J6259">
            <v>0</v>
          </cell>
          <cell r="K6259">
            <v>0</v>
          </cell>
        </row>
        <row r="6260">
          <cell r="A6260">
            <v>39677</v>
          </cell>
          <cell r="B6260">
            <v>0</v>
          </cell>
          <cell r="C6260">
            <v>0</v>
          </cell>
          <cell r="D6260">
            <v>0</v>
          </cell>
          <cell r="F6260">
            <v>0</v>
          </cell>
          <cell r="G6260">
            <v>0</v>
          </cell>
          <cell r="I6260">
            <v>0</v>
          </cell>
          <cell r="J6260">
            <v>0</v>
          </cell>
          <cell r="K6260">
            <v>0</v>
          </cell>
        </row>
        <row r="6261">
          <cell r="A6261">
            <v>39678</v>
          </cell>
          <cell r="B6261">
            <v>0</v>
          </cell>
          <cell r="C6261">
            <v>0</v>
          </cell>
          <cell r="D6261">
            <v>0</v>
          </cell>
          <cell r="F6261">
            <v>0</v>
          </cell>
          <cell r="G6261">
            <v>0</v>
          </cell>
          <cell r="I6261">
            <v>0</v>
          </cell>
          <cell r="J6261">
            <v>0</v>
          </cell>
          <cell r="K6261">
            <v>0</v>
          </cell>
        </row>
        <row r="6262">
          <cell r="A6262">
            <v>39679</v>
          </cell>
          <cell r="B6262">
            <v>0</v>
          </cell>
          <cell r="C6262">
            <v>0</v>
          </cell>
          <cell r="D6262">
            <v>0</v>
          </cell>
          <cell r="F6262">
            <v>0</v>
          </cell>
          <cell r="G6262">
            <v>0</v>
          </cell>
          <cell r="I6262">
            <v>0</v>
          </cell>
          <cell r="J6262">
            <v>0</v>
          </cell>
          <cell r="K6262">
            <v>0</v>
          </cell>
        </row>
        <row r="6263">
          <cell r="A6263">
            <v>39680</v>
          </cell>
          <cell r="B6263">
            <v>0</v>
          </cell>
          <cell r="C6263">
            <v>0</v>
          </cell>
          <cell r="D6263">
            <v>0</v>
          </cell>
          <cell r="F6263">
            <v>0</v>
          </cell>
          <cell r="G6263">
            <v>0</v>
          </cell>
          <cell r="I6263">
            <v>0</v>
          </cell>
          <cell r="J6263">
            <v>0</v>
          </cell>
          <cell r="K6263">
            <v>0</v>
          </cell>
        </row>
        <row r="6264">
          <cell r="A6264">
            <v>39681</v>
          </cell>
          <cell r="B6264">
            <v>0</v>
          </cell>
          <cell r="C6264">
            <v>0</v>
          </cell>
          <cell r="D6264">
            <v>0</v>
          </cell>
          <cell r="F6264">
            <v>0</v>
          </cell>
          <cell r="G6264">
            <v>0</v>
          </cell>
          <cell r="I6264">
            <v>0</v>
          </cell>
          <cell r="J6264">
            <v>0</v>
          </cell>
          <cell r="K6264">
            <v>0</v>
          </cell>
        </row>
        <row r="6265">
          <cell r="A6265">
            <v>39682</v>
          </cell>
          <cell r="B6265">
            <v>0</v>
          </cell>
          <cell r="C6265">
            <v>0</v>
          </cell>
          <cell r="D6265">
            <v>0</v>
          </cell>
          <cell r="F6265">
            <v>0</v>
          </cell>
          <cell r="G6265">
            <v>0</v>
          </cell>
          <cell r="I6265">
            <v>0</v>
          </cell>
          <cell r="K6265">
            <v>0</v>
          </cell>
        </row>
        <row r="6266">
          <cell r="A6266">
            <v>39683</v>
          </cell>
          <cell r="B6266">
            <v>0</v>
          </cell>
          <cell r="C6266">
            <v>0</v>
          </cell>
          <cell r="D6266">
            <v>0</v>
          </cell>
          <cell r="F6266">
            <v>0</v>
          </cell>
          <cell r="G6266">
            <v>0</v>
          </cell>
          <cell r="I6266">
            <v>0</v>
          </cell>
          <cell r="J6266">
            <v>0</v>
          </cell>
          <cell r="K6266">
            <v>0</v>
          </cell>
        </row>
        <row r="6267">
          <cell r="A6267">
            <v>39684</v>
          </cell>
          <cell r="B6267">
            <v>0</v>
          </cell>
          <cell r="C6267">
            <v>0</v>
          </cell>
          <cell r="D6267">
            <v>0</v>
          </cell>
          <cell r="F6267">
            <v>0</v>
          </cell>
          <cell r="G6267">
            <v>0</v>
          </cell>
          <cell r="I6267">
            <v>0</v>
          </cell>
          <cell r="J6267">
            <v>0</v>
          </cell>
          <cell r="K6267">
            <v>0</v>
          </cell>
        </row>
        <row r="6268">
          <cell r="A6268">
            <v>39685</v>
          </cell>
          <cell r="B6268">
            <v>0</v>
          </cell>
          <cell r="C6268">
            <v>0</v>
          </cell>
          <cell r="D6268">
            <v>0</v>
          </cell>
          <cell r="F6268">
            <v>0</v>
          </cell>
          <cell r="G6268">
            <v>0</v>
          </cell>
          <cell r="I6268">
            <v>0</v>
          </cell>
          <cell r="J6268">
            <v>0</v>
          </cell>
          <cell r="K6268">
            <v>0</v>
          </cell>
        </row>
        <row r="6269">
          <cell r="A6269">
            <v>39686</v>
          </cell>
          <cell r="B6269">
            <v>0</v>
          </cell>
          <cell r="C6269">
            <v>0</v>
          </cell>
          <cell r="D6269">
            <v>0</v>
          </cell>
          <cell r="F6269">
            <v>0</v>
          </cell>
          <cell r="G6269">
            <v>0</v>
          </cell>
          <cell r="I6269">
            <v>0</v>
          </cell>
          <cell r="J6269">
            <v>0</v>
          </cell>
          <cell r="K6269">
            <v>0</v>
          </cell>
        </row>
        <row r="6270">
          <cell r="A6270">
            <v>39687</v>
          </cell>
          <cell r="B6270">
            <v>0</v>
          </cell>
          <cell r="C6270">
            <v>0</v>
          </cell>
          <cell r="D6270">
            <v>0</v>
          </cell>
          <cell r="F6270">
            <v>0</v>
          </cell>
          <cell r="G6270">
            <v>0</v>
          </cell>
          <cell r="I6270">
            <v>0</v>
          </cell>
          <cell r="J6270">
            <v>0</v>
          </cell>
          <cell r="K6270">
            <v>0</v>
          </cell>
        </row>
        <row r="6271">
          <cell r="A6271">
            <v>39688</v>
          </cell>
          <cell r="B6271">
            <v>0</v>
          </cell>
          <cell r="C6271">
            <v>0</v>
          </cell>
          <cell r="D6271">
            <v>0</v>
          </cell>
          <cell r="F6271">
            <v>0</v>
          </cell>
          <cell r="G6271">
            <v>0</v>
          </cell>
          <cell r="I6271">
            <v>0</v>
          </cell>
          <cell r="J6271">
            <v>0</v>
          </cell>
          <cell r="K6271">
            <v>0</v>
          </cell>
        </row>
        <row r="6272">
          <cell r="A6272">
            <v>39689</v>
          </cell>
          <cell r="B6272">
            <v>0</v>
          </cell>
          <cell r="C6272">
            <v>0</v>
          </cell>
          <cell r="D6272">
            <v>0</v>
          </cell>
          <cell r="F6272">
            <v>0</v>
          </cell>
          <cell r="G6272">
            <v>0</v>
          </cell>
          <cell r="I6272">
            <v>0</v>
          </cell>
          <cell r="J6272">
            <v>0</v>
          </cell>
          <cell r="K6272">
            <v>0</v>
          </cell>
        </row>
        <row r="6273">
          <cell r="A6273">
            <v>39690</v>
          </cell>
          <cell r="B6273">
            <v>0</v>
          </cell>
          <cell r="C6273">
            <v>0</v>
          </cell>
          <cell r="D6273">
            <v>0</v>
          </cell>
          <cell r="F6273">
            <v>0</v>
          </cell>
          <cell r="G6273">
            <v>0</v>
          </cell>
          <cell r="I6273">
            <v>0</v>
          </cell>
          <cell r="J6273">
            <v>0</v>
          </cell>
          <cell r="K6273">
            <v>0</v>
          </cell>
        </row>
        <row r="6274">
          <cell r="A6274">
            <v>39691</v>
          </cell>
          <cell r="B6274">
            <v>0</v>
          </cell>
          <cell r="C6274">
            <v>0</v>
          </cell>
          <cell r="D6274">
            <v>0</v>
          </cell>
          <cell r="F6274">
            <v>0</v>
          </cell>
          <cell r="G6274">
            <v>0</v>
          </cell>
          <cell r="I6274">
            <v>0</v>
          </cell>
          <cell r="J6274">
            <v>0</v>
          </cell>
          <cell r="K6274">
            <v>0</v>
          </cell>
        </row>
        <row r="6275">
          <cell r="A6275">
            <v>39692</v>
          </cell>
          <cell r="B6275">
            <v>0</v>
          </cell>
          <cell r="C6275">
            <v>0</v>
          </cell>
          <cell r="D6275">
            <v>0</v>
          </cell>
          <cell r="F6275">
            <v>0</v>
          </cell>
          <cell r="G6275">
            <v>0</v>
          </cell>
          <cell r="I6275">
            <v>0</v>
          </cell>
          <cell r="J6275">
            <v>0</v>
          </cell>
          <cell r="K6275">
            <v>0</v>
          </cell>
        </row>
        <row r="6276">
          <cell r="A6276">
            <v>39693</v>
          </cell>
          <cell r="B6276">
            <v>0</v>
          </cell>
          <cell r="C6276">
            <v>0</v>
          </cell>
          <cell r="D6276">
            <v>0</v>
          </cell>
          <cell r="F6276">
            <v>0</v>
          </cell>
          <cell r="G6276">
            <v>0</v>
          </cell>
          <cell r="I6276">
            <v>0</v>
          </cell>
          <cell r="J6276">
            <v>0</v>
          </cell>
          <cell r="K6276">
            <v>0</v>
          </cell>
        </row>
        <row r="6277">
          <cell r="A6277">
            <v>39694</v>
          </cell>
          <cell r="B6277">
            <v>0</v>
          </cell>
          <cell r="C6277">
            <v>0</v>
          </cell>
          <cell r="D6277">
            <v>0</v>
          </cell>
          <cell r="F6277">
            <v>0</v>
          </cell>
          <cell r="G6277">
            <v>0</v>
          </cell>
          <cell r="I6277">
            <v>0</v>
          </cell>
          <cell r="K6277">
            <v>0</v>
          </cell>
        </row>
        <row r="6278">
          <cell r="A6278">
            <v>39695</v>
          </cell>
          <cell r="B6278">
            <v>0</v>
          </cell>
          <cell r="C6278">
            <v>0</v>
          </cell>
          <cell r="D6278">
            <v>0</v>
          </cell>
          <cell r="F6278">
            <v>0</v>
          </cell>
          <cell r="G6278">
            <v>0</v>
          </cell>
          <cell r="I6278">
            <v>0</v>
          </cell>
          <cell r="J6278">
            <v>0</v>
          </cell>
          <cell r="K6278">
            <v>0</v>
          </cell>
        </row>
        <row r="6279">
          <cell r="A6279">
            <v>39696</v>
          </cell>
          <cell r="B6279">
            <v>0</v>
          </cell>
          <cell r="C6279">
            <v>0</v>
          </cell>
          <cell r="D6279">
            <v>0</v>
          </cell>
          <cell r="F6279">
            <v>0</v>
          </cell>
          <cell r="G6279">
            <v>0</v>
          </cell>
          <cell r="I6279">
            <v>0</v>
          </cell>
          <cell r="J6279">
            <v>0</v>
          </cell>
          <cell r="K6279">
            <v>0</v>
          </cell>
        </row>
        <row r="6280">
          <cell r="A6280">
            <v>39697</v>
          </cell>
          <cell r="B6280">
            <v>0</v>
          </cell>
          <cell r="C6280">
            <v>0</v>
          </cell>
          <cell r="D6280">
            <v>0</v>
          </cell>
          <cell r="F6280">
            <v>0</v>
          </cell>
          <cell r="G6280">
            <v>0</v>
          </cell>
          <cell r="I6280">
            <v>0</v>
          </cell>
          <cell r="J6280">
            <v>0</v>
          </cell>
          <cell r="K6280">
            <v>0</v>
          </cell>
        </row>
        <row r="6281">
          <cell r="A6281">
            <v>39698</v>
          </cell>
          <cell r="B6281">
            <v>0</v>
          </cell>
          <cell r="C6281">
            <v>0</v>
          </cell>
          <cell r="D6281">
            <v>0</v>
          </cell>
          <cell r="F6281">
            <v>0</v>
          </cell>
          <cell r="G6281">
            <v>0</v>
          </cell>
          <cell r="I6281">
            <v>0</v>
          </cell>
          <cell r="J6281">
            <v>0</v>
          </cell>
          <cell r="K6281">
            <v>0</v>
          </cell>
        </row>
        <row r="6282">
          <cell r="A6282">
            <v>39699</v>
          </cell>
          <cell r="B6282">
            <v>0</v>
          </cell>
          <cell r="C6282">
            <v>0</v>
          </cell>
          <cell r="D6282">
            <v>0</v>
          </cell>
          <cell r="F6282">
            <v>0</v>
          </cell>
          <cell r="G6282">
            <v>0</v>
          </cell>
          <cell r="I6282">
            <v>0</v>
          </cell>
          <cell r="J6282">
            <v>0</v>
          </cell>
          <cell r="K6282">
            <v>0</v>
          </cell>
        </row>
        <row r="6283">
          <cell r="A6283">
            <v>39700</v>
          </cell>
          <cell r="B6283">
            <v>0</v>
          </cell>
          <cell r="C6283">
            <v>0</v>
          </cell>
          <cell r="D6283">
            <v>0</v>
          </cell>
          <cell r="F6283">
            <v>0</v>
          </cell>
          <cell r="G6283">
            <v>0</v>
          </cell>
          <cell r="I6283">
            <v>0</v>
          </cell>
          <cell r="J6283">
            <v>0</v>
          </cell>
          <cell r="K6283">
            <v>0</v>
          </cell>
        </row>
        <row r="6284">
          <cell r="A6284">
            <v>39701</v>
          </cell>
          <cell r="B6284">
            <v>0</v>
          </cell>
          <cell r="C6284">
            <v>0</v>
          </cell>
          <cell r="D6284">
            <v>0</v>
          </cell>
          <cell r="F6284">
            <v>0</v>
          </cell>
          <cell r="G6284">
            <v>0</v>
          </cell>
          <cell r="I6284">
            <v>0</v>
          </cell>
          <cell r="K6284">
            <v>0</v>
          </cell>
        </row>
        <row r="6285">
          <cell r="A6285">
            <v>39702</v>
          </cell>
          <cell r="B6285">
            <v>0</v>
          </cell>
          <cell r="C6285">
            <v>0</v>
          </cell>
          <cell r="D6285">
            <v>0</v>
          </cell>
          <cell r="F6285">
            <v>0</v>
          </cell>
          <cell r="G6285">
            <v>0</v>
          </cell>
          <cell r="I6285">
            <v>0</v>
          </cell>
          <cell r="J6285">
            <v>0</v>
          </cell>
          <cell r="K6285">
            <v>0</v>
          </cell>
        </row>
        <row r="6286">
          <cell r="A6286">
            <v>39703</v>
          </cell>
          <cell r="B6286">
            <v>0</v>
          </cell>
          <cell r="C6286">
            <v>0</v>
          </cell>
          <cell r="D6286">
            <v>0</v>
          </cell>
          <cell r="F6286">
            <v>0</v>
          </cell>
          <cell r="G6286">
            <v>0</v>
          </cell>
          <cell r="I6286">
            <v>0</v>
          </cell>
          <cell r="J6286">
            <v>0</v>
          </cell>
          <cell r="K6286">
            <v>0</v>
          </cell>
        </row>
        <row r="6287">
          <cell r="A6287">
            <v>39704</v>
          </cell>
          <cell r="B6287">
            <v>0</v>
          </cell>
          <cell r="C6287">
            <v>0</v>
          </cell>
          <cell r="D6287">
            <v>0</v>
          </cell>
          <cell r="F6287">
            <v>0</v>
          </cell>
          <cell r="G6287">
            <v>0</v>
          </cell>
          <cell r="I6287">
            <v>0</v>
          </cell>
          <cell r="J6287">
            <v>0</v>
          </cell>
          <cell r="K6287">
            <v>0</v>
          </cell>
        </row>
        <row r="6288">
          <cell r="A6288">
            <v>39705</v>
          </cell>
          <cell r="B6288">
            <v>0</v>
          </cell>
          <cell r="C6288">
            <v>0</v>
          </cell>
          <cell r="D6288">
            <v>0</v>
          </cell>
          <cell r="F6288">
            <v>0</v>
          </cell>
          <cell r="G6288">
            <v>0</v>
          </cell>
          <cell r="I6288">
            <v>0</v>
          </cell>
          <cell r="J6288">
            <v>0</v>
          </cell>
          <cell r="K6288">
            <v>0</v>
          </cell>
        </row>
        <row r="6289">
          <cell r="A6289">
            <v>39706</v>
          </cell>
          <cell r="B6289">
            <v>0</v>
          </cell>
          <cell r="C6289">
            <v>0</v>
          </cell>
          <cell r="D6289">
            <v>0</v>
          </cell>
          <cell r="F6289">
            <v>0</v>
          </cell>
          <cell r="G6289">
            <v>0</v>
          </cell>
          <cell r="I6289">
            <v>0</v>
          </cell>
          <cell r="K6289">
            <v>0</v>
          </cell>
        </row>
        <row r="6290">
          <cell r="A6290">
            <v>39707</v>
          </cell>
          <cell r="B6290">
            <v>0</v>
          </cell>
          <cell r="C6290">
            <v>0</v>
          </cell>
          <cell r="D6290">
            <v>0</v>
          </cell>
          <cell r="F6290">
            <v>0</v>
          </cell>
          <cell r="G6290">
            <v>0</v>
          </cell>
          <cell r="I6290">
            <v>0</v>
          </cell>
          <cell r="J6290">
            <v>0</v>
          </cell>
          <cell r="K6290">
            <v>0</v>
          </cell>
        </row>
        <row r="6291">
          <cell r="A6291">
            <v>39708</v>
          </cell>
          <cell r="B6291">
            <v>0</v>
          </cell>
          <cell r="C6291">
            <v>0</v>
          </cell>
          <cell r="D6291">
            <v>0</v>
          </cell>
          <cell r="F6291">
            <v>0</v>
          </cell>
          <cell r="G6291">
            <v>0</v>
          </cell>
          <cell r="I6291">
            <v>0</v>
          </cell>
          <cell r="J6291">
            <v>0</v>
          </cell>
          <cell r="K6291">
            <v>0</v>
          </cell>
        </row>
        <row r="6292">
          <cell r="A6292">
            <v>39709</v>
          </cell>
          <cell r="B6292">
            <v>0</v>
          </cell>
          <cell r="C6292">
            <v>0</v>
          </cell>
          <cell r="D6292">
            <v>0</v>
          </cell>
          <cell r="F6292">
            <v>0</v>
          </cell>
          <cell r="G6292">
            <v>0</v>
          </cell>
          <cell r="I6292">
            <v>0</v>
          </cell>
          <cell r="J6292">
            <v>0</v>
          </cell>
          <cell r="K6292">
            <v>0</v>
          </cell>
        </row>
        <row r="6293">
          <cell r="A6293">
            <v>39710</v>
          </cell>
          <cell r="B6293">
            <v>0</v>
          </cell>
          <cell r="D6293">
            <v>0</v>
          </cell>
          <cell r="F6293">
            <v>0</v>
          </cell>
          <cell r="G6293">
            <v>0</v>
          </cell>
          <cell r="I6293">
            <v>0</v>
          </cell>
          <cell r="K6293">
            <v>0</v>
          </cell>
        </row>
        <row r="6294">
          <cell r="A6294">
            <v>39711</v>
          </cell>
          <cell r="B6294">
            <v>0</v>
          </cell>
          <cell r="F6294">
            <v>0</v>
          </cell>
          <cell r="G6294">
            <v>0</v>
          </cell>
          <cell r="I6294">
            <v>0</v>
          </cell>
          <cell r="J6294">
            <v>0</v>
          </cell>
          <cell r="K6294">
            <v>0</v>
          </cell>
        </row>
        <row r="6295">
          <cell r="A6295">
            <v>39712</v>
          </cell>
          <cell r="B6295">
            <v>0</v>
          </cell>
          <cell r="C6295">
            <v>0</v>
          </cell>
          <cell r="D6295">
            <v>0</v>
          </cell>
          <cell r="F6295">
            <v>0</v>
          </cell>
          <cell r="G6295">
            <v>0</v>
          </cell>
          <cell r="I6295">
            <v>0</v>
          </cell>
          <cell r="J6295">
            <v>0</v>
          </cell>
          <cell r="K6295">
            <v>0</v>
          </cell>
        </row>
        <row r="6296">
          <cell r="A6296">
            <v>39713</v>
          </cell>
          <cell r="B6296">
            <v>0</v>
          </cell>
          <cell r="C6296">
            <v>0</v>
          </cell>
          <cell r="D6296">
            <v>0</v>
          </cell>
          <cell r="F6296">
            <v>0</v>
          </cell>
          <cell r="G6296">
            <v>0</v>
          </cell>
          <cell r="I6296">
            <v>0</v>
          </cell>
          <cell r="J6296">
            <v>0</v>
          </cell>
          <cell r="K6296">
            <v>0</v>
          </cell>
        </row>
        <row r="6297">
          <cell r="A6297">
            <v>39714</v>
          </cell>
          <cell r="B6297">
            <v>0</v>
          </cell>
          <cell r="C6297">
            <v>0</v>
          </cell>
          <cell r="D6297">
            <v>0</v>
          </cell>
          <cell r="F6297">
            <v>0</v>
          </cell>
          <cell r="G6297">
            <v>0</v>
          </cell>
          <cell r="I6297">
            <v>0</v>
          </cell>
          <cell r="J6297">
            <v>0</v>
          </cell>
          <cell r="K6297">
            <v>0</v>
          </cell>
        </row>
        <row r="6298">
          <cell r="A6298">
            <v>39715</v>
          </cell>
          <cell r="B6298">
            <v>0</v>
          </cell>
          <cell r="C6298">
            <v>0</v>
          </cell>
          <cell r="D6298">
            <v>0</v>
          </cell>
          <cell r="F6298">
            <v>0</v>
          </cell>
          <cell r="G6298">
            <v>0</v>
          </cell>
          <cell r="I6298">
            <v>0</v>
          </cell>
          <cell r="J6298">
            <v>0</v>
          </cell>
          <cell r="K6298">
            <v>0</v>
          </cell>
        </row>
        <row r="6299">
          <cell r="A6299">
            <v>39716</v>
          </cell>
          <cell r="B6299">
            <v>0</v>
          </cell>
          <cell r="C6299">
            <v>0</v>
          </cell>
          <cell r="D6299">
            <v>0</v>
          </cell>
          <cell r="F6299">
            <v>0</v>
          </cell>
          <cell r="G6299">
            <v>0</v>
          </cell>
          <cell r="I6299">
            <v>0</v>
          </cell>
          <cell r="J6299">
            <v>0</v>
          </cell>
          <cell r="K6299">
            <v>0</v>
          </cell>
        </row>
        <row r="6300">
          <cell r="A6300">
            <v>39717</v>
          </cell>
          <cell r="C6300">
            <v>0</v>
          </cell>
          <cell r="D6300">
            <v>0</v>
          </cell>
          <cell r="F6300">
            <v>0</v>
          </cell>
          <cell r="G6300">
            <v>0</v>
          </cell>
          <cell r="I6300">
            <v>0</v>
          </cell>
          <cell r="J6300">
            <v>0</v>
          </cell>
          <cell r="K6300">
            <v>0</v>
          </cell>
        </row>
        <row r="6301">
          <cell r="A6301">
            <v>39718</v>
          </cell>
          <cell r="B6301">
            <v>0</v>
          </cell>
          <cell r="C6301">
            <v>0</v>
          </cell>
          <cell r="D6301">
            <v>0</v>
          </cell>
          <cell r="F6301">
            <v>0</v>
          </cell>
          <cell r="G6301">
            <v>0</v>
          </cell>
          <cell r="I6301">
            <v>0</v>
          </cell>
          <cell r="J6301">
            <v>0</v>
          </cell>
          <cell r="K6301">
            <v>0</v>
          </cell>
        </row>
        <row r="6302">
          <cell r="A6302">
            <v>39719</v>
          </cell>
          <cell r="B6302">
            <v>0</v>
          </cell>
          <cell r="C6302">
            <v>0</v>
          </cell>
          <cell r="D6302">
            <v>0</v>
          </cell>
          <cell r="F6302">
            <v>0</v>
          </cell>
          <cell r="G6302">
            <v>0</v>
          </cell>
          <cell r="I6302">
            <v>0</v>
          </cell>
          <cell r="J6302">
            <v>0</v>
          </cell>
          <cell r="K6302">
            <v>0</v>
          </cell>
        </row>
        <row r="6303">
          <cell r="A6303">
            <v>39720</v>
          </cell>
          <cell r="B6303">
            <v>0</v>
          </cell>
          <cell r="C6303">
            <v>0</v>
          </cell>
          <cell r="D6303">
            <v>0</v>
          </cell>
          <cell r="F6303">
            <v>0</v>
          </cell>
          <cell r="G6303">
            <v>0</v>
          </cell>
          <cell r="I6303">
            <v>0</v>
          </cell>
          <cell r="J6303">
            <v>0</v>
          </cell>
          <cell r="K6303">
            <v>0</v>
          </cell>
        </row>
        <row r="6304">
          <cell r="A6304">
            <v>39721</v>
          </cell>
          <cell r="B6304">
            <v>0</v>
          </cell>
          <cell r="C6304">
            <v>0</v>
          </cell>
          <cell r="D6304">
            <v>0</v>
          </cell>
          <cell r="F6304">
            <v>0</v>
          </cell>
          <cell r="G6304">
            <v>0</v>
          </cell>
          <cell r="I6304">
            <v>0</v>
          </cell>
          <cell r="K6304">
            <v>0.04</v>
          </cell>
        </row>
        <row r="6305">
          <cell r="A6305">
            <v>39722</v>
          </cell>
          <cell r="B6305">
            <v>0</v>
          </cell>
          <cell r="C6305">
            <v>0</v>
          </cell>
          <cell r="D6305">
            <v>0</v>
          </cell>
          <cell r="F6305">
            <v>0</v>
          </cell>
          <cell r="G6305">
            <v>0</v>
          </cell>
          <cell r="I6305">
            <v>0</v>
          </cell>
          <cell r="J6305">
            <v>0</v>
          </cell>
          <cell r="K6305">
            <v>0</v>
          </cell>
        </row>
        <row r="6306">
          <cell r="A6306">
            <v>39723</v>
          </cell>
          <cell r="B6306">
            <v>0</v>
          </cell>
          <cell r="C6306">
            <v>0</v>
          </cell>
          <cell r="D6306">
            <v>0</v>
          </cell>
          <cell r="F6306">
            <v>0</v>
          </cell>
          <cell r="G6306">
            <v>0</v>
          </cell>
          <cell r="I6306">
            <v>0</v>
          </cell>
          <cell r="J6306">
            <v>0</v>
          </cell>
          <cell r="K6306">
            <v>0</v>
          </cell>
        </row>
        <row r="6307">
          <cell r="A6307">
            <v>39724</v>
          </cell>
          <cell r="B6307">
            <v>0</v>
          </cell>
          <cell r="C6307">
            <v>0</v>
          </cell>
          <cell r="D6307">
            <v>0</v>
          </cell>
          <cell r="F6307">
            <v>0</v>
          </cell>
          <cell r="G6307">
            <v>0</v>
          </cell>
          <cell r="I6307">
            <v>0</v>
          </cell>
          <cell r="J6307">
            <v>0</v>
          </cell>
          <cell r="K6307">
            <v>0</v>
          </cell>
        </row>
        <row r="6308">
          <cell r="A6308">
            <v>39725</v>
          </cell>
          <cell r="B6308">
            <v>0</v>
          </cell>
          <cell r="C6308">
            <v>0</v>
          </cell>
          <cell r="D6308">
            <v>0</v>
          </cell>
          <cell r="F6308">
            <v>0</v>
          </cell>
          <cell r="G6308">
            <v>0</v>
          </cell>
          <cell r="I6308">
            <v>0</v>
          </cell>
          <cell r="J6308">
            <v>0</v>
          </cell>
          <cell r="K6308">
            <v>0</v>
          </cell>
        </row>
        <row r="6309">
          <cell r="A6309">
            <v>39726</v>
          </cell>
          <cell r="B6309">
            <v>0</v>
          </cell>
          <cell r="C6309">
            <v>0</v>
          </cell>
          <cell r="D6309">
            <v>0</v>
          </cell>
          <cell r="F6309">
            <v>0</v>
          </cell>
          <cell r="G6309">
            <v>0</v>
          </cell>
          <cell r="I6309">
            <v>0</v>
          </cell>
          <cell r="J6309">
            <v>0</v>
          </cell>
          <cell r="K6309">
            <v>0.2</v>
          </cell>
        </row>
        <row r="6310">
          <cell r="A6310">
            <v>39727</v>
          </cell>
          <cell r="B6310">
            <v>0</v>
          </cell>
          <cell r="C6310">
            <v>0</v>
          </cell>
          <cell r="D6310">
            <v>0</v>
          </cell>
          <cell r="F6310">
            <v>0</v>
          </cell>
          <cell r="G6310">
            <v>0.04</v>
          </cell>
          <cell r="I6310">
            <v>0</v>
          </cell>
          <cell r="J6310">
            <v>0</v>
          </cell>
          <cell r="K6310">
            <v>0</v>
          </cell>
        </row>
        <row r="6311">
          <cell r="A6311">
            <v>39728</v>
          </cell>
          <cell r="B6311">
            <v>0</v>
          </cell>
          <cell r="C6311">
            <v>0</v>
          </cell>
          <cell r="D6311">
            <v>0</v>
          </cell>
          <cell r="F6311">
            <v>0</v>
          </cell>
          <cell r="G6311">
            <v>0</v>
          </cell>
          <cell r="I6311">
            <v>0</v>
          </cell>
          <cell r="J6311">
            <v>0</v>
          </cell>
          <cell r="K6311">
            <v>0</v>
          </cell>
        </row>
        <row r="6312">
          <cell r="A6312">
            <v>39729</v>
          </cell>
          <cell r="B6312">
            <v>0</v>
          </cell>
          <cell r="C6312">
            <v>0</v>
          </cell>
          <cell r="D6312">
            <v>0</v>
          </cell>
          <cell r="F6312">
            <v>0</v>
          </cell>
          <cell r="G6312">
            <v>0</v>
          </cell>
          <cell r="I6312">
            <v>0</v>
          </cell>
          <cell r="J6312">
            <v>0</v>
          </cell>
          <cell r="K6312">
            <v>0</v>
          </cell>
        </row>
        <row r="6313">
          <cell r="A6313">
            <v>39730</v>
          </cell>
          <cell r="B6313">
            <v>0</v>
          </cell>
          <cell r="C6313">
            <v>0</v>
          </cell>
          <cell r="D6313">
            <v>0</v>
          </cell>
          <cell r="F6313">
            <v>0</v>
          </cell>
          <cell r="G6313">
            <v>0</v>
          </cell>
          <cell r="I6313">
            <v>0</v>
          </cell>
          <cell r="J6313">
            <v>0</v>
          </cell>
          <cell r="K6313">
            <v>0</v>
          </cell>
        </row>
        <row r="6314">
          <cell r="A6314">
            <v>39731</v>
          </cell>
          <cell r="B6314">
            <v>0</v>
          </cell>
          <cell r="C6314">
            <v>0</v>
          </cell>
          <cell r="D6314">
            <v>0</v>
          </cell>
          <cell r="F6314">
            <v>0</v>
          </cell>
          <cell r="G6314">
            <v>0</v>
          </cell>
          <cell r="I6314">
            <v>0</v>
          </cell>
          <cell r="J6314">
            <v>0</v>
          </cell>
          <cell r="K6314">
            <v>0</v>
          </cell>
        </row>
        <row r="6315">
          <cell r="A6315">
            <v>39732</v>
          </cell>
          <cell r="B6315">
            <v>0</v>
          </cell>
          <cell r="C6315">
            <v>0</v>
          </cell>
          <cell r="D6315">
            <v>0</v>
          </cell>
          <cell r="F6315">
            <v>0</v>
          </cell>
          <cell r="G6315">
            <v>0</v>
          </cell>
          <cell r="I6315">
            <v>0</v>
          </cell>
          <cell r="J6315">
            <v>0</v>
          </cell>
          <cell r="K6315">
            <v>0</v>
          </cell>
        </row>
        <row r="6316">
          <cell r="A6316">
            <v>39733</v>
          </cell>
          <cell r="B6316">
            <v>0</v>
          </cell>
          <cell r="C6316">
            <v>0</v>
          </cell>
          <cell r="D6316">
            <v>0</v>
          </cell>
          <cell r="F6316">
            <v>0</v>
          </cell>
          <cell r="G6316">
            <v>0</v>
          </cell>
          <cell r="I6316">
            <v>0</v>
          </cell>
          <cell r="J6316">
            <v>0</v>
          </cell>
          <cell r="K6316">
            <v>0</v>
          </cell>
        </row>
        <row r="6317">
          <cell r="A6317">
            <v>39734</v>
          </cell>
          <cell r="B6317">
            <v>0</v>
          </cell>
          <cell r="C6317">
            <v>0.04</v>
          </cell>
          <cell r="D6317">
            <v>0</v>
          </cell>
          <cell r="F6317">
            <v>0</v>
          </cell>
          <cell r="G6317">
            <v>0</v>
          </cell>
          <cell r="I6317">
            <v>0</v>
          </cell>
          <cell r="J6317">
            <v>0</v>
          </cell>
          <cell r="K6317">
            <v>0</v>
          </cell>
        </row>
        <row r="6318">
          <cell r="A6318">
            <v>39735</v>
          </cell>
          <cell r="B6318">
            <v>0</v>
          </cell>
          <cell r="C6318">
            <v>0</v>
          </cell>
          <cell r="D6318">
            <v>0</v>
          </cell>
          <cell r="F6318">
            <v>0</v>
          </cell>
          <cell r="G6318">
            <v>0</v>
          </cell>
          <cell r="I6318">
            <v>0</v>
          </cell>
          <cell r="J6318">
            <v>0</v>
          </cell>
          <cell r="K6318">
            <v>0</v>
          </cell>
        </row>
        <row r="6319">
          <cell r="A6319">
            <v>39736</v>
          </cell>
          <cell r="B6319">
            <v>0</v>
          </cell>
          <cell r="C6319">
            <v>0</v>
          </cell>
          <cell r="D6319">
            <v>0</v>
          </cell>
          <cell r="F6319">
            <v>0</v>
          </cell>
          <cell r="G6319">
            <v>0</v>
          </cell>
          <cell r="I6319">
            <v>0</v>
          </cell>
          <cell r="J6319">
            <v>0</v>
          </cell>
          <cell r="K6319">
            <v>0</v>
          </cell>
        </row>
        <row r="6320">
          <cell r="A6320">
            <v>39737</v>
          </cell>
          <cell r="B6320">
            <v>0</v>
          </cell>
          <cell r="C6320">
            <v>0</v>
          </cell>
          <cell r="D6320">
            <v>0</v>
          </cell>
          <cell r="F6320">
            <v>0</v>
          </cell>
          <cell r="G6320">
            <v>0</v>
          </cell>
          <cell r="I6320">
            <v>0</v>
          </cell>
          <cell r="J6320">
            <v>0</v>
          </cell>
          <cell r="K6320">
            <v>0</v>
          </cell>
        </row>
        <row r="6321">
          <cell r="A6321">
            <v>39738</v>
          </cell>
          <cell r="B6321">
            <v>0</v>
          </cell>
          <cell r="C6321">
            <v>0</v>
          </cell>
          <cell r="D6321">
            <v>0</v>
          </cell>
          <cell r="F6321">
            <v>0</v>
          </cell>
          <cell r="G6321">
            <v>0</v>
          </cell>
          <cell r="I6321">
            <v>0</v>
          </cell>
          <cell r="J6321">
            <v>0</v>
          </cell>
          <cell r="K6321">
            <v>0</v>
          </cell>
        </row>
        <row r="6322">
          <cell r="A6322">
            <v>39739</v>
          </cell>
          <cell r="B6322">
            <v>0</v>
          </cell>
          <cell r="C6322">
            <v>0</v>
          </cell>
          <cell r="D6322">
            <v>0</v>
          </cell>
          <cell r="F6322">
            <v>0</v>
          </cell>
          <cell r="G6322">
            <v>0</v>
          </cell>
          <cell r="I6322">
            <v>0</v>
          </cell>
          <cell r="J6322">
            <v>0</v>
          </cell>
          <cell r="K6322">
            <v>0</v>
          </cell>
        </row>
        <row r="6323">
          <cell r="A6323">
            <v>39740</v>
          </cell>
          <cell r="B6323">
            <v>0</v>
          </cell>
          <cell r="C6323">
            <v>0</v>
          </cell>
          <cell r="D6323">
            <v>0</v>
          </cell>
          <cell r="F6323">
            <v>0</v>
          </cell>
          <cell r="G6323">
            <v>0</v>
          </cell>
          <cell r="I6323">
            <v>0</v>
          </cell>
          <cell r="J6323">
            <v>0</v>
          </cell>
          <cell r="K6323">
            <v>0</v>
          </cell>
        </row>
        <row r="6324">
          <cell r="A6324">
            <v>39741</v>
          </cell>
          <cell r="B6324">
            <v>0</v>
          </cell>
          <cell r="C6324">
            <v>0</v>
          </cell>
          <cell r="D6324">
            <v>0</v>
          </cell>
          <cell r="F6324">
            <v>0</v>
          </cell>
          <cell r="G6324">
            <v>0</v>
          </cell>
          <cell r="I6324">
            <v>0</v>
          </cell>
          <cell r="J6324">
            <v>0</v>
          </cell>
          <cell r="K6324">
            <v>0</v>
          </cell>
        </row>
        <row r="6325">
          <cell r="A6325">
            <v>39742</v>
          </cell>
          <cell r="B6325">
            <v>0</v>
          </cell>
          <cell r="C6325">
            <v>0</v>
          </cell>
          <cell r="D6325">
            <v>0</v>
          </cell>
          <cell r="G6325">
            <v>0</v>
          </cell>
          <cell r="I6325">
            <v>0</v>
          </cell>
          <cell r="J6325">
            <v>0</v>
          </cell>
          <cell r="K6325">
            <v>0</v>
          </cell>
        </row>
        <row r="6326">
          <cell r="A6326">
            <v>39743</v>
          </cell>
          <cell r="B6326">
            <v>0</v>
          </cell>
          <cell r="C6326">
            <v>0</v>
          </cell>
          <cell r="D6326">
            <v>0</v>
          </cell>
          <cell r="F6326">
            <v>0</v>
          </cell>
          <cell r="G6326">
            <v>0</v>
          </cell>
          <cell r="I6326">
            <v>0</v>
          </cell>
          <cell r="J6326">
            <v>0</v>
          </cell>
          <cell r="K6326">
            <v>0</v>
          </cell>
        </row>
        <row r="6327">
          <cell r="A6327">
            <v>39744</v>
          </cell>
          <cell r="B6327">
            <v>0</v>
          </cell>
          <cell r="C6327">
            <v>0</v>
          </cell>
          <cell r="D6327">
            <v>0</v>
          </cell>
          <cell r="F6327">
            <v>0</v>
          </cell>
          <cell r="G6327">
            <v>0</v>
          </cell>
          <cell r="I6327">
            <v>0</v>
          </cell>
          <cell r="J6327">
            <v>0</v>
          </cell>
          <cell r="K6327">
            <v>0</v>
          </cell>
        </row>
        <row r="6328">
          <cell r="A6328">
            <v>39745</v>
          </cell>
          <cell r="B6328">
            <v>0</v>
          </cell>
          <cell r="C6328">
            <v>0</v>
          </cell>
          <cell r="D6328">
            <v>0</v>
          </cell>
          <cell r="F6328">
            <v>0</v>
          </cell>
          <cell r="G6328">
            <v>0</v>
          </cell>
          <cell r="I6328">
            <v>0</v>
          </cell>
          <cell r="J6328">
            <v>0</v>
          </cell>
          <cell r="K6328">
            <v>0</v>
          </cell>
        </row>
        <row r="6329">
          <cell r="A6329">
            <v>39746</v>
          </cell>
          <cell r="B6329">
            <v>0</v>
          </cell>
          <cell r="C6329">
            <v>0</v>
          </cell>
          <cell r="D6329">
            <v>0</v>
          </cell>
          <cell r="F6329">
            <v>0</v>
          </cell>
          <cell r="G6329">
            <v>0</v>
          </cell>
          <cell r="I6329">
            <v>0</v>
          </cell>
          <cell r="J6329">
            <v>0</v>
          </cell>
          <cell r="K6329">
            <v>0</v>
          </cell>
        </row>
        <row r="6330">
          <cell r="A6330">
            <v>39747</v>
          </cell>
          <cell r="B6330">
            <v>0</v>
          </cell>
          <cell r="C6330">
            <v>0</v>
          </cell>
          <cell r="D6330">
            <v>0</v>
          </cell>
          <cell r="F6330">
            <v>0</v>
          </cell>
          <cell r="G6330">
            <v>0</v>
          </cell>
          <cell r="I6330">
            <v>0</v>
          </cell>
          <cell r="J6330">
            <v>0</v>
          </cell>
          <cell r="K6330">
            <v>0</v>
          </cell>
        </row>
        <row r="6331">
          <cell r="A6331">
            <v>39748</v>
          </cell>
          <cell r="B6331">
            <v>0</v>
          </cell>
          <cell r="C6331">
            <v>0</v>
          </cell>
          <cell r="D6331">
            <v>0</v>
          </cell>
          <cell r="F6331">
            <v>0</v>
          </cell>
          <cell r="G6331">
            <v>0</v>
          </cell>
          <cell r="I6331">
            <v>0</v>
          </cell>
          <cell r="J6331">
            <v>0</v>
          </cell>
          <cell r="K6331">
            <v>0</v>
          </cell>
        </row>
        <row r="6332">
          <cell r="A6332">
            <v>39749</v>
          </cell>
          <cell r="B6332">
            <v>0</v>
          </cell>
          <cell r="C6332">
            <v>0</v>
          </cell>
          <cell r="D6332">
            <v>0</v>
          </cell>
          <cell r="F6332">
            <v>0</v>
          </cell>
          <cell r="G6332">
            <v>0</v>
          </cell>
          <cell r="I6332">
            <v>0</v>
          </cell>
          <cell r="J6332">
            <v>0</v>
          </cell>
          <cell r="K6332">
            <v>0</v>
          </cell>
        </row>
        <row r="6333">
          <cell r="A6333">
            <v>39750</v>
          </cell>
          <cell r="B6333">
            <v>0</v>
          </cell>
          <cell r="C6333">
            <v>0</v>
          </cell>
          <cell r="D6333">
            <v>0</v>
          </cell>
          <cell r="F6333">
            <v>0</v>
          </cell>
          <cell r="G6333">
            <v>0</v>
          </cell>
          <cell r="I6333">
            <v>0</v>
          </cell>
          <cell r="J6333">
            <v>0</v>
          </cell>
          <cell r="K6333">
            <v>0</v>
          </cell>
        </row>
        <row r="6334">
          <cell r="A6334">
            <v>39751</v>
          </cell>
          <cell r="B6334">
            <v>0</v>
          </cell>
          <cell r="C6334">
            <v>0</v>
          </cell>
          <cell r="D6334">
            <v>0</v>
          </cell>
          <cell r="F6334">
            <v>0</v>
          </cell>
          <cell r="G6334">
            <v>0</v>
          </cell>
          <cell r="I6334">
            <v>0</v>
          </cell>
          <cell r="J6334">
            <v>0</v>
          </cell>
          <cell r="K6334">
            <v>0</v>
          </cell>
        </row>
        <row r="6335">
          <cell r="A6335">
            <v>39752</v>
          </cell>
          <cell r="B6335">
            <v>0</v>
          </cell>
          <cell r="C6335">
            <v>0</v>
          </cell>
          <cell r="D6335">
            <v>0</v>
          </cell>
          <cell r="F6335">
            <v>0</v>
          </cell>
          <cell r="G6335">
            <v>0</v>
          </cell>
          <cell r="I6335">
            <v>0</v>
          </cell>
          <cell r="J6335">
            <v>0</v>
          </cell>
          <cell r="K6335">
            <v>0</v>
          </cell>
        </row>
        <row r="6336">
          <cell r="A6336">
            <v>39753</v>
          </cell>
          <cell r="B6336">
            <v>0</v>
          </cell>
          <cell r="C6336">
            <v>0</v>
          </cell>
          <cell r="D6336">
            <v>0</v>
          </cell>
          <cell r="F6336">
            <v>0</v>
          </cell>
          <cell r="G6336">
            <v>0</v>
          </cell>
          <cell r="I6336">
            <v>0</v>
          </cell>
          <cell r="J6336">
            <v>0</v>
          </cell>
          <cell r="K6336">
            <v>0</v>
          </cell>
        </row>
        <row r="6337">
          <cell r="A6337">
            <v>39754</v>
          </cell>
          <cell r="B6337">
            <v>0</v>
          </cell>
          <cell r="C6337">
            <v>0.08</v>
          </cell>
          <cell r="D6337">
            <v>0</v>
          </cell>
          <cell r="F6337">
            <v>0</v>
          </cell>
          <cell r="G6337">
            <v>0</v>
          </cell>
          <cell r="I6337">
            <v>0</v>
          </cell>
          <cell r="J6337">
            <v>0</v>
          </cell>
          <cell r="K6337">
            <v>0</v>
          </cell>
        </row>
        <row r="6338">
          <cell r="A6338">
            <v>39755</v>
          </cell>
          <cell r="B6338">
            <v>0</v>
          </cell>
          <cell r="C6338">
            <v>0</v>
          </cell>
          <cell r="D6338">
            <v>0</v>
          </cell>
          <cell r="F6338">
            <v>0</v>
          </cell>
          <cell r="G6338">
            <v>0.04</v>
          </cell>
          <cell r="I6338">
            <v>0</v>
          </cell>
          <cell r="J6338">
            <v>0</v>
          </cell>
          <cell r="K6338">
            <v>0.04</v>
          </cell>
        </row>
        <row r="6339">
          <cell r="A6339">
            <v>39756</v>
          </cell>
          <cell r="B6339">
            <v>0.12</v>
          </cell>
          <cell r="C6339">
            <v>0.31</v>
          </cell>
          <cell r="D6339">
            <v>0.12</v>
          </cell>
          <cell r="F6339">
            <v>0.2</v>
          </cell>
          <cell r="G6339">
            <v>0.2</v>
          </cell>
          <cell r="I6339">
            <v>0</v>
          </cell>
          <cell r="J6339">
            <v>0.15</v>
          </cell>
          <cell r="K6339">
            <v>0.28000000000000003</v>
          </cell>
        </row>
        <row r="6340">
          <cell r="A6340">
            <v>39757</v>
          </cell>
          <cell r="B6340">
            <v>0</v>
          </cell>
          <cell r="C6340">
            <v>0</v>
          </cell>
          <cell r="D6340">
            <v>0</v>
          </cell>
          <cell r="F6340">
            <v>0</v>
          </cell>
          <cell r="G6340">
            <v>0</v>
          </cell>
          <cell r="I6340">
            <v>0</v>
          </cell>
          <cell r="J6340">
            <v>0</v>
          </cell>
          <cell r="K6340">
            <v>0</v>
          </cell>
        </row>
        <row r="6341">
          <cell r="A6341">
            <v>39758</v>
          </cell>
          <cell r="B6341">
            <v>0</v>
          </cell>
          <cell r="C6341">
            <v>0</v>
          </cell>
          <cell r="D6341">
            <v>0</v>
          </cell>
          <cell r="F6341">
            <v>0</v>
          </cell>
          <cell r="G6341">
            <v>0</v>
          </cell>
          <cell r="I6341">
            <v>0</v>
          </cell>
          <cell r="J6341">
            <v>0</v>
          </cell>
          <cell r="K6341">
            <v>0</v>
          </cell>
        </row>
        <row r="6342">
          <cell r="A6342">
            <v>39759</v>
          </cell>
          <cell r="B6342">
            <v>0</v>
          </cell>
          <cell r="C6342">
            <v>0</v>
          </cell>
          <cell r="D6342">
            <v>0</v>
          </cell>
          <cell r="F6342">
            <v>0</v>
          </cell>
          <cell r="G6342">
            <v>0</v>
          </cell>
          <cell r="I6342">
            <v>0</v>
          </cell>
          <cell r="J6342">
            <v>0</v>
          </cell>
          <cell r="K6342">
            <v>0</v>
          </cell>
        </row>
        <row r="6343">
          <cell r="A6343">
            <v>39760</v>
          </cell>
          <cell r="B6343">
            <v>0</v>
          </cell>
          <cell r="C6343">
            <v>0</v>
          </cell>
          <cell r="D6343">
            <v>0</v>
          </cell>
          <cell r="F6343">
            <v>0</v>
          </cell>
          <cell r="G6343">
            <v>0</v>
          </cell>
          <cell r="I6343">
            <v>0</v>
          </cell>
          <cell r="J6343">
            <v>0</v>
          </cell>
          <cell r="K6343">
            <v>0</v>
          </cell>
        </row>
        <row r="6344">
          <cell r="A6344">
            <v>39761</v>
          </cell>
          <cell r="B6344">
            <v>0</v>
          </cell>
          <cell r="C6344">
            <v>0</v>
          </cell>
          <cell r="D6344">
            <v>0</v>
          </cell>
          <cell r="F6344">
            <v>0</v>
          </cell>
          <cell r="G6344">
            <v>0</v>
          </cell>
          <cell r="I6344">
            <v>0</v>
          </cell>
          <cell r="J6344">
            <v>0</v>
          </cell>
          <cell r="K6344">
            <v>0</v>
          </cell>
        </row>
        <row r="6345">
          <cell r="A6345">
            <v>39762</v>
          </cell>
          <cell r="B6345">
            <v>0</v>
          </cell>
          <cell r="C6345">
            <v>0</v>
          </cell>
          <cell r="D6345">
            <v>0</v>
          </cell>
          <cell r="F6345">
            <v>0</v>
          </cell>
          <cell r="G6345">
            <v>0</v>
          </cell>
          <cell r="I6345">
            <v>0.04</v>
          </cell>
          <cell r="J6345">
            <v>0</v>
          </cell>
          <cell r="K6345">
            <v>0</v>
          </cell>
        </row>
        <row r="6346">
          <cell r="A6346">
            <v>39763</v>
          </cell>
          <cell r="B6346">
            <v>0</v>
          </cell>
          <cell r="C6346">
            <v>0</v>
          </cell>
          <cell r="D6346">
            <v>0</v>
          </cell>
          <cell r="F6346">
            <v>0</v>
          </cell>
          <cell r="G6346">
            <v>0</v>
          </cell>
          <cell r="I6346">
            <v>0</v>
          </cell>
          <cell r="J6346">
            <v>0</v>
          </cell>
          <cell r="K6346">
            <v>0</v>
          </cell>
        </row>
        <row r="6347">
          <cell r="A6347">
            <v>39764</v>
          </cell>
          <cell r="B6347">
            <v>0</v>
          </cell>
          <cell r="C6347">
            <v>0</v>
          </cell>
          <cell r="D6347">
            <v>0</v>
          </cell>
          <cell r="F6347">
            <v>0</v>
          </cell>
          <cell r="G6347">
            <v>0</v>
          </cell>
          <cell r="I6347">
            <v>0</v>
          </cell>
          <cell r="J6347">
            <v>0</v>
          </cell>
          <cell r="K6347">
            <v>0</v>
          </cell>
        </row>
        <row r="6348">
          <cell r="A6348">
            <v>39765</v>
          </cell>
          <cell r="B6348">
            <v>0</v>
          </cell>
          <cell r="C6348">
            <v>0</v>
          </cell>
          <cell r="D6348">
            <v>0</v>
          </cell>
          <cell r="F6348">
            <v>0</v>
          </cell>
          <cell r="G6348">
            <v>0</v>
          </cell>
          <cell r="I6348">
            <v>0</v>
          </cell>
          <cell r="J6348">
            <v>0</v>
          </cell>
          <cell r="K6348">
            <v>0</v>
          </cell>
        </row>
        <row r="6349">
          <cell r="A6349">
            <v>39766</v>
          </cell>
          <cell r="B6349">
            <v>0</v>
          </cell>
          <cell r="C6349">
            <v>0</v>
          </cell>
          <cell r="D6349">
            <v>0</v>
          </cell>
          <cell r="F6349">
            <v>0</v>
          </cell>
          <cell r="G6349">
            <v>0</v>
          </cell>
          <cell r="I6349">
            <v>0</v>
          </cell>
          <cell r="J6349">
            <v>0</v>
          </cell>
          <cell r="K6349">
            <v>0</v>
          </cell>
        </row>
        <row r="6350">
          <cell r="A6350">
            <v>39767</v>
          </cell>
          <cell r="B6350">
            <v>0</v>
          </cell>
          <cell r="C6350">
            <v>0</v>
          </cell>
          <cell r="D6350">
            <v>0</v>
          </cell>
          <cell r="F6350">
            <v>0</v>
          </cell>
          <cell r="G6350">
            <v>0</v>
          </cell>
          <cell r="I6350">
            <v>0</v>
          </cell>
          <cell r="J6350">
            <v>0</v>
          </cell>
          <cell r="K6350">
            <v>0</v>
          </cell>
        </row>
        <row r="6351">
          <cell r="A6351">
            <v>39768</v>
          </cell>
          <cell r="B6351">
            <v>0</v>
          </cell>
          <cell r="C6351">
            <v>0</v>
          </cell>
          <cell r="D6351">
            <v>0</v>
          </cell>
          <cell r="F6351">
            <v>0</v>
          </cell>
          <cell r="G6351">
            <v>0</v>
          </cell>
          <cell r="I6351">
            <v>0</v>
          </cell>
          <cell r="J6351">
            <v>0</v>
          </cell>
          <cell r="K6351">
            <v>0</v>
          </cell>
        </row>
        <row r="6352">
          <cell r="A6352">
            <v>39769</v>
          </cell>
          <cell r="B6352">
            <v>0</v>
          </cell>
          <cell r="C6352">
            <v>0</v>
          </cell>
          <cell r="D6352">
            <v>0</v>
          </cell>
          <cell r="F6352">
            <v>0</v>
          </cell>
          <cell r="G6352">
            <v>0</v>
          </cell>
          <cell r="I6352">
            <v>0</v>
          </cell>
          <cell r="J6352">
            <v>0</v>
          </cell>
          <cell r="K6352">
            <v>0</v>
          </cell>
        </row>
        <row r="6353">
          <cell r="A6353">
            <v>39770</v>
          </cell>
          <cell r="B6353">
            <v>0</v>
          </cell>
          <cell r="C6353">
            <v>0</v>
          </cell>
          <cell r="D6353">
            <v>0</v>
          </cell>
          <cell r="F6353">
            <v>0</v>
          </cell>
          <cell r="G6353">
            <v>0</v>
          </cell>
          <cell r="I6353">
            <v>0</v>
          </cell>
          <cell r="J6353">
            <v>0</v>
          </cell>
          <cell r="K6353">
            <v>0</v>
          </cell>
        </row>
        <row r="6354">
          <cell r="A6354">
            <v>39771</v>
          </cell>
          <cell r="B6354">
            <v>0</v>
          </cell>
          <cell r="C6354">
            <v>0</v>
          </cell>
          <cell r="D6354">
            <v>0</v>
          </cell>
          <cell r="F6354">
            <v>0</v>
          </cell>
          <cell r="G6354">
            <v>0</v>
          </cell>
          <cell r="I6354">
            <v>0</v>
          </cell>
          <cell r="J6354">
            <v>0</v>
          </cell>
          <cell r="K6354">
            <v>0</v>
          </cell>
        </row>
        <row r="6355">
          <cell r="A6355">
            <v>39772</v>
          </cell>
          <cell r="B6355">
            <v>0</v>
          </cell>
          <cell r="C6355">
            <v>0</v>
          </cell>
          <cell r="D6355">
            <v>0</v>
          </cell>
          <cell r="F6355">
            <v>0</v>
          </cell>
          <cell r="G6355">
            <v>0</v>
          </cell>
          <cell r="I6355">
            <v>0</v>
          </cell>
          <cell r="J6355">
            <v>0</v>
          </cell>
          <cell r="K6355">
            <v>0</v>
          </cell>
        </row>
        <row r="6356">
          <cell r="A6356">
            <v>39773</v>
          </cell>
          <cell r="B6356">
            <v>0</v>
          </cell>
          <cell r="C6356">
            <v>0</v>
          </cell>
          <cell r="D6356">
            <v>0</v>
          </cell>
          <cell r="F6356">
            <v>0</v>
          </cell>
          <cell r="G6356">
            <v>0</v>
          </cell>
          <cell r="I6356">
            <v>0</v>
          </cell>
          <cell r="J6356">
            <v>0</v>
          </cell>
          <cell r="K6356">
            <v>0</v>
          </cell>
        </row>
        <row r="6357">
          <cell r="A6357">
            <v>39774</v>
          </cell>
          <cell r="B6357">
            <v>0</v>
          </cell>
          <cell r="C6357">
            <v>0</v>
          </cell>
          <cell r="D6357">
            <v>0</v>
          </cell>
          <cell r="F6357">
            <v>0</v>
          </cell>
          <cell r="G6357">
            <v>0</v>
          </cell>
          <cell r="I6357">
            <v>0</v>
          </cell>
          <cell r="J6357">
            <v>0</v>
          </cell>
          <cell r="K6357">
            <v>0</v>
          </cell>
        </row>
        <row r="6358">
          <cell r="A6358">
            <v>39775</v>
          </cell>
          <cell r="B6358">
            <v>0</v>
          </cell>
          <cell r="C6358">
            <v>0</v>
          </cell>
          <cell r="D6358">
            <v>0</v>
          </cell>
          <cell r="F6358">
            <v>0</v>
          </cell>
          <cell r="G6358">
            <v>0</v>
          </cell>
          <cell r="I6358">
            <v>0</v>
          </cell>
          <cell r="J6358">
            <v>0</v>
          </cell>
          <cell r="K6358">
            <v>0</v>
          </cell>
        </row>
        <row r="6359">
          <cell r="A6359">
            <v>39776</v>
          </cell>
          <cell r="B6359">
            <v>0</v>
          </cell>
          <cell r="C6359">
            <v>0</v>
          </cell>
          <cell r="D6359">
            <v>0</v>
          </cell>
          <cell r="G6359">
            <v>0</v>
          </cell>
          <cell r="I6359">
            <v>0</v>
          </cell>
          <cell r="J6359">
            <v>0</v>
          </cell>
          <cell r="K6359">
            <v>0</v>
          </cell>
        </row>
        <row r="6360">
          <cell r="A6360">
            <v>39777</v>
          </cell>
          <cell r="B6360">
            <v>0</v>
          </cell>
          <cell r="C6360">
            <v>0</v>
          </cell>
          <cell r="D6360">
            <v>0</v>
          </cell>
          <cell r="G6360">
            <v>0</v>
          </cell>
          <cell r="I6360">
            <v>0</v>
          </cell>
          <cell r="J6360">
            <v>0</v>
          </cell>
          <cell r="K6360">
            <v>0</v>
          </cell>
        </row>
        <row r="6361">
          <cell r="A6361">
            <v>39778</v>
          </cell>
          <cell r="B6361">
            <v>1.37</v>
          </cell>
          <cell r="C6361">
            <v>1.73</v>
          </cell>
          <cell r="D6361">
            <v>1.26</v>
          </cell>
          <cell r="G6361">
            <v>0.79</v>
          </cell>
          <cell r="I6361">
            <v>0</v>
          </cell>
          <cell r="J6361">
            <v>1.22</v>
          </cell>
          <cell r="K6361">
            <v>1.42</v>
          </cell>
        </row>
        <row r="6362">
          <cell r="A6362">
            <v>39779</v>
          </cell>
          <cell r="B6362">
            <v>0.08</v>
          </cell>
          <cell r="C6362">
            <v>0</v>
          </cell>
          <cell r="D6362">
            <v>0</v>
          </cell>
          <cell r="G6362">
            <v>0.08</v>
          </cell>
          <cell r="I6362">
            <v>0</v>
          </cell>
          <cell r="J6362">
            <v>0.55000000000000004</v>
          </cell>
          <cell r="K6362">
            <v>0.24</v>
          </cell>
        </row>
        <row r="6363">
          <cell r="A6363">
            <v>39780</v>
          </cell>
          <cell r="B6363">
            <v>0</v>
          </cell>
          <cell r="C6363">
            <v>0</v>
          </cell>
          <cell r="D6363">
            <v>0</v>
          </cell>
          <cell r="G6363">
            <v>0.04</v>
          </cell>
          <cell r="I6363">
            <v>0</v>
          </cell>
          <cell r="J6363">
            <v>0</v>
          </cell>
          <cell r="K6363">
            <v>0</v>
          </cell>
        </row>
        <row r="6364">
          <cell r="A6364">
            <v>39781</v>
          </cell>
          <cell r="B6364">
            <v>0</v>
          </cell>
          <cell r="C6364">
            <v>0</v>
          </cell>
          <cell r="D6364">
            <v>0</v>
          </cell>
          <cell r="G6364">
            <v>0</v>
          </cell>
          <cell r="I6364">
            <v>0</v>
          </cell>
          <cell r="J6364">
            <v>0</v>
          </cell>
          <cell r="K6364">
            <v>0</v>
          </cell>
        </row>
        <row r="6365">
          <cell r="A6365">
            <v>39782</v>
          </cell>
          <cell r="B6365">
            <v>0</v>
          </cell>
          <cell r="C6365">
            <v>0</v>
          </cell>
          <cell r="D6365">
            <v>0</v>
          </cell>
          <cell r="G6365">
            <v>0.04</v>
          </cell>
          <cell r="I6365">
            <v>0</v>
          </cell>
          <cell r="J6365">
            <v>0</v>
          </cell>
          <cell r="K6365">
            <v>0</v>
          </cell>
        </row>
        <row r="6366">
          <cell r="A6366">
            <v>39783</v>
          </cell>
          <cell r="B6366">
            <v>0</v>
          </cell>
          <cell r="C6366">
            <v>0</v>
          </cell>
          <cell r="D6366">
            <v>0</v>
          </cell>
          <cell r="G6366">
            <v>0</v>
          </cell>
          <cell r="I6366">
            <v>0</v>
          </cell>
          <cell r="J6366">
            <v>0</v>
          </cell>
          <cell r="K6366">
            <v>0.04</v>
          </cell>
        </row>
        <row r="6367">
          <cell r="A6367">
            <v>39784</v>
          </cell>
          <cell r="B6367">
            <v>0</v>
          </cell>
          <cell r="C6367">
            <v>0</v>
          </cell>
          <cell r="D6367">
            <v>0</v>
          </cell>
          <cell r="G6367">
            <v>0</v>
          </cell>
          <cell r="I6367">
            <v>0</v>
          </cell>
          <cell r="J6367">
            <v>0</v>
          </cell>
          <cell r="K6367">
            <v>0</v>
          </cell>
        </row>
        <row r="6368">
          <cell r="A6368">
            <v>39785</v>
          </cell>
          <cell r="B6368">
            <v>0</v>
          </cell>
          <cell r="C6368">
            <v>0</v>
          </cell>
          <cell r="D6368">
            <v>0</v>
          </cell>
          <cell r="G6368">
            <v>0</v>
          </cell>
          <cell r="I6368">
            <v>0</v>
          </cell>
          <cell r="J6368">
            <v>0</v>
          </cell>
          <cell r="K6368">
            <v>0</v>
          </cell>
        </row>
        <row r="6369">
          <cell r="A6369">
            <v>39786</v>
          </cell>
          <cell r="B6369">
            <v>0</v>
          </cell>
          <cell r="C6369">
            <v>0</v>
          </cell>
          <cell r="D6369">
            <v>0</v>
          </cell>
          <cell r="G6369">
            <v>0</v>
          </cell>
          <cell r="I6369">
            <v>0</v>
          </cell>
          <cell r="J6369">
            <v>0</v>
          </cell>
          <cell r="K6369">
            <v>0</v>
          </cell>
        </row>
        <row r="6370">
          <cell r="A6370">
            <v>39787</v>
          </cell>
          <cell r="B6370">
            <v>0</v>
          </cell>
          <cell r="C6370">
            <v>0</v>
          </cell>
          <cell r="D6370">
            <v>0</v>
          </cell>
          <cell r="G6370">
            <v>0</v>
          </cell>
          <cell r="I6370">
            <v>0</v>
          </cell>
          <cell r="J6370">
            <v>0</v>
          </cell>
          <cell r="K6370">
            <v>0</v>
          </cell>
        </row>
        <row r="6371">
          <cell r="A6371">
            <v>39788</v>
          </cell>
          <cell r="B6371">
            <v>0</v>
          </cell>
          <cell r="C6371">
            <v>0</v>
          </cell>
          <cell r="D6371">
            <v>0</v>
          </cell>
          <cell r="G6371">
            <v>0</v>
          </cell>
          <cell r="I6371">
            <v>0</v>
          </cell>
          <cell r="J6371">
            <v>0</v>
          </cell>
          <cell r="K6371">
            <v>0</v>
          </cell>
        </row>
        <row r="6372">
          <cell r="A6372">
            <v>39789</v>
          </cell>
          <cell r="B6372">
            <v>0</v>
          </cell>
          <cell r="C6372">
            <v>0</v>
          </cell>
          <cell r="D6372">
            <v>0</v>
          </cell>
          <cell r="G6372">
            <v>0</v>
          </cell>
          <cell r="I6372">
            <v>0</v>
          </cell>
          <cell r="J6372">
            <v>0</v>
          </cell>
          <cell r="K6372">
            <v>0</v>
          </cell>
        </row>
        <row r="6373">
          <cell r="A6373">
            <v>39790</v>
          </cell>
          <cell r="B6373">
            <v>0</v>
          </cell>
          <cell r="C6373">
            <v>0</v>
          </cell>
          <cell r="D6373">
            <v>0</v>
          </cell>
          <cell r="G6373">
            <v>0</v>
          </cell>
          <cell r="I6373">
            <v>0</v>
          </cell>
          <cell r="J6373">
            <v>0</v>
          </cell>
          <cell r="K6373">
            <v>0</v>
          </cell>
        </row>
        <row r="6374">
          <cell r="A6374">
            <v>39791</v>
          </cell>
          <cell r="B6374">
            <v>0</v>
          </cell>
          <cell r="C6374">
            <v>0</v>
          </cell>
          <cell r="D6374">
            <v>0</v>
          </cell>
          <cell r="G6374">
            <v>0</v>
          </cell>
          <cell r="I6374">
            <v>0</v>
          </cell>
          <cell r="J6374">
            <v>0</v>
          </cell>
          <cell r="K6374">
            <v>0</v>
          </cell>
        </row>
        <row r="6375">
          <cell r="A6375">
            <v>39792</v>
          </cell>
          <cell r="B6375">
            <v>0</v>
          </cell>
          <cell r="C6375">
            <v>0</v>
          </cell>
          <cell r="D6375">
            <v>0</v>
          </cell>
          <cell r="G6375">
            <v>0</v>
          </cell>
          <cell r="I6375">
            <v>0</v>
          </cell>
          <cell r="J6375">
            <v>0</v>
          </cell>
          <cell r="K6375">
            <v>0</v>
          </cell>
        </row>
        <row r="6376">
          <cell r="A6376">
            <v>39793</v>
          </cell>
          <cell r="B6376">
            <v>0</v>
          </cell>
          <cell r="C6376">
            <v>0</v>
          </cell>
          <cell r="D6376">
            <v>0</v>
          </cell>
          <cell r="G6376">
            <v>0</v>
          </cell>
          <cell r="I6376">
            <v>0</v>
          </cell>
          <cell r="J6376">
            <v>0</v>
          </cell>
          <cell r="K6376">
            <v>0</v>
          </cell>
        </row>
        <row r="6377">
          <cell r="A6377">
            <v>39794</v>
          </cell>
          <cell r="B6377">
            <v>0</v>
          </cell>
          <cell r="C6377">
            <v>0</v>
          </cell>
          <cell r="D6377">
            <v>0</v>
          </cell>
          <cell r="G6377">
            <v>0</v>
          </cell>
          <cell r="I6377">
            <v>0</v>
          </cell>
          <cell r="J6377">
            <v>0</v>
          </cell>
          <cell r="K6377">
            <v>0</v>
          </cell>
        </row>
        <row r="6378">
          <cell r="A6378">
            <v>39795</v>
          </cell>
          <cell r="B6378">
            <v>0</v>
          </cell>
          <cell r="C6378">
            <v>0</v>
          </cell>
          <cell r="D6378">
            <v>0</v>
          </cell>
          <cell r="G6378">
            <v>0</v>
          </cell>
          <cell r="I6378">
            <v>0</v>
          </cell>
          <cell r="J6378">
            <v>0</v>
          </cell>
          <cell r="K6378">
            <v>0</v>
          </cell>
        </row>
        <row r="6379">
          <cell r="A6379">
            <v>39796</v>
          </cell>
          <cell r="B6379">
            <v>0</v>
          </cell>
          <cell r="C6379">
            <v>0</v>
          </cell>
          <cell r="D6379">
            <v>0</v>
          </cell>
          <cell r="G6379">
            <v>0</v>
          </cell>
          <cell r="I6379">
            <v>0</v>
          </cell>
          <cell r="J6379">
            <v>0</v>
          </cell>
          <cell r="K6379">
            <v>0</v>
          </cell>
        </row>
        <row r="6380">
          <cell r="A6380">
            <v>39797</v>
          </cell>
          <cell r="B6380">
            <v>0.79</v>
          </cell>
          <cell r="C6380">
            <v>1.34</v>
          </cell>
          <cell r="D6380">
            <v>1.06</v>
          </cell>
          <cell r="G6380">
            <v>0.79</v>
          </cell>
          <cell r="I6380">
            <v>0</v>
          </cell>
          <cell r="J6380">
            <v>0.67</v>
          </cell>
          <cell r="K6380">
            <v>0.79</v>
          </cell>
        </row>
        <row r="6381">
          <cell r="A6381">
            <v>39798</v>
          </cell>
          <cell r="B6381">
            <v>1.06</v>
          </cell>
          <cell r="C6381">
            <v>0.63</v>
          </cell>
          <cell r="D6381">
            <v>0.67</v>
          </cell>
          <cell r="G6381">
            <v>0.55000000000000004</v>
          </cell>
          <cell r="I6381">
            <v>1.89</v>
          </cell>
          <cell r="J6381">
            <v>0.95</v>
          </cell>
          <cell r="K6381">
            <v>0.98</v>
          </cell>
        </row>
        <row r="6382">
          <cell r="A6382">
            <v>39799</v>
          </cell>
          <cell r="B6382">
            <v>0.04</v>
          </cell>
          <cell r="C6382">
            <v>0.08</v>
          </cell>
          <cell r="D6382">
            <v>0.04</v>
          </cell>
          <cell r="G6382">
            <v>0.04</v>
          </cell>
          <cell r="I6382">
            <v>0.08</v>
          </cell>
          <cell r="J6382">
            <v>0.04</v>
          </cell>
          <cell r="K6382">
            <v>0.08</v>
          </cell>
        </row>
        <row r="6383">
          <cell r="A6383">
            <v>39800</v>
          </cell>
          <cell r="B6383">
            <v>0.67</v>
          </cell>
          <cell r="C6383">
            <v>0.71</v>
          </cell>
          <cell r="D6383">
            <v>0.63</v>
          </cell>
          <cell r="G6383">
            <v>0.55000000000000004</v>
          </cell>
          <cell r="I6383">
            <v>1.06</v>
          </cell>
          <cell r="J6383">
            <v>1.26</v>
          </cell>
          <cell r="K6383">
            <v>1.18</v>
          </cell>
        </row>
        <row r="6384">
          <cell r="A6384">
            <v>39801</v>
          </cell>
          <cell r="B6384">
            <v>0</v>
          </cell>
          <cell r="C6384">
            <v>0</v>
          </cell>
          <cell r="D6384">
            <v>0</v>
          </cell>
          <cell r="G6384">
            <v>0</v>
          </cell>
          <cell r="I6384">
            <v>0</v>
          </cell>
          <cell r="J6384">
            <v>0.04</v>
          </cell>
          <cell r="K6384">
            <v>0</v>
          </cell>
        </row>
        <row r="6385">
          <cell r="A6385">
            <v>39802</v>
          </cell>
          <cell r="B6385">
            <v>0</v>
          </cell>
          <cell r="C6385">
            <v>0</v>
          </cell>
          <cell r="D6385">
            <v>0</v>
          </cell>
          <cell r="G6385">
            <v>0</v>
          </cell>
          <cell r="I6385">
            <v>0</v>
          </cell>
          <cell r="J6385">
            <v>0</v>
          </cell>
          <cell r="K6385">
            <v>0</v>
          </cell>
        </row>
        <row r="6386">
          <cell r="A6386">
            <v>39803</v>
          </cell>
          <cell r="B6386">
            <v>0</v>
          </cell>
          <cell r="C6386">
            <v>0</v>
          </cell>
          <cell r="D6386">
            <v>0</v>
          </cell>
          <cell r="G6386">
            <v>0</v>
          </cell>
          <cell r="I6386">
            <v>0</v>
          </cell>
          <cell r="J6386">
            <v>0</v>
          </cell>
          <cell r="K6386">
            <v>0</v>
          </cell>
        </row>
        <row r="6387">
          <cell r="A6387">
            <v>39804</v>
          </cell>
          <cell r="B6387">
            <v>0</v>
          </cell>
          <cell r="C6387">
            <v>0</v>
          </cell>
          <cell r="D6387">
            <v>0</v>
          </cell>
          <cell r="G6387">
            <v>0</v>
          </cell>
          <cell r="I6387">
            <v>0</v>
          </cell>
          <cell r="J6387">
            <v>0</v>
          </cell>
          <cell r="K6387">
            <v>0.04</v>
          </cell>
        </row>
        <row r="6388">
          <cell r="A6388">
            <v>39805</v>
          </cell>
          <cell r="B6388">
            <v>0.08</v>
          </cell>
          <cell r="C6388">
            <v>0.2</v>
          </cell>
          <cell r="D6388">
            <v>0.2</v>
          </cell>
          <cell r="G6388">
            <v>0.31</v>
          </cell>
          <cell r="I6388">
            <v>0</v>
          </cell>
          <cell r="J6388">
            <v>0.19</v>
          </cell>
          <cell r="K6388">
            <v>0.39</v>
          </cell>
        </row>
        <row r="6389">
          <cell r="A6389">
            <v>39806</v>
          </cell>
          <cell r="B6389">
            <v>0</v>
          </cell>
          <cell r="C6389">
            <v>0.04</v>
          </cell>
          <cell r="D6389">
            <v>0.04</v>
          </cell>
          <cell r="G6389">
            <v>0</v>
          </cell>
          <cell r="I6389">
            <v>0</v>
          </cell>
          <cell r="J6389">
            <v>0</v>
          </cell>
          <cell r="K6389">
            <v>0</v>
          </cell>
        </row>
        <row r="6390">
          <cell r="A6390">
            <v>39807</v>
          </cell>
          <cell r="B6390">
            <v>0.12</v>
          </cell>
          <cell r="C6390">
            <v>0.08</v>
          </cell>
          <cell r="D6390">
            <v>7.0000000000000007E-2</v>
          </cell>
          <cell r="G6390">
            <v>0.08</v>
          </cell>
          <cell r="I6390">
            <v>0</v>
          </cell>
          <cell r="J6390">
            <v>0</v>
          </cell>
          <cell r="K6390">
            <v>0.08</v>
          </cell>
        </row>
        <row r="6391">
          <cell r="A6391">
            <v>39808</v>
          </cell>
          <cell r="B6391">
            <v>0.08</v>
          </cell>
          <cell r="C6391">
            <v>0.2</v>
          </cell>
          <cell r="D6391">
            <v>0.12</v>
          </cell>
          <cell r="G6391">
            <v>0.08</v>
          </cell>
          <cell r="I6391">
            <v>0.24</v>
          </cell>
          <cell r="J6391">
            <v>0.2</v>
          </cell>
          <cell r="K6391">
            <v>0.16</v>
          </cell>
        </row>
        <row r="6392">
          <cell r="A6392">
            <v>39809</v>
          </cell>
          <cell r="B6392">
            <v>0</v>
          </cell>
          <cell r="C6392">
            <v>0</v>
          </cell>
          <cell r="D6392">
            <v>0</v>
          </cell>
          <cell r="G6392">
            <v>0.04</v>
          </cell>
          <cell r="I6392">
            <v>0</v>
          </cell>
          <cell r="J6392">
            <v>0</v>
          </cell>
          <cell r="K6392">
            <v>0</v>
          </cell>
        </row>
        <row r="6393">
          <cell r="A6393">
            <v>39810</v>
          </cell>
          <cell r="B6393">
            <v>0</v>
          </cell>
          <cell r="C6393">
            <v>0</v>
          </cell>
          <cell r="D6393">
            <v>0</v>
          </cell>
          <cell r="G6393">
            <v>0</v>
          </cell>
          <cell r="I6393">
            <v>0</v>
          </cell>
          <cell r="J6393">
            <v>0</v>
          </cell>
          <cell r="K6393">
            <v>0</v>
          </cell>
        </row>
        <row r="6394">
          <cell r="A6394">
            <v>39811</v>
          </cell>
          <cell r="B6394">
            <v>0</v>
          </cell>
          <cell r="C6394">
            <v>0</v>
          </cell>
          <cell r="D6394">
            <v>0</v>
          </cell>
          <cell r="G6394">
            <v>0</v>
          </cell>
          <cell r="I6394">
            <v>0</v>
          </cell>
          <cell r="J6394">
            <v>0</v>
          </cell>
          <cell r="K6394">
            <v>0</v>
          </cell>
        </row>
        <row r="6395">
          <cell r="A6395">
            <v>39812</v>
          </cell>
          <cell r="B6395">
            <v>0</v>
          </cell>
          <cell r="C6395">
            <v>0</v>
          </cell>
          <cell r="D6395">
            <v>0</v>
          </cell>
          <cell r="G6395">
            <v>0</v>
          </cell>
          <cell r="I6395">
            <v>0</v>
          </cell>
          <cell r="J6395">
            <v>0</v>
          </cell>
          <cell r="K6395">
            <v>0</v>
          </cell>
        </row>
        <row r="6396">
          <cell r="A6396">
            <v>39813</v>
          </cell>
          <cell r="B6396">
            <v>0</v>
          </cell>
          <cell r="C6396">
            <v>0</v>
          </cell>
          <cell r="D6396">
            <v>0</v>
          </cell>
          <cell r="G6396">
            <v>0</v>
          </cell>
          <cell r="I6396">
            <v>0</v>
          </cell>
          <cell r="J6396">
            <v>0</v>
          </cell>
          <cell r="K6396">
            <v>0</v>
          </cell>
        </row>
        <row r="6397">
          <cell r="A6397">
            <v>39814</v>
          </cell>
          <cell r="B6397">
            <v>0</v>
          </cell>
          <cell r="C6397">
            <v>0</v>
          </cell>
          <cell r="D6397">
            <v>0</v>
          </cell>
          <cell r="G6397">
            <v>0</v>
          </cell>
          <cell r="I6397">
            <v>0</v>
          </cell>
          <cell r="J6397">
            <v>0</v>
          </cell>
          <cell r="K6397">
            <v>0</v>
          </cell>
        </row>
        <row r="6398">
          <cell r="A6398">
            <v>39815</v>
          </cell>
          <cell r="B6398">
            <v>0</v>
          </cell>
          <cell r="C6398">
            <v>0</v>
          </cell>
          <cell r="D6398">
            <v>0</v>
          </cell>
          <cell r="G6398">
            <v>0</v>
          </cell>
          <cell r="I6398">
            <v>0</v>
          </cell>
          <cell r="J6398">
            <v>0</v>
          </cell>
          <cell r="K6398">
            <v>0</v>
          </cell>
        </row>
        <row r="6399">
          <cell r="A6399">
            <v>39816</v>
          </cell>
          <cell r="B6399">
            <v>0</v>
          </cell>
          <cell r="C6399">
            <v>0</v>
          </cell>
          <cell r="D6399">
            <v>0</v>
          </cell>
          <cell r="G6399">
            <v>0.04</v>
          </cell>
          <cell r="I6399">
            <v>0</v>
          </cell>
          <cell r="J6399">
            <v>0.04</v>
          </cell>
          <cell r="K6399">
            <v>0.04</v>
          </cell>
        </row>
        <row r="6400">
          <cell r="A6400">
            <v>39817</v>
          </cell>
          <cell r="B6400">
            <v>0.04</v>
          </cell>
          <cell r="C6400">
            <v>0</v>
          </cell>
          <cell r="D6400">
            <v>0</v>
          </cell>
          <cell r="G6400">
            <v>0</v>
          </cell>
          <cell r="I6400">
            <v>0.04</v>
          </cell>
          <cell r="J6400">
            <v>0</v>
          </cell>
          <cell r="K6400">
            <v>0</v>
          </cell>
        </row>
        <row r="6401">
          <cell r="A6401">
            <v>39818</v>
          </cell>
          <cell r="B6401">
            <v>0</v>
          </cell>
          <cell r="C6401">
            <v>0</v>
          </cell>
          <cell r="D6401">
            <v>0</v>
          </cell>
          <cell r="G6401">
            <v>0</v>
          </cell>
          <cell r="I6401">
            <v>0</v>
          </cell>
          <cell r="J6401">
            <v>0.04</v>
          </cell>
          <cell r="K6401">
            <v>0</v>
          </cell>
        </row>
        <row r="6402">
          <cell r="A6402">
            <v>39819</v>
          </cell>
          <cell r="B6402">
            <v>0</v>
          </cell>
          <cell r="C6402">
            <v>0</v>
          </cell>
          <cell r="D6402">
            <v>0</v>
          </cell>
          <cell r="G6402">
            <v>0</v>
          </cell>
          <cell r="I6402">
            <v>0</v>
          </cell>
          <cell r="J6402">
            <v>0</v>
          </cell>
          <cell r="K6402">
            <v>0</v>
          </cell>
        </row>
        <row r="6403">
          <cell r="A6403">
            <v>39820</v>
          </cell>
          <cell r="B6403">
            <v>0</v>
          </cell>
          <cell r="C6403">
            <v>0</v>
          </cell>
          <cell r="D6403">
            <v>0</v>
          </cell>
          <cell r="G6403">
            <v>0</v>
          </cell>
          <cell r="I6403">
            <v>0</v>
          </cell>
          <cell r="J6403">
            <v>0</v>
          </cell>
          <cell r="K6403">
            <v>0</v>
          </cell>
        </row>
        <row r="6404">
          <cell r="A6404">
            <v>39821</v>
          </cell>
          <cell r="B6404">
            <v>0</v>
          </cell>
          <cell r="C6404">
            <v>0</v>
          </cell>
          <cell r="D6404">
            <v>0</v>
          </cell>
          <cell r="G6404">
            <v>0</v>
          </cell>
          <cell r="I6404">
            <v>0</v>
          </cell>
          <cell r="J6404">
            <v>0</v>
          </cell>
          <cell r="K6404">
            <v>0</v>
          </cell>
        </row>
        <row r="6405">
          <cell r="A6405">
            <v>39822</v>
          </cell>
          <cell r="B6405">
            <v>0</v>
          </cell>
          <cell r="C6405">
            <v>0</v>
          </cell>
          <cell r="D6405">
            <v>0</v>
          </cell>
          <cell r="G6405">
            <v>0</v>
          </cell>
          <cell r="I6405">
            <v>0</v>
          </cell>
          <cell r="J6405">
            <v>0</v>
          </cell>
          <cell r="K6405">
            <v>0</v>
          </cell>
        </row>
        <row r="6406">
          <cell r="A6406">
            <v>39823</v>
          </cell>
          <cell r="B6406">
            <v>0</v>
          </cell>
          <cell r="C6406">
            <v>0</v>
          </cell>
          <cell r="D6406">
            <v>0</v>
          </cell>
          <cell r="G6406">
            <v>0</v>
          </cell>
          <cell r="I6406">
            <v>0</v>
          </cell>
          <cell r="J6406">
            <v>0</v>
          </cell>
          <cell r="K6406">
            <v>0</v>
          </cell>
        </row>
        <row r="6407">
          <cell r="A6407">
            <v>39824</v>
          </cell>
          <cell r="B6407">
            <v>0</v>
          </cell>
          <cell r="C6407">
            <v>0</v>
          </cell>
          <cell r="D6407">
            <v>0</v>
          </cell>
          <cell r="G6407">
            <v>0</v>
          </cell>
          <cell r="I6407">
            <v>0</v>
          </cell>
          <cell r="J6407">
            <v>0</v>
          </cell>
          <cell r="K6407">
            <v>0</v>
          </cell>
        </row>
        <row r="6408">
          <cell r="A6408">
            <v>39825</v>
          </cell>
          <cell r="B6408">
            <v>0</v>
          </cell>
          <cell r="C6408">
            <v>0</v>
          </cell>
          <cell r="D6408">
            <v>0</v>
          </cell>
          <cell r="G6408">
            <v>0</v>
          </cell>
          <cell r="I6408">
            <v>0</v>
          </cell>
          <cell r="J6408">
            <v>0</v>
          </cell>
          <cell r="K6408">
            <v>0</v>
          </cell>
        </row>
        <row r="6409">
          <cell r="A6409">
            <v>39826</v>
          </cell>
          <cell r="B6409">
            <v>0</v>
          </cell>
          <cell r="C6409">
            <v>0</v>
          </cell>
          <cell r="D6409">
            <v>0</v>
          </cell>
          <cell r="G6409">
            <v>0</v>
          </cell>
          <cell r="I6409">
            <v>0</v>
          </cell>
          <cell r="J6409">
            <v>0</v>
          </cell>
          <cell r="K6409">
            <v>0</v>
          </cell>
        </row>
        <row r="6410">
          <cell r="A6410">
            <v>39827</v>
          </cell>
          <cell r="B6410">
            <v>0</v>
          </cell>
          <cell r="C6410">
            <v>0.04</v>
          </cell>
          <cell r="D6410">
            <v>0</v>
          </cell>
          <cell r="G6410">
            <v>0</v>
          </cell>
          <cell r="I6410">
            <v>0</v>
          </cell>
          <cell r="J6410">
            <v>0</v>
          </cell>
          <cell r="K6410">
            <v>0</v>
          </cell>
        </row>
        <row r="6411">
          <cell r="A6411">
            <v>39828</v>
          </cell>
          <cell r="B6411">
            <v>0</v>
          </cell>
          <cell r="C6411">
            <v>0</v>
          </cell>
          <cell r="D6411">
            <v>0</v>
          </cell>
          <cell r="G6411">
            <v>0</v>
          </cell>
          <cell r="J6411">
            <v>0</v>
          </cell>
          <cell r="K6411">
            <v>0</v>
          </cell>
        </row>
        <row r="6412">
          <cell r="A6412">
            <v>39829</v>
          </cell>
          <cell r="B6412">
            <v>0</v>
          </cell>
          <cell r="C6412">
            <v>0</v>
          </cell>
          <cell r="D6412">
            <v>0</v>
          </cell>
          <cell r="G6412">
            <v>0</v>
          </cell>
          <cell r="I6412">
            <v>0</v>
          </cell>
          <cell r="J6412">
            <v>0</v>
          </cell>
          <cell r="K6412">
            <v>0</v>
          </cell>
        </row>
        <row r="6413">
          <cell r="A6413">
            <v>39830</v>
          </cell>
          <cell r="B6413">
            <v>0</v>
          </cell>
          <cell r="C6413">
            <v>0</v>
          </cell>
          <cell r="D6413">
            <v>0</v>
          </cell>
          <cell r="G6413">
            <v>0</v>
          </cell>
          <cell r="I6413">
            <v>0</v>
          </cell>
          <cell r="J6413">
            <v>0</v>
          </cell>
          <cell r="K6413">
            <v>0</v>
          </cell>
        </row>
        <row r="6414">
          <cell r="A6414">
            <v>39831</v>
          </cell>
          <cell r="B6414">
            <v>0</v>
          </cell>
          <cell r="C6414">
            <v>0</v>
          </cell>
          <cell r="D6414">
            <v>0</v>
          </cell>
          <cell r="G6414">
            <v>0</v>
          </cell>
          <cell r="I6414">
            <v>0</v>
          </cell>
          <cell r="J6414">
            <v>0</v>
          </cell>
          <cell r="K6414">
            <v>0</v>
          </cell>
        </row>
        <row r="6415">
          <cell r="A6415">
            <v>39832</v>
          </cell>
          <cell r="B6415">
            <v>0</v>
          </cell>
          <cell r="C6415">
            <v>0</v>
          </cell>
          <cell r="D6415">
            <v>0</v>
          </cell>
          <cell r="G6415">
            <v>0</v>
          </cell>
          <cell r="I6415">
            <v>0</v>
          </cell>
          <cell r="J6415">
            <v>0</v>
          </cell>
          <cell r="K6415">
            <v>0</v>
          </cell>
        </row>
        <row r="6416">
          <cell r="A6416">
            <v>39833</v>
          </cell>
          <cell r="B6416">
            <v>0</v>
          </cell>
          <cell r="C6416">
            <v>0</v>
          </cell>
          <cell r="D6416">
            <v>0</v>
          </cell>
          <cell r="G6416">
            <v>0</v>
          </cell>
          <cell r="I6416">
            <v>0</v>
          </cell>
          <cell r="J6416">
            <v>0</v>
          </cell>
          <cell r="K6416">
            <v>0</v>
          </cell>
        </row>
        <row r="6417">
          <cell r="A6417">
            <v>39834</v>
          </cell>
          <cell r="B6417">
            <v>0</v>
          </cell>
          <cell r="C6417">
            <v>0</v>
          </cell>
          <cell r="D6417">
            <v>0</v>
          </cell>
          <cell r="G6417">
            <v>0</v>
          </cell>
          <cell r="I6417">
            <v>0</v>
          </cell>
          <cell r="J6417">
            <v>0</v>
          </cell>
          <cell r="K6417">
            <v>0</v>
          </cell>
        </row>
        <row r="6418">
          <cell r="A6418">
            <v>39835</v>
          </cell>
          <cell r="B6418">
            <v>0</v>
          </cell>
          <cell r="C6418">
            <v>0</v>
          </cell>
          <cell r="D6418">
            <v>0</v>
          </cell>
          <cell r="G6418">
            <v>0</v>
          </cell>
          <cell r="I6418">
            <v>0</v>
          </cell>
          <cell r="J6418">
            <v>0</v>
          </cell>
          <cell r="K6418">
            <v>0</v>
          </cell>
        </row>
        <row r="6419">
          <cell r="A6419">
            <v>39836</v>
          </cell>
          <cell r="B6419">
            <v>0</v>
          </cell>
          <cell r="C6419">
            <v>0</v>
          </cell>
          <cell r="D6419">
            <v>0</v>
          </cell>
          <cell r="G6419">
            <v>0</v>
          </cell>
          <cell r="I6419">
            <v>0</v>
          </cell>
          <cell r="J6419">
            <v>0.04</v>
          </cell>
          <cell r="K6419">
            <v>0</v>
          </cell>
        </row>
        <row r="6420">
          <cell r="A6420">
            <v>39837</v>
          </cell>
          <cell r="B6420">
            <v>0.15</v>
          </cell>
          <cell r="C6420">
            <v>0.51</v>
          </cell>
          <cell r="D6420">
            <v>0.32</v>
          </cell>
          <cell r="G6420">
            <v>0.39</v>
          </cell>
          <cell r="I6420">
            <v>0.08</v>
          </cell>
          <cell r="J6420">
            <v>0.12</v>
          </cell>
          <cell r="K6420">
            <v>0.35</v>
          </cell>
        </row>
        <row r="6421">
          <cell r="A6421">
            <v>39838</v>
          </cell>
          <cell r="B6421">
            <v>0.04</v>
          </cell>
          <cell r="C6421">
            <v>0</v>
          </cell>
          <cell r="D6421">
            <v>0</v>
          </cell>
          <cell r="G6421">
            <v>0.16</v>
          </cell>
          <cell r="I6421">
            <v>0.04</v>
          </cell>
          <cell r="J6421">
            <v>0.11</v>
          </cell>
          <cell r="K6421">
            <v>0.12</v>
          </cell>
        </row>
        <row r="6422">
          <cell r="A6422">
            <v>39839</v>
          </cell>
          <cell r="B6422">
            <v>0</v>
          </cell>
          <cell r="C6422">
            <v>0</v>
          </cell>
          <cell r="D6422">
            <v>0</v>
          </cell>
          <cell r="G6422">
            <v>0</v>
          </cell>
          <cell r="I6422">
            <v>0</v>
          </cell>
          <cell r="J6422">
            <v>0</v>
          </cell>
          <cell r="K6422">
            <v>0</v>
          </cell>
        </row>
        <row r="6423">
          <cell r="A6423">
            <v>39840</v>
          </cell>
          <cell r="B6423">
            <v>0</v>
          </cell>
          <cell r="C6423">
            <v>0</v>
          </cell>
          <cell r="D6423">
            <v>0</v>
          </cell>
          <cell r="G6423">
            <v>0</v>
          </cell>
          <cell r="I6423">
            <v>0</v>
          </cell>
          <cell r="J6423">
            <v>0</v>
          </cell>
          <cell r="K6423">
            <v>0</v>
          </cell>
        </row>
        <row r="6424">
          <cell r="A6424">
            <v>39841</v>
          </cell>
          <cell r="B6424">
            <v>0</v>
          </cell>
          <cell r="C6424">
            <v>0</v>
          </cell>
          <cell r="D6424">
            <v>0</v>
          </cell>
          <cell r="G6424">
            <v>0</v>
          </cell>
          <cell r="I6424">
            <v>0</v>
          </cell>
          <cell r="J6424">
            <v>0</v>
          </cell>
          <cell r="K6424">
            <v>0</v>
          </cell>
        </row>
        <row r="6425">
          <cell r="A6425">
            <v>39842</v>
          </cell>
          <cell r="B6425">
            <v>0</v>
          </cell>
          <cell r="C6425">
            <v>0</v>
          </cell>
          <cell r="D6425">
            <v>0</v>
          </cell>
          <cell r="G6425">
            <v>0</v>
          </cell>
          <cell r="I6425">
            <v>0</v>
          </cell>
          <cell r="J6425">
            <v>0</v>
          </cell>
          <cell r="K6425">
            <v>0</v>
          </cell>
        </row>
        <row r="6426">
          <cell r="A6426">
            <v>39843</v>
          </cell>
          <cell r="B6426">
            <v>0</v>
          </cell>
          <cell r="C6426">
            <v>0.04</v>
          </cell>
          <cell r="D6426">
            <v>0</v>
          </cell>
          <cell r="G6426">
            <v>0</v>
          </cell>
          <cell r="I6426">
            <v>0</v>
          </cell>
          <cell r="J6426">
            <v>0</v>
          </cell>
          <cell r="K6426">
            <v>0</v>
          </cell>
        </row>
        <row r="6427">
          <cell r="A6427">
            <v>39844</v>
          </cell>
          <cell r="B6427">
            <v>0</v>
          </cell>
          <cell r="C6427">
            <v>0</v>
          </cell>
          <cell r="D6427">
            <v>0</v>
          </cell>
          <cell r="G6427">
            <v>0</v>
          </cell>
          <cell r="I6427">
            <v>0</v>
          </cell>
          <cell r="J6427">
            <v>0</v>
          </cell>
          <cell r="K6427">
            <v>0</v>
          </cell>
        </row>
        <row r="6428">
          <cell r="A6428">
            <v>39845</v>
          </cell>
          <cell r="B6428">
            <v>0</v>
          </cell>
          <cell r="C6428">
            <v>0</v>
          </cell>
          <cell r="D6428">
            <v>0</v>
          </cell>
          <cell r="G6428">
            <v>0</v>
          </cell>
          <cell r="I6428">
            <v>0</v>
          </cell>
          <cell r="J6428">
            <v>0</v>
          </cell>
          <cell r="K6428">
            <v>0</v>
          </cell>
        </row>
        <row r="6429">
          <cell r="A6429">
            <v>39846</v>
          </cell>
          <cell r="B6429">
            <v>0</v>
          </cell>
          <cell r="C6429">
            <v>0</v>
          </cell>
          <cell r="D6429">
            <v>0</v>
          </cell>
          <cell r="G6429">
            <v>0</v>
          </cell>
          <cell r="I6429">
            <v>0</v>
          </cell>
          <cell r="J6429">
            <v>0</v>
          </cell>
          <cell r="K6429">
            <v>0</v>
          </cell>
        </row>
        <row r="6430">
          <cell r="A6430">
            <v>39847</v>
          </cell>
          <cell r="B6430">
            <v>0</v>
          </cell>
          <cell r="C6430">
            <v>0</v>
          </cell>
          <cell r="D6430">
            <v>0</v>
          </cell>
          <cell r="G6430">
            <v>0</v>
          </cell>
          <cell r="I6430">
            <v>0</v>
          </cell>
          <cell r="J6430">
            <v>0</v>
          </cell>
          <cell r="K6430">
            <v>0</v>
          </cell>
        </row>
        <row r="6431">
          <cell r="A6431">
            <v>39848</v>
          </cell>
          <cell r="B6431">
            <v>0</v>
          </cell>
          <cell r="C6431">
            <v>0</v>
          </cell>
          <cell r="D6431">
            <v>0</v>
          </cell>
          <cell r="G6431">
            <v>0</v>
          </cell>
          <cell r="I6431">
            <v>0</v>
          </cell>
          <cell r="J6431">
            <v>0</v>
          </cell>
          <cell r="K6431">
            <v>0</v>
          </cell>
        </row>
        <row r="6432">
          <cell r="A6432">
            <v>39849</v>
          </cell>
          <cell r="B6432">
            <v>0</v>
          </cell>
          <cell r="C6432">
            <v>0</v>
          </cell>
          <cell r="D6432">
            <v>0</v>
          </cell>
          <cell r="G6432">
            <v>0</v>
          </cell>
          <cell r="I6432">
            <v>0</v>
          </cell>
          <cell r="J6432">
            <v>0</v>
          </cell>
          <cell r="K6432">
            <v>0</v>
          </cell>
        </row>
        <row r="6433">
          <cell r="A6433">
            <v>39850</v>
          </cell>
          <cell r="B6433">
            <v>0.52</v>
          </cell>
          <cell r="C6433">
            <v>0.75</v>
          </cell>
          <cell r="D6433">
            <v>0.63</v>
          </cell>
          <cell r="G6433">
            <v>0.55000000000000004</v>
          </cell>
          <cell r="I6433">
            <v>0.63</v>
          </cell>
          <cell r="J6433">
            <v>0.71</v>
          </cell>
          <cell r="K6433">
            <v>0.71</v>
          </cell>
        </row>
        <row r="6434">
          <cell r="A6434">
            <v>39851</v>
          </cell>
          <cell r="B6434">
            <v>1.02</v>
          </cell>
          <cell r="C6434">
            <v>0.75</v>
          </cell>
          <cell r="D6434">
            <v>0.98</v>
          </cell>
          <cell r="G6434">
            <v>0.79</v>
          </cell>
          <cell r="I6434">
            <v>0.51</v>
          </cell>
          <cell r="J6434">
            <v>0.55000000000000004</v>
          </cell>
          <cell r="K6434">
            <v>0.55000000000000004</v>
          </cell>
        </row>
        <row r="6435">
          <cell r="A6435">
            <v>39852</v>
          </cell>
          <cell r="B6435">
            <v>0.2</v>
          </cell>
          <cell r="C6435">
            <v>0.67</v>
          </cell>
          <cell r="D6435">
            <v>0.32</v>
          </cell>
          <cell r="G6435">
            <v>0.16</v>
          </cell>
          <cell r="I6435">
            <v>0.16</v>
          </cell>
          <cell r="J6435">
            <v>0.16</v>
          </cell>
          <cell r="K6435">
            <v>0.43</v>
          </cell>
        </row>
        <row r="6436">
          <cell r="A6436">
            <v>39853</v>
          </cell>
          <cell r="B6436">
            <v>7.0000000000000007E-2</v>
          </cell>
          <cell r="C6436">
            <v>0.2</v>
          </cell>
          <cell r="D6436">
            <v>0.15</v>
          </cell>
          <cell r="G6436">
            <v>0</v>
          </cell>
          <cell r="I6436">
            <v>0.24</v>
          </cell>
          <cell r="J6436">
            <v>0.16</v>
          </cell>
          <cell r="K6436">
            <v>0.2</v>
          </cell>
        </row>
        <row r="6437">
          <cell r="A6437">
            <v>39854</v>
          </cell>
          <cell r="B6437">
            <v>0.08</v>
          </cell>
          <cell r="C6437">
            <v>0.28000000000000003</v>
          </cell>
          <cell r="D6437">
            <v>0.24</v>
          </cell>
          <cell r="G6437">
            <v>0</v>
          </cell>
          <cell r="I6437">
            <v>0.16</v>
          </cell>
          <cell r="J6437">
            <v>0.04</v>
          </cell>
          <cell r="K6437">
            <v>0.12</v>
          </cell>
        </row>
        <row r="6438">
          <cell r="A6438">
            <v>39855</v>
          </cell>
          <cell r="B6438">
            <v>0</v>
          </cell>
          <cell r="C6438">
            <v>0</v>
          </cell>
          <cell r="D6438">
            <v>0</v>
          </cell>
          <cell r="G6438">
            <v>0</v>
          </cell>
          <cell r="I6438">
            <v>0</v>
          </cell>
          <cell r="J6438">
            <v>0</v>
          </cell>
          <cell r="K6438">
            <v>0</v>
          </cell>
        </row>
        <row r="6439">
          <cell r="A6439">
            <v>39856</v>
          </cell>
          <cell r="B6439">
            <v>0</v>
          </cell>
          <cell r="C6439">
            <v>0</v>
          </cell>
          <cell r="D6439">
            <v>0.04</v>
          </cell>
          <cell r="G6439">
            <v>0.12</v>
          </cell>
          <cell r="I6439">
            <v>7.0000000000000007E-2</v>
          </cell>
          <cell r="J6439">
            <v>0.04</v>
          </cell>
          <cell r="K6439">
            <v>0.04</v>
          </cell>
        </row>
        <row r="6440">
          <cell r="A6440">
            <v>39857</v>
          </cell>
          <cell r="B6440">
            <v>0</v>
          </cell>
          <cell r="C6440">
            <v>0.04</v>
          </cell>
          <cell r="D6440">
            <v>0</v>
          </cell>
          <cell r="G6440">
            <v>0</v>
          </cell>
          <cell r="I6440">
            <v>0.04</v>
          </cell>
          <cell r="J6440">
            <v>0</v>
          </cell>
          <cell r="K6440">
            <v>0</v>
          </cell>
        </row>
        <row r="6441">
          <cell r="A6441">
            <v>39858</v>
          </cell>
          <cell r="B6441">
            <v>0.16</v>
          </cell>
          <cell r="C6441">
            <v>0.39</v>
          </cell>
          <cell r="D6441">
            <v>0.35</v>
          </cell>
          <cell r="G6441">
            <v>0.35</v>
          </cell>
          <cell r="I6441">
            <v>0.32</v>
          </cell>
          <cell r="J6441">
            <v>0.16</v>
          </cell>
          <cell r="K6441">
            <v>0.31</v>
          </cell>
        </row>
        <row r="6442">
          <cell r="A6442">
            <v>39859</v>
          </cell>
          <cell r="B6442">
            <v>0</v>
          </cell>
          <cell r="C6442">
            <v>0</v>
          </cell>
          <cell r="D6442">
            <v>0</v>
          </cell>
          <cell r="G6442">
            <v>0</v>
          </cell>
          <cell r="I6442">
            <v>0</v>
          </cell>
          <cell r="J6442">
            <v>0</v>
          </cell>
          <cell r="K6442">
            <v>0</v>
          </cell>
        </row>
        <row r="6443">
          <cell r="A6443">
            <v>39860</v>
          </cell>
          <cell r="B6443">
            <v>0.24</v>
          </cell>
          <cell r="C6443">
            <v>0.43</v>
          </cell>
          <cell r="D6443">
            <v>0.28000000000000003</v>
          </cell>
          <cell r="G6443">
            <v>0.24</v>
          </cell>
          <cell r="I6443">
            <v>0.2</v>
          </cell>
          <cell r="J6443">
            <v>0.19</v>
          </cell>
          <cell r="K6443">
            <v>0.2</v>
          </cell>
        </row>
        <row r="6444">
          <cell r="A6444">
            <v>39861</v>
          </cell>
          <cell r="B6444">
            <v>0.35</v>
          </cell>
          <cell r="C6444">
            <v>1.22</v>
          </cell>
          <cell r="D6444">
            <v>0.71</v>
          </cell>
          <cell r="G6444">
            <v>0.63</v>
          </cell>
          <cell r="I6444">
            <v>0.55000000000000004</v>
          </cell>
          <cell r="J6444">
            <v>0.51</v>
          </cell>
          <cell r="K6444">
            <v>0.51</v>
          </cell>
        </row>
        <row r="6445">
          <cell r="A6445">
            <v>39862</v>
          </cell>
          <cell r="B6445">
            <v>0.16</v>
          </cell>
          <cell r="C6445">
            <v>0.16</v>
          </cell>
          <cell r="D6445">
            <v>0.12</v>
          </cell>
          <cell r="G6445">
            <v>0.08</v>
          </cell>
          <cell r="I6445">
            <v>0.08</v>
          </cell>
          <cell r="J6445">
            <v>0.08</v>
          </cell>
          <cell r="K6445">
            <v>0.12</v>
          </cell>
        </row>
        <row r="6446">
          <cell r="A6446">
            <v>39863</v>
          </cell>
          <cell r="B6446">
            <v>0</v>
          </cell>
          <cell r="C6446">
            <v>0</v>
          </cell>
          <cell r="D6446">
            <v>0</v>
          </cell>
          <cell r="G6446">
            <v>0</v>
          </cell>
          <cell r="I6446">
            <v>0</v>
          </cell>
          <cell r="J6446">
            <v>0</v>
          </cell>
          <cell r="K6446">
            <v>0</v>
          </cell>
        </row>
        <row r="6447">
          <cell r="A6447">
            <v>39864</v>
          </cell>
          <cell r="B6447">
            <v>0</v>
          </cell>
          <cell r="C6447">
            <v>0</v>
          </cell>
          <cell r="D6447">
            <v>0</v>
          </cell>
          <cell r="G6447">
            <v>0</v>
          </cell>
          <cell r="I6447">
            <v>0</v>
          </cell>
          <cell r="J6447">
            <v>0</v>
          </cell>
          <cell r="K6447">
            <v>0</v>
          </cell>
        </row>
        <row r="6448">
          <cell r="A6448">
            <v>39865</v>
          </cell>
          <cell r="B6448">
            <v>0</v>
          </cell>
          <cell r="C6448">
            <v>0</v>
          </cell>
          <cell r="D6448">
            <v>0</v>
          </cell>
          <cell r="G6448">
            <v>0</v>
          </cell>
          <cell r="I6448">
            <v>0</v>
          </cell>
          <cell r="J6448">
            <v>0</v>
          </cell>
          <cell r="K6448">
            <v>0</v>
          </cell>
        </row>
        <row r="6449">
          <cell r="A6449">
            <v>39866</v>
          </cell>
          <cell r="B6449">
            <v>0</v>
          </cell>
          <cell r="C6449">
            <v>0</v>
          </cell>
          <cell r="D6449">
            <v>0</v>
          </cell>
          <cell r="G6449">
            <v>0</v>
          </cell>
          <cell r="I6449">
            <v>0</v>
          </cell>
          <cell r="J6449">
            <v>0</v>
          </cell>
          <cell r="K6449">
            <v>0</v>
          </cell>
        </row>
        <row r="6450">
          <cell r="A6450">
            <v>39867</v>
          </cell>
          <cell r="B6450">
            <v>0</v>
          </cell>
          <cell r="C6450">
            <v>0</v>
          </cell>
          <cell r="D6450">
            <v>0</v>
          </cell>
          <cell r="G6450">
            <v>0</v>
          </cell>
          <cell r="I6450">
            <v>0</v>
          </cell>
          <cell r="J6450">
            <v>0</v>
          </cell>
          <cell r="K6450">
            <v>0</v>
          </cell>
        </row>
        <row r="6451">
          <cell r="A6451">
            <v>39868</v>
          </cell>
          <cell r="B6451">
            <v>0</v>
          </cell>
          <cell r="C6451">
            <v>0</v>
          </cell>
          <cell r="D6451">
            <v>0</v>
          </cell>
          <cell r="G6451">
            <v>0</v>
          </cell>
          <cell r="I6451">
            <v>0</v>
          </cell>
          <cell r="J6451">
            <v>0</v>
          </cell>
          <cell r="K6451">
            <v>0</v>
          </cell>
        </row>
        <row r="6452">
          <cell r="A6452">
            <v>39869</v>
          </cell>
          <cell r="B6452">
            <v>0</v>
          </cell>
          <cell r="C6452">
            <v>0</v>
          </cell>
          <cell r="D6452">
            <v>0</v>
          </cell>
          <cell r="G6452">
            <v>0</v>
          </cell>
          <cell r="I6452">
            <v>0</v>
          </cell>
          <cell r="J6452">
            <v>0</v>
          </cell>
          <cell r="K6452">
            <v>0</v>
          </cell>
        </row>
        <row r="6453">
          <cell r="A6453">
            <v>39870</v>
          </cell>
          <cell r="B6453">
            <v>0</v>
          </cell>
          <cell r="C6453">
            <v>0</v>
          </cell>
          <cell r="D6453">
            <v>0</v>
          </cell>
          <cell r="G6453">
            <v>0</v>
          </cell>
          <cell r="I6453">
            <v>0</v>
          </cell>
          <cell r="J6453">
            <v>0</v>
          </cell>
          <cell r="K6453">
            <v>0</v>
          </cell>
        </row>
        <row r="6454">
          <cell r="A6454">
            <v>39871</v>
          </cell>
          <cell r="B6454">
            <v>0</v>
          </cell>
          <cell r="C6454">
            <v>0</v>
          </cell>
          <cell r="D6454">
            <v>0</v>
          </cell>
          <cell r="G6454">
            <v>0</v>
          </cell>
          <cell r="I6454">
            <v>0</v>
          </cell>
          <cell r="J6454">
            <v>0</v>
          </cell>
          <cell r="K6454">
            <v>0</v>
          </cell>
        </row>
        <row r="6455">
          <cell r="A6455">
            <v>39872</v>
          </cell>
          <cell r="B6455">
            <v>0</v>
          </cell>
          <cell r="C6455">
            <v>0</v>
          </cell>
          <cell r="D6455">
            <v>0</v>
          </cell>
          <cell r="G6455">
            <v>0</v>
          </cell>
          <cell r="I6455">
            <v>0</v>
          </cell>
          <cell r="J6455">
            <v>0</v>
          </cell>
          <cell r="K6455">
            <v>0</v>
          </cell>
        </row>
        <row r="6456">
          <cell r="A6456">
            <v>39873</v>
          </cell>
          <cell r="B6456">
            <v>0</v>
          </cell>
          <cell r="C6456">
            <v>0</v>
          </cell>
          <cell r="D6456">
            <v>0</v>
          </cell>
          <cell r="G6456">
            <v>0</v>
          </cell>
          <cell r="I6456">
            <v>0</v>
          </cell>
          <cell r="J6456">
            <v>0</v>
          </cell>
          <cell r="K6456">
            <v>0</v>
          </cell>
        </row>
        <row r="6457">
          <cell r="A6457">
            <v>39874</v>
          </cell>
          <cell r="B6457">
            <v>0</v>
          </cell>
          <cell r="C6457">
            <v>0</v>
          </cell>
          <cell r="D6457">
            <v>0</v>
          </cell>
          <cell r="G6457">
            <v>0</v>
          </cell>
          <cell r="I6457">
            <v>0</v>
          </cell>
          <cell r="J6457">
            <v>0</v>
          </cell>
          <cell r="K6457">
            <v>0</v>
          </cell>
        </row>
        <row r="6458">
          <cell r="A6458">
            <v>39875</v>
          </cell>
          <cell r="B6458">
            <v>0</v>
          </cell>
          <cell r="C6458">
            <v>0</v>
          </cell>
          <cell r="D6458">
            <v>0</v>
          </cell>
          <cell r="G6458">
            <v>0</v>
          </cell>
          <cell r="I6458">
            <v>0</v>
          </cell>
          <cell r="J6458">
            <v>0</v>
          </cell>
          <cell r="K6458">
            <v>0</v>
          </cell>
        </row>
        <row r="6459">
          <cell r="A6459">
            <v>39876</v>
          </cell>
          <cell r="B6459">
            <v>0</v>
          </cell>
          <cell r="C6459">
            <v>0</v>
          </cell>
          <cell r="D6459">
            <v>0</v>
          </cell>
          <cell r="G6459">
            <v>0</v>
          </cell>
          <cell r="I6459">
            <v>0</v>
          </cell>
          <cell r="J6459">
            <v>0</v>
          </cell>
          <cell r="K6459">
            <v>0</v>
          </cell>
        </row>
        <row r="6460">
          <cell r="A6460">
            <v>39877</v>
          </cell>
          <cell r="B6460">
            <v>0</v>
          </cell>
          <cell r="C6460">
            <v>0.2</v>
          </cell>
          <cell r="D6460">
            <v>0.03</v>
          </cell>
          <cell r="G6460">
            <v>0.04</v>
          </cell>
          <cell r="I6460">
            <v>0.03</v>
          </cell>
          <cell r="J6460">
            <v>0</v>
          </cell>
          <cell r="K6460">
            <v>0.04</v>
          </cell>
        </row>
        <row r="6461">
          <cell r="A6461">
            <v>39878</v>
          </cell>
          <cell r="B6461">
            <v>0</v>
          </cell>
          <cell r="C6461">
            <v>0</v>
          </cell>
          <cell r="D6461">
            <v>0</v>
          </cell>
          <cell r="G6461">
            <v>0</v>
          </cell>
          <cell r="I6461">
            <v>0</v>
          </cell>
          <cell r="J6461">
            <v>0</v>
          </cell>
          <cell r="K6461">
            <v>0</v>
          </cell>
        </row>
        <row r="6462">
          <cell r="A6462">
            <v>39879</v>
          </cell>
          <cell r="B6462">
            <v>0</v>
          </cell>
          <cell r="C6462">
            <v>0</v>
          </cell>
          <cell r="D6462">
            <v>0</v>
          </cell>
          <cell r="F6462">
            <v>0</v>
          </cell>
          <cell r="G6462">
            <v>0</v>
          </cell>
          <cell r="I6462">
            <v>0</v>
          </cell>
          <cell r="J6462">
            <v>0</v>
          </cell>
          <cell r="K6462">
            <v>0</v>
          </cell>
        </row>
        <row r="6463">
          <cell r="A6463">
            <v>39880</v>
          </cell>
          <cell r="B6463">
            <v>0</v>
          </cell>
          <cell r="C6463">
            <v>0</v>
          </cell>
          <cell r="D6463">
            <v>0</v>
          </cell>
          <cell r="F6463">
            <v>0</v>
          </cell>
          <cell r="G6463">
            <v>0</v>
          </cell>
          <cell r="I6463">
            <v>0</v>
          </cell>
          <cell r="J6463">
            <v>0</v>
          </cell>
          <cell r="K6463">
            <v>0</v>
          </cell>
        </row>
        <row r="6464">
          <cell r="A6464">
            <v>39881</v>
          </cell>
          <cell r="B6464">
            <v>0</v>
          </cell>
          <cell r="C6464">
            <v>0</v>
          </cell>
          <cell r="D6464">
            <v>0</v>
          </cell>
          <cell r="F6464">
            <v>0</v>
          </cell>
          <cell r="G6464">
            <v>0</v>
          </cell>
          <cell r="I6464">
            <v>0</v>
          </cell>
          <cell r="J6464">
            <v>0</v>
          </cell>
          <cell r="K6464">
            <v>0</v>
          </cell>
        </row>
        <row r="6465">
          <cell r="A6465">
            <v>39882</v>
          </cell>
          <cell r="B6465">
            <v>0</v>
          </cell>
          <cell r="C6465">
            <v>0</v>
          </cell>
          <cell r="D6465">
            <v>0</v>
          </cell>
          <cell r="F6465">
            <v>0</v>
          </cell>
          <cell r="G6465">
            <v>0</v>
          </cell>
          <cell r="I6465">
            <v>0</v>
          </cell>
          <cell r="J6465">
            <v>0</v>
          </cell>
          <cell r="K6465">
            <v>0</v>
          </cell>
        </row>
        <row r="6466">
          <cell r="A6466">
            <v>39883</v>
          </cell>
          <cell r="B6466">
            <v>0</v>
          </cell>
          <cell r="C6466">
            <v>0</v>
          </cell>
          <cell r="D6466">
            <v>0</v>
          </cell>
          <cell r="F6466">
            <v>0</v>
          </cell>
          <cell r="G6466">
            <v>0</v>
          </cell>
          <cell r="I6466">
            <v>0</v>
          </cell>
          <cell r="J6466">
            <v>0</v>
          </cell>
          <cell r="K6466">
            <v>0</v>
          </cell>
        </row>
        <row r="6467">
          <cell r="A6467">
            <v>39884</v>
          </cell>
          <cell r="B6467">
            <v>0</v>
          </cell>
          <cell r="C6467">
            <v>0</v>
          </cell>
          <cell r="D6467">
            <v>0</v>
          </cell>
          <cell r="F6467">
            <v>0</v>
          </cell>
          <cell r="G6467">
            <v>0</v>
          </cell>
          <cell r="I6467">
            <v>0</v>
          </cell>
          <cell r="J6467">
            <v>0</v>
          </cell>
          <cell r="K6467">
            <v>0</v>
          </cell>
        </row>
        <row r="6468">
          <cell r="A6468">
            <v>39885</v>
          </cell>
          <cell r="B6468">
            <v>0</v>
          </cell>
          <cell r="C6468">
            <v>0</v>
          </cell>
          <cell r="D6468">
            <v>0</v>
          </cell>
          <cell r="F6468">
            <v>0</v>
          </cell>
          <cell r="G6468">
            <v>0</v>
          </cell>
          <cell r="I6468">
            <v>0</v>
          </cell>
          <cell r="J6468">
            <v>0</v>
          </cell>
          <cell r="K6468">
            <v>0</v>
          </cell>
        </row>
        <row r="6469">
          <cell r="A6469">
            <v>39886</v>
          </cell>
          <cell r="B6469">
            <v>0</v>
          </cell>
          <cell r="C6469">
            <v>0</v>
          </cell>
          <cell r="D6469">
            <v>0</v>
          </cell>
          <cell r="F6469">
            <v>0</v>
          </cell>
          <cell r="G6469">
            <v>0</v>
          </cell>
          <cell r="I6469">
            <v>0</v>
          </cell>
          <cell r="J6469">
            <v>0</v>
          </cell>
          <cell r="K6469">
            <v>0</v>
          </cell>
        </row>
        <row r="6470">
          <cell r="A6470">
            <v>39887</v>
          </cell>
          <cell r="B6470">
            <v>0</v>
          </cell>
          <cell r="C6470">
            <v>0</v>
          </cell>
          <cell r="D6470">
            <v>0</v>
          </cell>
          <cell r="F6470">
            <v>0</v>
          </cell>
          <cell r="G6470">
            <v>0</v>
          </cell>
          <cell r="I6470">
            <v>0</v>
          </cell>
          <cell r="J6470">
            <v>0</v>
          </cell>
          <cell r="K6470">
            <v>0</v>
          </cell>
        </row>
        <row r="6471">
          <cell r="A6471">
            <v>39888</v>
          </cell>
          <cell r="B6471">
            <v>0</v>
          </cell>
          <cell r="C6471">
            <v>0</v>
          </cell>
          <cell r="D6471">
            <v>0</v>
          </cell>
          <cell r="F6471">
            <v>0</v>
          </cell>
          <cell r="G6471">
            <v>0</v>
          </cell>
          <cell r="I6471">
            <v>0</v>
          </cell>
          <cell r="J6471">
            <v>0</v>
          </cell>
          <cell r="K6471">
            <v>0</v>
          </cell>
        </row>
        <row r="6472">
          <cell r="A6472">
            <v>39889</v>
          </cell>
          <cell r="B6472">
            <v>0</v>
          </cell>
          <cell r="C6472">
            <v>0</v>
          </cell>
          <cell r="D6472">
            <v>0</v>
          </cell>
          <cell r="F6472">
            <v>0</v>
          </cell>
          <cell r="G6472">
            <v>0</v>
          </cell>
          <cell r="I6472">
            <v>0</v>
          </cell>
          <cell r="J6472">
            <v>0</v>
          </cell>
          <cell r="K6472">
            <v>0</v>
          </cell>
        </row>
        <row r="6473">
          <cell r="A6473">
            <v>39890</v>
          </cell>
          <cell r="B6473">
            <v>0</v>
          </cell>
          <cell r="C6473">
            <v>0</v>
          </cell>
          <cell r="D6473">
            <v>0</v>
          </cell>
          <cell r="F6473">
            <v>0</v>
          </cell>
          <cell r="G6473">
            <v>0</v>
          </cell>
          <cell r="I6473">
            <v>0</v>
          </cell>
          <cell r="J6473">
            <v>0</v>
          </cell>
          <cell r="K6473">
            <v>0</v>
          </cell>
        </row>
        <row r="6474">
          <cell r="A6474">
            <v>39891</v>
          </cell>
          <cell r="B6474">
            <v>0</v>
          </cell>
          <cell r="C6474">
            <v>0</v>
          </cell>
          <cell r="D6474">
            <v>0</v>
          </cell>
          <cell r="F6474">
            <v>0</v>
          </cell>
          <cell r="G6474">
            <v>0</v>
          </cell>
          <cell r="I6474">
            <v>0</v>
          </cell>
          <cell r="J6474">
            <v>0</v>
          </cell>
          <cell r="K6474">
            <v>0</v>
          </cell>
        </row>
        <row r="6475">
          <cell r="A6475">
            <v>39892</v>
          </cell>
          <cell r="B6475">
            <v>0</v>
          </cell>
          <cell r="C6475">
            <v>0</v>
          </cell>
          <cell r="D6475">
            <v>0</v>
          </cell>
          <cell r="F6475">
            <v>0</v>
          </cell>
          <cell r="G6475">
            <v>0</v>
          </cell>
          <cell r="I6475">
            <v>0</v>
          </cell>
          <cell r="J6475">
            <v>0</v>
          </cell>
          <cell r="K6475">
            <v>0</v>
          </cell>
        </row>
        <row r="6476">
          <cell r="A6476">
            <v>39893</v>
          </cell>
          <cell r="B6476">
            <v>0</v>
          </cell>
          <cell r="C6476">
            <v>0</v>
          </cell>
          <cell r="D6476">
            <v>0</v>
          </cell>
          <cell r="F6476">
            <v>0</v>
          </cell>
          <cell r="G6476">
            <v>0</v>
          </cell>
          <cell r="I6476">
            <v>0</v>
          </cell>
          <cell r="J6476">
            <v>0</v>
          </cell>
          <cell r="K6476">
            <v>0</v>
          </cell>
        </row>
        <row r="6477">
          <cell r="A6477">
            <v>39894</v>
          </cell>
          <cell r="B6477">
            <v>0</v>
          </cell>
          <cell r="C6477">
            <v>0.08</v>
          </cell>
          <cell r="D6477">
            <v>0.12</v>
          </cell>
          <cell r="F6477">
            <v>0.04</v>
          </cell>
          <cell r="G6477">
            <v>0</v>
          </cell>
          <cell r="I6477">
            <v>0</v>
          </cell>
          <cell r="J6477">
            <v>0</v>
          </cell>
          <cell r="K6477">
            <v>0</v>
          </cell>
        </row>
        <row r="6478">
          <cell r="A6478">
            <v>39895</v>
          </cell>
          <cell r="B6478">
            <v>0.08</v>
          </cell>
          <cell r="C6478">
            <v>0</v>
          </cell>
          <cell r="D6478">
            <v>0.04</v>
          </cell>
          <cell r="F6478">
            <v>0.12</v>
          </cell>
          <cell r="G6478">
            <v>7.0000000000000007E-2</v>
          </cell>
          <cell r="I6478">
            <v>0.16</v>
          </cell>
          <cell r="J6478">
            <v>0.08</v>
          </cell>
          <cell r="K6478">
            <v>0.08</v>
          </cell>
        </row>
        <row r="6479">
          <cell r="A6479">
            <v>39896</v>
          </cell>
          <cell r="B6479">
            <v>0</v>
          </cell>
          <cell r="C6479">
            <v>0</v>
          </cell>
          <cell r="D6479">
            <v>0</v>
          </cell>
          <cell r="F6479">
            <v>0</v>
          </cell>
          <cell r="G6479">
            <v>0</v>
          </cell>
          <cell r="I6479">
            <v>0</v>
          </cell>
          <cell r="J6479">
            <v>0</v>
          </cell>
          <cell r="K6479">
            <v>0</v>
          </cell>
        </row>
        <row r="6480">
          <cell r="A6480">
            <v>39897</v>
          </cell>
          <cell r="B6480">
            <v>0</v>
          </cell>
          <cell r="C6480">
            <v>0</v>
          </cell>
          <cell r="D6480">
            <v>0</v>
          </cell>
          <cell r="F6480">
            <v>0</v>
          </cell>
          <cell r="G6480">
            <v>0</v>
          </cell>
          <cell r="I6480">
            <v>0</v>
          </cell>
          <cell r="J6480">
            <v>0</v>
          </cell>
          <cell r="K6480">
            <v>0</v>
          </cell>
        </row>
        <row r="6481">
          <cell r="A6481">
            <v>39898</v>
          </cell>
          <cell r="B6481">
            <v>0</v>
          </cell>
          <cell r="C6481">
            <v>0</v>
          </cell>
          <cell r="D6481">
            <v>0</v>
          </cell>
          <cell r="F6481">
            <v>0</v>
          </cell>
          <cell r="G6481">
            <v>0</v>
          </cell>
          <cell r="I6481">
            <v>0</v>
          </cell>
          <cell r="J6481">
            <v>0</v>
          </cell>
          <cell r="K6481">
            <v>0</v>
          </cell>
        </row>
        <row r="6482">
          <cell r="A6482">
            <v>39899</v>
          </cell>
          <cell r="B6482">
            <v>0</v>
          </cell>
          <cell r="C6482">
            <v>0</v>
          </cell>
          <cell r="D6482">
            <v>0</v>
          </cell>
          <cell r="F6482">
            <v>0</v>
          </cell>
          <cell r="G6482">
            <v>0</v>
          </cell>
          <cell r="I6482">
            <v>0</v>
          </cell>
          <cell r="J6482">
            <v>0</v>
          </cell>
          <cell r="K6482">
            <v>0</v>
          </cell>
        </row>
        <row r="6483">
          <cell r="A6483">
            <v>39900</v>
          </cell>
          <cell r="B6483">
            <v>0</v>
          </cell>
          <cell r="C6483">
            <v>0</v>
          </cell>
          <cell r="D6483">
            <v>0</v>
          </cell>
          <cell r="F6483">
            <v>0</v>
          </cell>
          <cell r="G6483">
            <v>0</v>
          </cell>
          <cell r="I6483">
            <v>0</v>
          </cell>
          <cell r="J6483">
            <v>0</v>
          </cell>
          <cell r="K6483">
            <v>0</v>
          </cell>
        </row>
        <row r="6484">
          <cell r="A6484">
            <v>39901</v>
          </cell>
          <cell r="B6484">
            <v>0</v>
          </cell>
          <cell r="C6484">
            <v>0</v>
          </cell>
          <cell r="D6484">
            <v>0</v>
          </cell>
          <cell r="F6484">
            <v>0</v>
          </cell>
          <cell r="G6484">
            <v>0</v>
          </cell>
          <cell r="I6484">
            <v>0</v>
          </cell>
          <cell r="J6484">
            <v>0</v>
          </cell>
          <cell r="K6484">
            <v>0</v>
          </cell>
        </row>
        <row r="6485">
          <cell r="A6485">
            <v>39902</v>
          </cell>
          <cell r="B6485">
            <v>0</v>
          </cell>
          <cell r="C6485">
            <v>0</v>
          </cell>
          <cell r="D6485">
            <v>0</v>
          </cell>
          <cell r="F6485">
            <v>0</v>
          </cell>
          <cell r="G6485">
            <v>0</v>
          </cell>
          <cell r="I6485">
            <v>0</v>
          </cell>
          <cell r="J6485">
            <v>0</v>
          </cell>
          <cell r="K6485">
            <v>0</v>
          </cell>
        </row>
        <row r="6486">
          <cell r="A6486">
            <v>39903</v>
          </cell>
          <cell r="B6486">
            <v>0</v>
          </cell>
          <cell r="C6486">
            <v>0</v>
          </cell>
          <cell r="D6486">
            <v>0</v>
          </cell>
          <cell r="F6486">
            <v>0</v>
          </cell>
          <cell r="G6486">
            <v>0</v>
          </cell>
          <cell r="I6486">
            <v>0</v>
          </cell>
          <cell r="J6486">
            <v>0</v>
          </cell>
          <cell r="K6486">
            <v>0</v>
          </cell>
        </row>
        <row r="6487">
          <cell r="A6487">
            <v>39904</v>
          </cell>
          <cell r="B6487">
            <v>0</v>
          </cell>
          <cell r="C6487">
            <v>0</v>
          </cell>
          <cell r="D6487">
            <v>0</v>
          </cell>
          <cell r="F6487">
            <v>0</v>
          </cell>
          <cell r="G6487">
            <v>0</v>
          </cell>
          <cell r="I6487">
            <v>0</v>
          </cell>
          <cell r="J6487">
            <v>0</v>
          </cell>
          <cell r="K6487">
            <v>0</v>
          </cell>
        </row>
        <row r="6488">
          <cell r="A6488">
            <v>39905</v>
          </cell>
          <cell r="B6488">
            <v>0</v>
          </cell>
          <cell r="C6488">
            <v>0</v>
          </cell>
          <cell r="D6488">
            <v>0</v>
          </cell>
          <cell r="F6488">
            <v>0</v>
          </cell>
          <cell r="G6488">
            <v>0</v>
          </cell>
          <cell r="I6488">
            <v>0</v>
          </cell>
          <cell r="J6488">
            <v>0</v>
          </cell>
          <cell r="K6488">
            <v>0</v>
          </cell>
        </row>
        <row r="6489">
          <cell r="A6489">
            <v>39906</v>
          </cell>
          <cell r="B6489">
            <v>0</v>
          </cell>
          <cell r="C6489">
            <v>0</v>
          </cell>
          <cell r="D6489">
            <v>0</v>
          </cell>
          <cell r="F6489">
            <v>0.03</v>
          </cell>
          <cell r="G6489">
            <v>0.04</v>
          </cell>
          <cell r="I6489">
            <v>0</v>
          </cell>
          <cell r="J6489">
            <v>0</v>
          </cell>
          <cell r="K6489">
            <v>0.04</v>
          </cell>
        </row>
        <row r="6490">
          <cell r="A6490">
            <v>39907</v>
          </cell>
          <cell r="B6490">
            <v>0</v>
          </cell>
          <cell r="C6490">
            <v>0</v>
          </cell>
          <cell r="D6490">
            <v>0</v>
          </cell>
          <cell r="F6490">
            <v>0</v>
          </cell>
          <cell r="G6490">
            <v>0</v>
          </cell>
          <cell r="I6490">
            <v>0</v>
          </cell>
          <cell r="J6490">
            <v>0</v>
          </cell>
          <cell r="K6490">
            <v>0</v>
          </cell>
        </row>
        <row r="6491">
          <cell r="A6491">
            <v>39908</v>
          </cell>
          <cell r="B6491">
            <v>0</v>
          </cell>
          <cell r="C6491">
            <v>0</v>
          </cell>
          <cell r="D6491">
            <v>0</v>
          </cell>
          <cell r="F6491">
            <v>0</v>
          </cell>
          <cell r="G6491">
            <v>0</v>
          </cell>
          <cell r="I6491">
            <v>0</v>
          </cell>
          <cell r="J6491">
            <v>0</v>
          </cell>
          <cell r="K6491">
            <v>0</v>
          </cell>
        </row>
        <row r="6492">
          <cell r="A6492">
            <v>39909</v>
          </cell>
          <cell r="B6492">
            <v>0</v>
          </cell>
          <cell r="C6492">
            <v>0</v>
          </cell>
          <cell r="D6492">
            <v>0</v>
          </cell>
          <cell r="F6492">
            <v>0</v>
          </cell>
          <cell r="G6492">
            <v>0</v>
          </cell>
          <cell r="I6492">
            <v>0</v>
          </cell>
          <cell r="J6492">
            <v>0</v>
          </cell>
          <cell r="K6492">
            <v>0</v>
          </cell>
        </row>
        <row r="6493">
          <cell r="A6493">
            <v>39910</v>
          </cell>
          <cell r="B6493">
            <v>0</v>
          </cell>
          <cell r="C6493">
            <v>0</v>
          </cell>
          <cell r="D6493">
            <v>0</v>
          </cell>
          <cell r="F6493">
            <v>0</v>
          </cell>
          <cell r="G6493">
            <v>0</v>
          </cell>
          <cell r="I6493">
            <v>0</v>
          </cell>
          <cell r="J6493">
            <v>0</v>
          </cell>
          <cell r="K6493">
            <v>0</v>
          </cell>
        </row>
        <row r="6494">
          <cell r="A6494">
            <v>39911</v>
          </cell>
          <cell r="B6494">
            <v>0</v>
          </cell>
          <cell r="C6494">
            <v>0</v>
          </cell>
          <cell r="D6494">
            <v>0</v>
          </cell>
          <cell r="F6494">
            <v>0.12</v>
          </cell>
          <cell r="G6494">
            <v>0</v>
          </cell>
          <cell r="I6494">
            <v>0.04</v>
          </cell>
          <cell r="J6494">
            <v>0.04</v>
          </cell>
          <cell r="K6494">
            <v>0.04</v>
          </cell>
        </row>
        <row r="6495">
          <cell r="A6495">
            <v>39912</v>
          </cell>
          <cell r="B6495">
            <v>0</v>
          </cell>
          <cell r="C6495">
            <v>0</v>
          </cell>
          <cell r="D6495">
            <v>0</v>
          </cell>
          <cell r="F6495">
            <v>0</v>
          </cell>
          <cell r="G6495">
            <v>0</v>
          </cell>
          <cell r="I6495">
            <v>0</v>
          </cell>
          <cell r="J6495">
            <v>0.04</v>
          </cell>
          <cell r="K6495">
            <v>0</v>
          </cell>
        </row>
        <row r="6496">
          <cell r="A6496">
            <v>39913</v>
          </cell>
          <cell r="B6496">
            <v>0</v>
          </cell>
          <cell r="C6496">
            <v>0</v>
          </cell>
          <cell r="D6496">
            <v>0</v>
          </cell>
          <cell r="F6496">
            <v>0</v>
          </cell>
          <cell r="G6496">
            <v>0</v>
          </cell>
          <cell r="I6496">
            <v>0.04</v>
          </cell>
          <cell r="J6496">
            <v>0</v>
          </cell>
          <cell r="K6496">
            <v>0</v>
          </cell>
        </row>
        <row r="6497">
          <cell r="A6497">
            <v>39914</v>
          </cell>
          <cell r="B6497">
            <v>0</v>
          </cell>
          <cell r="C6497">
            <v>0</v>
          </cell>
          <cell r="D6497">
            <v>0</v>
          </cell>
          <cell r="F6497">
            <v>0</v>
          </cell>
          <cell r="G6497">
            <v>0</v>
          </cell>
          <cell r="I6497">
            <v>0.04</v>
          </cell>
          <cell r="J6497">
            <v>0</v>
          </cell>
          <cell r="K6497">
            <v>0</v>
          </cell>
        </row>
        <row r="6498">
          <cell r="A6498">
            <v>39915</v>
          </cell>
          <cell r="B6498">
            <v>0</v>
          </cell>
          <cell r="C6498">
            <v>0</v>
          </cell>
          <cell r="D6498">
            <v>0</v>
          </cell>
          <cell r="F6498">
            <v>0</v>
          </cell>
          <cell r="G6498">
            <v>0</v>
          </cell>
          <cell r="I6498">
            <v>0</v>
          </cell>
          <cell r="J6498">
            <v>0</v>
          </cell>
          <cell r="K6498">
            <v>0</v>
          </cell>
        </row>
        <row r="6499">
          <cell r="A6499">
            <v>39916</v>
          </cell>
          <cell r="B6499">
            <v>0</v>
          </cell>
          <cell r="C6499">
            <v>0</v>
          </cell>
          <cell r="D6499">
            <v>0</v>
          </cell>
          <cell r="F6499">
            <v>0</v>
          </cell>
          <cell r="G6499">
            <v>0</v>
          </cell>
          <cell r="I6499">
            <v>0</v>
          </cell>
          <cell r="J6499">
            <v>0</v>
          </cell>
          <cell r="K6499">
            <v>0</v>
          </cell>
        </row>
        <row r="6500">
          <cell r="A6500">
            <v>39917</v>
          </cell>
          <cell r="B6500">
            <v>0</v>
          </cell>
          <cell r="C6500">
            <v>0</v>
          </cell>
          <cell r="D6500">
            <v>0</v>
          </cell>
          <cell r="F6500">
            <v>0</v>
          </cell>
          <cell r="G6500">
            <v>0</v>
          </cell>
          <cell r="I6500">
            <v>0</v>
          </cell>
          <cell r="J6500">
            <v>0</v>
          </cell>
          <cell r="K6500">
            <v>0</v>
          </cell>
        </row>
        <row r="6501">
          <cell r="A6501">
            <v>39918</v>
          </cell>
          <cell r="B6501">
            <v>0</v>
          </cell>
          <cell r="C6501">
            <v>0</v>
          </cell>
          <cell r="D6501">
            <v>0</v>
          </cell>
          <cell r="F6501">
            <v>0</v>
          </cell>
          <cell r="G6501">
            <v>0</v>
          </cell>
          <cell r="I6501">
            <v>0</v>
          </cell>
          <cell r="J6501">
            <v>0</v>
          </cell>
          <cell r="K6501">
            <v>0</v>
          </cell>
        </row>
        <row r="6502">
          <cell r="A6502">
            <v>39919</v>
          </cell>
          <cell r="B6502">
            <v>0</v>
          </cell>
          <cell r="C6502">
            <v>0</v>
          </cell>
          <cell r="D6502">
            <v>0</v>
          </cell>
          <cell r="F6502">
            <v>0</v>
          </cell>
          <cell r="G6502">
            <v>0</v>
          </cell>
          <cell r="I6502">
            <v>0</v>
          </cell>
          <cell r="J6502">
            <v>0</v>
          </cell>
          <cell r="K6502">
            <v>0</v>
          </cell>
        </row>
        <row r="6503">
          <cell r="A6503">
            <v>39920</v>
          </cell>
          <cell r="B6503">
            <v>0</v>
          </cell>
          <cell r="C6503">
            <v>0</v>
          </cell>
          <cell r="D6503">
            <v>0</v>
          </cell>
          <cell r="F6503">
            <v>0</v>
          </cell>
          <cell r="G6503">
            <v>0</v>
          </cell>
          <cell r="I6503">
            <v>0</v>
          </cell>
          <cell r="J6503">
            <v>0</v>
          </cell>
          <cell r="K6503">
            <v>0</v>
          </cell>
        </row>
        <row r="6504">
          <cell r="A6504">
            <v>39921</v>
          </cell>
          <cell r="B6504">
            <v>0</v>
          </cell>
          <cell r="C6504">
            <v>0</v>
          </cell>
          <cell r="D6504">
            <v>0</v>
          </cell>
          <cell r="F6504">
            <v>0</v>
          </cell>
          <cell r="G6504">
            <v>0</v>
          </cell>
          <cell r="I6504">
            <v>0</v>
          </cell>
          <cell r="J6504">
            <v>0</v>
          </cell>
          <cell r="K6504">
            <v>0</v>
          </cell>
        </row>
        <row r="6505">
          <cell r="A6505">
            <v>39922</v>
          </cell>
          <cell r="B6505">
            <v>0</v>
          </cell>
          <cell r="C6505">
            <v>0</v>
          </cell>
          <cell r="D6505">
            <v>0</v>
          </cell>
          <cell r="F6505">
            <v>0</v>
          </cell>
          <cell r="G6505">
            <v>0</v>
          </cell>
          <cell r="I6505">
            <v>0</v>
          </cell>
          <cell r="J6505">
            <v>0</v>
          </cell>
          <cell r="K6505">
            <v>0</v>
          </cell>
        </row>
        <row r="6506">
          <cell r="A6506">
            <v>39923</v>
          </cell>
          <cell r="B6506">
            <v>0</v>
          </cell>
          <cell r="C6506">
            <v>0</v>
          </cell>
          <cell r="D6506">
            <v>0</v>
          </cell>
          <cell r="F6506">
            <v>0</v>
          </cell>
          <cell r="G6506">
            <v>0</v>
          </cell>
          <cell r="I6506">
            <v>0</v>
          </cell>
          <cell r="J6506">
            <v>0</v>
          </cell>
          <cell r="K6506">
            <v>0</v>
          </cell>
        </row>
        <row r="6507">
          <cell r="A6507">
            <v>39924</v>
          </cell>
          <cell r="B6507">
            <v>0</v>
          </cell>
          <cell r="C6507">
            <v>0</v>
          </cell>
          <cell r="D6507">
            <v>0</v>
          </cell>
          <cell r="F6507">
            <v>0</v>
          </cell>
          <cell r="G6507">
            <v>0</v>
          </cell>
          <cell r="I6507">
            <v>0</v>
          </cell>
          <cell r="J6507">
            <v>0</v>
          </cell>
          <cell r="K6507">
            <v>0</v>
          </cell>
        </row>
        <row r="6508">
          <cell r="A6508">
            <v>39925</v>
          </cell>
          <cell r="B6508">
            <v>0</v>
          </cell>
          <cell r="C6508">
            <v>0</v>
          </cell>
          <cell r="D6508">
            <v>0</v>
          </cell>
          <cell r="F6508">
            <v>0</v>
          </cell>
          <cell r="G6508">
            <v>0</v>
          </cell>
          <cell r="I6508">
            <v>0</v>
          </cell>
          <cell r="J6508">
            <v>0</v>
          </cell>
          <cell r="K6508">
            <v>0</v>
          </cell>
        </row>
        <row r="6509">
          <cell r="A6509">
            <v>39926</v>
          </cell>
          <cell r="B6509">
            <v>0</v>
          </cell>
          <cell r="C6509">
            <v>0</v>
          </cell>
          <cell r="D6509">
            <v>0</v>
          </cell>
          <cell r="F6509">
            <v>0</v>
          </cell>
          <cell r="G6509">
            <v>0</v>
          </cell>
          <cell r="I6509">
            <v>0</v>
          </cell>
          <cell r="J6509">
            <v>0</v>
          </cell>
          <cell r="K6509">
            <v>0</v>
          </cell>
        </row>
        <row r="6510">
          <cell r="A6510">
            <v>39927</v>
          </cell>
          <cell r="B6510">
            <v>0</v>
          </cell>
          <cell r="C6510">
            <v>0</v>
          </cell>
          <cell r="D6510">
            <v>0</v>
          </cell>
          <cell r="F6510">
            <v>0</v>
          </cell>
          <cell r="G6510">
            <v>0</v>
          </cell>
          <cell r="I6510">
            <v>0</v>
          </cell>
          <cell r="J6510">
            <v>0</v>
          </cell>
          <cell r="K6510">
            <v>0</v>
          </cell>
        </row>
        <row r="6511">
          <cell r="A6511">
            <v>39928</v>
          </cell>
          <cell r="B6511">
            <v>0</v>
          </cell>
          <cell r="C6511">
            <v>0</v>
          </cell>
          <cell r="D6511">
            <v>0</v>
          </cell>
          <cell r="F6511">
            <v>0</v>
          </cell>
          <cell r="G6511">
            <v>0</v>
          </cell>
          <cell r="I6511">
            <v>0</v>
          </cell>
          <cell r="J6511">
            <v>0</v>
          </cell>
          <cell r="K6511">
            <v>0</v>
          </cell>
        </row>
        <row r="6512">
          <cell r="A6512">
            <v>39929</v>
          </cell>
          <cell r="B6512">
            <v>0</v>
          </cell>
          <cell r="C6512">
            <v>0</v>
          </cell>
          <cell r="D6512">
            <v>0</v>
          </cell>
          <cell r="F6512">
            <v>0</v>
          </cell>
          <cell r="G6512">
            <v>0</v>
          </cell>
          <cell r="I6512">
            <v>0</v>
          </cell>
          <cell r="J6512">
            <v>0</v>
          </cell>
          <cell r="K6512">
            <v>0</v>
          </cell>
        </row>
        <row r="6513">
          <cell r="A6513">
            <v>39930</v>
          </cell>
          <cell r="B6513">
            <v>0</v>
          </cell>
          <cell r="C6513">
            <v>0</v>
          </cell>
          <cell r="D6513">
            <v>0</v>
          </cell>
          <cell r="F6513">
            <v>0</v>
          </cell>
          <cell r="G6513">
            <v>0</v>
          </cell>
          <cell r="I6513">
            <v>0</v>
          </cell>
          <cell r="J6513">
            <v>0</v>
          </cell>
          <cell r="K6513">
            <v>0</v>
          </cell>
        </row>
        <row r="6514">
          <cell r="A6514">
            <v>39931</v>
          </cell>
          <cell r="B6514">
            <v>0</v>
          </cell>
          <cell r="C6514">
            <v>0</v>
          </cell>
          <cell r="D6514">
            <v>0</v>
          </cell>
          <cell r="F6514">
            <v>0</v>
          </cell>
          <cell r="G6514">
            <v>0</v>
          </cell>
          <cell r="I6514">
            <v>0</v>
          </cell>
          <cell r="J6514">
            <v>0</v>
          </cell>
          <cell r="K6514">
            <v>0</v>
          </cell>
        </row>
        <row r="6515">
          <cell r="A6515">
            <v>39932</v>
          </cell>
          <cell r="B6515">
            <v>0</v>
          </cell>
          <cell r="C6515">
            <v>0</v>
          </cell>
          <cell r="D6515">
            <v>0</v>
          </cell>
          <cell r="F6515">
            <v>0</v>
          </cell>
          <cell r="G6515">
            <v>0</v>
          </cell>
          <cell r="I6515">
            <v>0</v>
          </cell>
          <cell r="J6515">
            <v>0</v>
          </cell>
          <cell r="K6515">
            <v>0</v>
          </cell>
        </row>
        <row r="6516">
          <cell r="A6516">
            <v>39933</v>
          </cell>
          <cell r="B6516">
            <v>0</v>
          </cell>
          <cell r="C6516">
            <v>0</v>
          </cell>
          <cell r="D6516">
            <v>0</v>
          </cell>
          <cell r="F6516">
            <v>0</v>
          </cell>
          <cell r="G6516">
            <v>0</v>
          </cell>
          <cell r="I6516">
            <v>0</v>
          </cell>
          <cell r="J6516">
            <v>0</v>
          </cell>
          <cell r="K6516">
            <v>0</v>
          </cell>
        </row>
        <row r="6517">
          <cell r="A6517">
            <v>39934</v>
          </cell>
          <cell r="B6517">
            <v>0</v>
          </cell>
          <cell r="C6517">
            <v>0</v>
          </cell>
          <cell r="D6517">
            <v>0</v>
          </cell>
          <cell r="F6517">
            <v>0</v>
          </cell>
          <cell r="G6517">
            <v>0</v>
          </cell>
          <cell r="I6517">
            <v>0</v>
          </cell>
          <cell r="J6517">
            <v>0</v>
          </cell>
          <cell r="K6517">
            <v>0</v>
          </cell>
        </row>
        <row r="6518">
          <cell r="A6518">
            <v>39935</v>
          </cell>
          <cell r="B6518">
            <v>0</v>
          </cell>
          <cell r="C6518">
            <v>0</v>
          </cell>
          <cell r="D6518">
            <v>0</v>
          </cell>
          <cell r="F6518">
            <v>0</v>
          </cell>
          <cell r="G6518">
            <v>0</v>
          </cell>
          <cell r="I6518">
            <v>0</v>
          </cell>
          <cell r="J6518">
            <v>0</v>
          </cell>
          <cell r="K6518">
            <v>0</v>
          </cell>
        </row>
        <row r="6519">
          <cell r="A6519">
            <v>39936</v>
          </cell>
          <cell r="B6519">
            <v>0</v>
          </cell>
          <cell r="C6519">
            <v>0</v>
          </cell>
          <cell r="D6519">
            <v>0</v>
          </cell>
          <cell r="F6519">
            <v>0</v>
          </cell>
          <cell r="G6519">
            <v>0</v>
          </cell>
          <cell r="I6519">
            <v>0</v>
          </cell>
          <cell r="J6519">
            <v>0</v>
          </cell>
          <cell r="K6519">
            <v>0</v>
          </cell>
        </row>
        <row r="6520">
          <cell r="A6520">
            <v>39937</v>
          </cell>
          <cell r="B6520">
            <v>0</v>
          </cell>
          <cell r="C6520">
            <v>0</v>
          </cell>
          <cell r="D6520">
            <v>0</v>
          </cell>
          <cell r="F6520">
            <v>0</v>
          </cell>
          <cell r="G6520">
            <v>0</v>
          </cell>
          <cell r="I6520">
            <v>0</v>
          </cell>
          <cell r="J6520">
            <v>0</v>
          </cell>
          <cell r="K6520">
            <v>0</v>
          </cell>
        </row>
        <row r="6521">
          <cell r="A6521">
            <v>39938</v>
          </cell>
          <cell r="B6521">
            <v>0</v>
          </cell>
          <cell r="C6521">
            <v>0</v>
          </cell>
          <cell r="D6521">
            <v>0</v>
          </cell>
          <cell r="F6521">
            <v>0</v>
          </cell>
          <cell r="G6521">
            <v>0</v>
          </cell>
          <cell r="I6521">
            <v>0</v>
          </cell>
          <cell r="J6521">
            <v>0</v>
          </cell>
          <cell r="K6521">
            <v>0</v>
          </cell>
        </row>
        <row r="6522">
          <cell r="A6522">
            <v>39939</v>
          </cell>
          <cell r="B6522">
            <v>0</v>
          </cell>
          <cell r="C6522">
            <v>0</v>
          </cell>
          <cell r="D6522">
            <v>0</v>
          </cell>
          <cell r="F6522">
            <v>0</v>
          </cell>
          <cell r="G6522">
            <v>0</v>
          </cell>
          <cell r="I6522">
            <v>0</v>
          </cell>
          <cell r="J6522">
            <v>0</v>
          </cell>
          <cell r="K6522">
            <v>0</v>
          </cell>
        </row>
        <row r="6523">
          <cell r="A6523">
            <v>39940</v>
          </cell>
          <cell r="B6523">
            <v>0</v>
          </cell>
          <cell r="C6523">
            <v>0</v>
          </cell>
          <cell r="D6523">
            <v>0</v>
          </cell>
          <cell r="F6523">
            <v>0</v>
          </cell>
          <cell r="G6523">
            <v>0</v>
          </cell>
          <cell r="I6523">
            <v>0</v>
          </cell>
          <cell r="J6523">
            <v>0</v>
          </cell>
          <cell r="K6523">
            <v>0</v>
          </cell>
        </row>
        <row r="6524">
          <cell r="A6524">
            <v>39941</v>
          </cell>
          <cell r="B6524">
            <v>0</v>
          </cell>
          <cell r="C6524">
            <v>0</v>
          </cell>
          <cell r="D6524">
            <v>0</v>
          </cell>
          <cell r="F6524">
            <v>0</v>
          </cell>
          <cell r="G6524">
            <v>0</v>
          </cell>
          <cell r="I6524">
            <v>0</v>
          </cell>
          <cell r="J6524">
            <v>0</v>
          </cell>
          <cell r="K6524">
            <v>0</v>
          </cell>
        </row>
        <row r="6525">
          <cell r="A6525">
            <v>39942</v>
          </cell>
          <cell r="B6525">
            <v>0</v>
          </cell>
          <cell r="C6525">
            <v>0</v>
          </cell>
          <cell r="D6525">
            <v>0</v>
          </cell>
          <cell r="F6525">
            <v>0</v>
          </cell>
          <cell r="G6525">
            <v>0</v>
          </cell>
          <cell r="I6525">
            <v>0</v>
          </cell>
          <cell r="J6525">
            <v>0</v>
          </cell>
          <cell r="K6525">
            <v>0</v>
          </cell>
        </row>
        <row r="6526">
          <cell r="A6526">
            <v>39943</v>
          </cell>
          <cell r="B6526">
            <v>0</v>
          </cell>
          <cell r="C6526">
            <v>0</v>
          </cell>
          <cell r="D6526">
            <v>0</v>
          </cell>
          <cell r="F6526">
            <v>0</v>
          </cell>
          <cell r="G6526">
            <v>0</v>
          </cell>
          <cell r="I6526">
            <v>0</v>
          </cell>
          <cell r="J6526">
            <v>0</v>
          </cell>
          <cell r="K6526">
            <v>0</v>
          </cell>
        </row>
        <row r="6527">
          <cell r="A6527">
            <v>39944</v>
          </cell>
          <cell r="B6527">
            <v>0</v>
          </cell>
          <cell r="C6527">
            <v>0</v>
          </cell>
          <cell r="D6527">
            <v>0</v>
          </cell>
          <cell r="F6527">
            <v>0</v>
          </cell>
          <cell r="G6527">
            <v>0</v>
          </cell>
          <cell r="I6527">
            <v>0</v>
          </cell>
          <cell r="J6527">
            <v>0</v>
          </cell>
          <cell r="K6527">
            <v>0</v>
          </cell>
        </row>
        <row r="6528">
          <cell r="A6528">
            <v>39945</v>
          </cell>
          <cell r="B6528">
            <v>0</v>
          </cell>
          <cell r="C6528">
            <v>0</v>
          </cell>
          <cell r="D6528">
            <v>0</v>
          </cell>
          <cell r="F6528">
            <v>0</v>
          </cell>
          <cell r="G6528">
            <v>0</v>
          </cell>
          <cell r="I6528">
            <v>0</v>
          </cell>
          <cell r="J6528">
            <v>0</v>
          </cell>
          <cell r="K6528">
            <v>0</v>
          </cell>
        </row>
        <row r="6529">
          <cell r="A6529">
            <v>39946</v>
          </cell>
          <cell r="B6529">
            <v>0</v>
          </cell>
          <cell r="C6529">
            <v>0</v>
          </cell>
          <cell r="D6529">
            <v>0</v>
          </cell>
          <cell r="F6529">
            <v>0</v>
          </cell>
          <cell r="G6529">
            <v>0</v>
          </cell>
          <cell r="I6529">
            <v>0</v>
          </cell>
          <cell r="J6529">
            <v>0</v>
          </cell>
          <cell r="K6529">
            <v>0</v>
          </cell>
        </row>
        <row r="6530">
          <cell r="A6530">
            <v>39947</v>
          </cell>
          <cell r="B6530">
            <v>0</v>
          </cell>
          <cell r="C6530">
            <v>0</v>
          </cell>
          <cell r="D6530">
            <v>0</v>
          </cell>
          <cell r="F6530">
            <v>0</v>
          </cell>
          <cell r="G6530">
            <v>0</v>
          </cell>
          <cell r="I6530">
            <v>0</v>
          </cell>
          <cell r="J6530">
            <v>0</v>
          </cell>
          <cell r="K6530">
            <v>0</v>
          </cell>
        </row>
        <row r="6531">
          <cell r="A6531">
            <v>39948</v>
          </cell>
          <cell r="B6531">
            <v>0</v>
          </cell>
          <cell r="C6531">
            <v>0</v>
          </cell>
          <cell r="D6531">
            <v>0</v>
          </cell>
          <cell r="F6531">
            <v>0</v>
          </cell>
          <cell r="G6531">
            <v>0</v>
          </cell>
          <cell r="I6531">
            <v>0</v>
          </cell>
          <cell r="J6531">
            <v>0</v>
          </cell>
          <cell r="K6531">
            <v>0</v>
          </cell>
        </row>
        <row r="6532">
          <cell r="A6532">
            <v>39949</v>
          </cell>
          <cell r="B6532">
            <v>0</v>
          </cell>
          <cell r="C6532">
            <v>0</v>
          </cell>
          <cell r="D6532">
            <v>0</v>
          </cell>
          <cell r="F6532">
            <v>0</v>
          </cell>
          <cell r="G6532">
            <v>0</v>
          </cell>
          <cell r="I6532">
            <v>0</v>
          </cell>
          <cell r="J6532">
            <v>0</v>
          </cell>
          <cell r="K6532">
            <v>0</v>
          </cell>
        </row>
        <row r="6533">
          <cell r="A6533">
            <v>39950</v>
          </cell>
          <cell r="B6533">
            <v>0</v>
          </cell>
          <cell r="C6533">
            <v>0</v>
          </cell>
          <cell r="D6533">
            <v>0</v>
          </cell>
          <cell r="F6533">
            <v>0</v>
          </cell>
          <cell r="G6533">
            <v>0</v>
          </cell>
          <cell r="I6533">
            <v>0</v>
          </cell>
          <cell r="J6533">
            <v>0</v>
          </cell>
          <cell r="K6533">
            <v>0</v>
          </cell>
        </row>
        <row r="6534">
          <cell r="A6534">
            <v>39951</v>
          </cell>
          <cell r="B6534">
            <v>0</v>
          </cell>
          <cell r="C6534">
            <v>0</v>
          </cell>
          <cell r="D6534">
            <v>0</v>
          </cell>
          <cell r="F6534">
            <v>0</v>
          </cell>
          <cell r="G6534">
            <v>0</v>
          </cell>
          <cell r="I6534">
            <v>0</v>
          </cell>
          <cell r="J6534">
            <v>0</v>
          </cell>
          <cell r="K6534">
            <v>0</v>
          </cell>
        </row>
        <row r="6535">
          <cell r="A6535">
            <v>39952</v>
          </cell>
          <cell r="B6535">
            <v>0</v>
          </cell>
          <cell r="C6535">
            <v>0</v>
          </cell>
          <cell r="D6535">
            <v>0</v>
          </cell>
          <cell r="F6535">
            <v>0</v>
          </cell>
          <cell r="G6535">
            <v>0</v>
          </cell>
          <cell r="I6535">
            <v>0</v>
          </cell>
          <cell r="J6535">
            <v>0</v>
          </cell>
          <cell r="K6535">
            <v>0</v>
          </cell>
        </row>
        <row r="6536">
          <cell r="A6536">
            <v>39953</v>
          </cell>
          <cell r="B6536">
            <v>0</v>
          </cell>
          <cell r="C6536">
            <v>0</v>
          </cell>
          <cell r="D6536">
            <v>0</v>
          </cell>
          <cell r="F6536">
            <v>0</v>
          </cell>
          <cell r="G6536">
            <v>0</v>
          </cell>
          <cell r="I6536">
            <v>0</v>
          </cell>
          <cell r="J6536">
            <v>0</v>
          </cell>
          <cell r="K6536">
            <v>0</v>
          </cell>
        </row>
        <row r="6537">
          <cell r="A6537">
            <v>39954</v>
          </cell>
          <cell r="B6537">
            <v>0</v>
          </cell>
          <cell r="C6537">
            <v>0</v>
          </cell>
          <cell r="D6537">
            <v>0</v>
          </cell>
          <cell r="F6537">
            <v>0</v>
          </cell>
          <cell r="G6537">
            <v>0</v>
          </cell>
          <cell r="I6537">
            <v>0</v>
          </cell>
          <cell r="J6537">
            <v>0</v>
          </cell>
          <cell r="K6537">
            <v>0</v>
          </cell>
        </row>
        <row r="6538">
          <cell r="A6538">
            <v>39955</v>
          </cell>
          <cell r="B6538">
            <v>0</v>
          </cell>
          <cell r="C6538">
            <v>0</v>
          </cell>
          <cell r="D6538">
            <v>0</v>
          </cell>
          <cell r="F6538">
            <v>0</v>
          </cell>
          <cell r="G6538">
            <v>0</v>
          </cell>
          <cell r="I6538">
            <v>0</v>
          </cell>
          <cell r="J6538">
            <v>0</v>
          </cell>
          <cell r="K6538">
            <v>0</v>
          </cell>
        </row>
        <row r="6539">
          <cell r="A6539">
            <v>39956</v>
          </cell>
          <cell r="B6539">
            <v>0</v>
          </cell>
          <cell r="C6539">
            <v>0</v>
          </cell>
          <cell r="D6539">
            <v>0</v>
          </cell>
          <cell r="F6539">
            <v>0</v>
          </cell>
          <cell r="G6539">
            <v>0</v>
          </cell>
          <cell r="I6539">
            <v>0</v>
          </cell>
          <cell r="J6539">
            <v>0</v>
          </cell>
          <cell r="K6539">
            <v>0</v>
          </cell>
        </row>
        <row r="6540">
          <cell r="A6540">
            <v>39957</v>
          </cell>
          <cell r="B6540">
            <v>0</v>
          </cell>
          <cell r="C6540">
            <v>0</v>
          </cell>
          <cell r="D6540">
            <v>0</v>
          </cell>
          <cell r="F6540">
            <v>0</v>
          </cell>
          <cell r="G6540">
            <v>0</v>
          </cell>
          <cell r="I6540">
            <v>0</v>
          </cell>
          <cell r="J6540">
            <v>0</v>
          </cell>
          <cell r="K6540">
            <v>0</v>
          </cell>
        </row>
        <row r="6541">
          <cell r="A6541">
            <v>39958</v>
          </cell>
          <cell r="B6541">
            <v>0</v>
          </cell>
          <cell r="C6541">
            <v>0</v>
          </cell>
          <cell r="D6541">
            <v>0</v>
          </cell>
          <cell r="F6541">
            <v>0</v>
          </cell>
          <cell r="G6541">
            <v>0</v>
          </cell>
          <cell r="I6541">
            <v>0</v>
          </cell>
          <cell r="J6541">
            <v>0</v>
          </cell>
          <cell r="K6541">
            <v>0</v>
          </cell>
        </row>
        <row r="6542">
          <cell r="A6542">
            <v>39959</v>
          </cell>
          <cell r="B6542">
            <v>0</v>
          </cell>
          <cell r="C6542">
            <v>0</v>
          </cell>
          <cell r="D6542">
            <v>0</v>
          </cell>
          <cell r="F6542">
            <v>0</v>
          </cell>
          <cell r="G6542">
            <v>0</v>
          </cell>
          <cell r="I6542">
            <v>0</v>
          </cell>
          <cell r="J6542">
            <v>0</v>
          </cell>
          <cell r="K6542">
            <v>0</v>
          </cell>
        </row>
        <row r="6543">
          <cell r="A6543">
            <v>39960</v>
          </cell>
          <cell r="B6543">
            <v>0</v>
          </cell>
          <cell r="C6543">
            <v>0</v>
          </cell>
          <cell r="D6543">
            <v>0</v>
          </cell>
          <cell r="F6543">
            <v>0</v>
          </cell>
          <cell r="G6543">
            <v>0</v>
          </cell>
          <cell r="I6543">
            <v>0</v>
          </cell>
          <cell r="J6543">
            <v>0</v>
          </cell>
          <cell r="K6543">
            <v>0</v>
          </cell>
        </row>
        <row r="6544">
          <cell r="A6544">
            <v>39961</v>
          </cell>
          <cell r="B6544">
            <v>0</v>
          </cell>
          <cell r="C6544">
            <v>0</v>
          </cell>
          <cell r="D6544">
            <v>0</v>
          </cell>
          <cell r="F6544">
            <v>0</v>
          </cell>
          <cell r="G6544">
            <v>0</v>
          </cell>
          <cell r="I6544">
            <v>0</v>
          </cell>
          <cell r="J6544">
            <v>0</v>
          </cell>
          <cell r="K6544">
            <v>0</v>
          </cell>
        </row>
        <row r="6545">
          <cell r="A6545">
            <v>39962</v>
          </cell>
          <cell r="B6545">
            <v>0</v>
          </cell>
          <cell r="C6545">
            <v>0</v>
          </cell>
          <cell r="D6545">
            <v>0</v>
          </cell>
          <cell r="F6545">
            <v>0</v>
          </cell>
          <cell r="G6545">
            <v>0</v>
          </cell>
          <cell r="J6545">
            <v>0</v>
          </cell>
          <cell r="K6545">
            <v>0</v>
          </cell>
        </row>
        <row r="6546">
          <cell r="A6546">
            <v>39963</v>
          </cell>
          <cell r="B6546">
            <v>0</v>
          </cell>
          <cell r="C6546">
            <v>0</v>
          </cell>
          <cell r="D6546">
            <v>0</v>
          </cell>
          <cell r="F6546">
            <v>0</v>
          </cell>
          <cell r="G6546">
            <v>0</v>
          </cell>
          <cell r="J6546">
            <v>0</v>
          </cell>
          <cell r="K6546">
            <v>0</v>
          </cell>
        </row>
        <row r="6547">
          <cell r="A6547">
            <v>39964</v>
          </cell>
          <cell r="B6547">
            <v>0</v>
          </cell>
          <cell r="C6547">
            <v>0</v>
          </cell>
          <cell r="D6547">
            <v>0</v>
          </cell>
          <cell r="F6547">
            <v>0</v>
          </cell>
          <cell r="G6547">
            <v>0</v>
          </cell>
          <cell r="J6547">
            <v>0</v>
          </cell>
          <cell r="K6547">
            <v>0</v>
          </cell>
        </row>
        <row r="6548">
          <cell r="A6548">
            <v>39965</v>
          </cell>
          <cell r="B6548">
            <v>0</v>
          </cell>
          <cell r="C6548">
            <v>0</v>
          </cell>
          <cell r="D6548">
            <v>0</v>
          </cell>
          <cell r="F6548">
            <v>0</v>
          </cell>
          <cell r="G6548">
            <v>0</v>
          </cell>
          <cell r="I6548">
            <v>0</v>
          </cell>
          <cell r="J6548">
            <v>0</v>
          </cell>
          <cell r="K6548">
            <v>0</v>
          </cell>
        </row>
        <row r="6549">
          <cell r="A6549">
            <v>39966</v>
          </cell>
          <cell r="B6549">
            <v>0</v>
          </cell>
          <cell r="C6549">
            <v>0</v>
          </cell>
          <cell r="D6549">
            <v>0</v>
          </cell>
          <cell r="F6549">
            <v>0</v>
          </cell>
          <cell r="G6549">
            <v>0</v>
          </cell>
          <cell r="I6549">
            <v>0</v>
          </cell>
          <cell r="J6549">
            <v>0</v>
          </cell>
          <cell r="K6549">
            <v>0</v>
          </cell>
        </row>
        <row r="6550">
          <cell r="A6550">
            <v>39967</v>
          </cell>
          <cell r="B6550">
            <v>0</v>
          </cell>
          <cell r="C6550">
            <v>0</v>
          </cell>
          <cell r="D6550">
            <v>0</v>
          </cell>
          <cell r="F6550">
            <v>0.08</v>
          </cell>
          <cell r="G6550">
            <v>0</v>
          </cell>
          <cell r="I6550">
            <v>0</v>
          </cell>
          <cell r="J6550">
            <v>0</v>
          </cell>
          <cell r="K6550">
            <v>0</v>
          </cell>
        </row>
        <row r="6551">
          <cell r="A6551">
            <v>39968</v>
          </cell>
          <cell r="B6551">
            <v>0</v>
          </cell>
          <cell r="C6551">
            <v>0</v>
          </cell>
          <cell r="D6551">
            <v>0</v>
          </cell>
          <cell r="F6551">
            <v>0</v>
          </cell>
          <cell r="G6551">
            <v>0</v>
          </cell>
          <cell r="I6551">
            <v>0</v>
          </cell>
          <cell r="J6551">
            <v>0</v>
          </cell>
          <cell r="K6551">
            <v>0</v>
          </cell>
        </row>
        <row r="6552">
          <cell r="A6552">
            <v>39969</v>
          </cell>
          <cell r="B6552">
            <v>0</v>
          </cell>
          <cell r="C6552">
            <v>0</v>
          </cell>
          <cell r="D6552">
            <v>0</v>
          </cell>
          <cell r="F6552">
            <v>0</v>
          </cell>
          <cell r="G6552">
            <v>0</v>
          </cell>
          <cell r="I6552">
            <v>0</v>
          </cell>
          <cell r="J6552">
            <v>0</v>
          </cell>
          <cell r="K6552">
            <v>0</v>
          </cell>
        </row>
        <row r="6553">
          <cell r="A6553">
            <v>39970</v>
          </cell>
          <cell r="B6553">
            <v>0</v>
          </cell>
          <cell r="C6553">
            <v>0</v>
          </cell>
          <cell r="D6553">
            <v>0</v>
          </cell>
          <cell r="F6553">
            <v>0</v>
          </cell>
          <cell r="G6553">
            <v>0</v>
          </cell>
          <cell r="I6553">
            <v>0</v>
          </cell>
          <cell r="J6553">
            <v>0</v>
          </cell>
          <cell r="K6553">
            <v>0</v>
          </cell>
        </row>
        <row r="6554">
          <cell r="A6554">
            <v>39971</v>
          </cell>
          <cell r="B6554">
            <v>0</v>
          </cell>
          <cell r="C6554">
            <v>0</v>
          </cell>
          <cell r="D6554">
            <v>0</v>
          </cell>
          <cell r="F6554">
            <v>0</v>
          </cell>
          <cell r="G6554">
            <v>0</v>
          </cell>
          <cell r="I6554">
            <v>0</v>
          </cell>
          <cell r="J6554">
            <v>0</v>
          </cell>
          <cell r="K6554">
            <v>0.04</v>
          </cell>
        </row>
        <row r="6555">
          <cell r="A6555">
            <v>39972</v>
          </cell>
          <cell r="B6555">
            <v>0</v>
          </cell>
          <cell r="C6555">
            <v>0</v>
          </cell>
          <cell r="D6555">
            <v>0</v>
          </cell>
          <cell r="F6555">
            <v>0</v>
          </cell>
          <cell r="G6555">
            <v>0</v>
          </cell>
          <cell r="I6555">
            <v>0</v>
          </cell>
          <cell r="J6555">
            <v>0</v>
          </cell>
          <cell r="K6555">
            <v>0</v>
          </cell>
        </row>
        <row r="6556">
          <cell r="A6556">
            <v>39973</v>
          </cell>
          <cell r="B6556">
            <v>0</v>
          </cell>
          <cell r="C6556">
            <v>0</v>
          </cell>
          <cell r="D6556">
            <v>0</v>
          </cell>
          <cell r="F6556">
            <v>0</v>
          </cell>
          <cell r="G6556">
            <v>0</v>
          </cell>
          <cell r="I6556">
            <v>0</v>
          </cell>
          <cell r="J6556">
            <v>0</v>
          </cell>
          <cell r="K6556">
            <v>0</v>
          </cell>
        </row>
        <row r="6557">
          <cell r="A6557">
            <v>39974</v>
          </cell>
          <cell r="B6557">
            <v>0</v>
          </cell>
          <cell r="C6557">
            <v>0</v>
          </cell>
          <cell r="D6557">
            <v>0</v>
          </cell>
          <cell r="F6557">
            <v>0</v>
          </cell>
          <cell r="G6557">
            <v>0</v>
          </cell>
          <cell r="I6557">
            <v>0</v>
          </cell>
          <cell r="J6557">
            <v>0</v>
          </cell>
          <cell r="K6557">
            <v>0</v>
          </cell>
        </row>
        <row r="6558">
          <cell r="A6558">
            <v>39975</v>
          </cell>
          <cell r="B6558">
            <v>0</v>
          </cell>
          <cell r="C6558">
            <v>0</v>
          </cell>
          <cell r="D6558">
            <v>0</v>
          </cell>
          <cell r="F6558">
            <v>0</v>
          </cell>
          <cell r="G6558">
            <v>0</v>
          </cell>
          <cell r="I6558">
            <v>0</v>
          </cell>
          <cell r="J6558">
            <v>0</v>
          </cell>
          <cell r="K6558">
            <v>0</v>
          </cell>
        </row>
        <row r="6559">
          <cell r="A6559">
            <v>39976</v>
          </cell>
          <cell r="B6559">
            <v>0</v>
          </cell>
          <cell r="C6559">
            <v>0</v>
          </cell>
          <cell r="D6559">
            <v>0</v>
          </cell>
          <cell r="F6559">
            <v>0</v>
          </cell>
          <cell r="G6559">
            <v>0</v>
          </cell>
          <cell r="I6559">
            <v>0</v>
          </cell>
          <cell r="J6559">
            <v>0</v>
          </cell>
          <cell r="K6559">
            <v>0</v>
          </cell>
        </row>
        <row r="6560">
          <cell r="A6560">
            <v>39977</v>
          </cell>
          <cell r="B6560">
            <v>0</v>
          </cell>
          <cell r="C6560">
            <v>0</v>
          </cell>
          <cell r="D6560">
            <v>0</v>
          </cell>
          <cell r="F6560">
            <v>0</v>
          </cell>
          <cell r="G6560">
            <v>0</v>
          </cell>
          <cell r="I6560">
            <v>0</v>
          </cell>
          <cell r="J6560">
            <v>0</v>
          </cell>
          <cell r="K6560">
            <v>0</v>
          </cell>
        </row>
        <row r="6561">
          <cell r="A6561">
            <v>39978</v>
          </cell>
          <cell r="B6561">
            <v>0</v>
          </cell>
          <cell r="C6561">
            <v>0</v>
          </cell>
          <cell r="D6561">
            <v>0</v>
          </cell>
          <cell r="F6561">
            <v>0</v>
          </cell>
          <cell r="G6561">
            <v>0</v>
          </cell>
          <cell r="I6561">
            <v>0</v>
          </cell>
          <cell r="J6561">
            <v>0</v>
          </cell>
          <cell r="K6561">
            <v>0</v>
          </cell>
        </row>
        <row r="6562">
          <cell r="A6562">
            <v>39979</v>
          </cell>
          <cell r="B6562">
            <v>0</v>
          </cell>
          <cell r="C6562">
            <v>0</v>
          </cell>
          <cell r="D6562">
            <v>0</v>
          </cell>
          <cell r="F6562">
            <v>0</v>
          </cell>
          <cell r="G6562">
            <v>0</v>
          </cell>
          <cell r="I6562">
            <v>0</v>
          </cell>
          <cell r="J6562">
            <v>0</v>
          </cell>
          <cell r="K6562">
            <v>0</v>
          </cell>
        </row>
        <row r="6563">
          <cell r="A6563">
            <v>39980</v>
          </cell>
          <cell r="B6563">
            <v>0</v>
          </cell>
          <cell r="C6563">
            <v>0</v>
          </cell>
          <cell r="D6563">
            <v>0</v>
          </cell>
          <cell r="F6563">
            <v>0</v>
          </cell>
          <cell r="G6563">
            <v>0</v>
          </cell>
          <cell r="I6563">
            <v>0</v>
          </cell>
          <cell r="J6563">
            <v>0</v>
          </cell>
          <cell r="K6563">
            <v>0</v>
          </cell>
        </row>
        <row r="6564">
          <cell r="A6564">
            <v>39981</v>
          </cell>
          <cell r="B6564">
            <v>0</v>
          </cell>
          <cell r="C6564">
            <v>0</v>
          </cell>
          <cell r="D6564">
            <v>0</v>
          </cell>
          <cell r="F6564">
            <v>0</v>
          </cell>
          <cell r="G6564">
            <v>0</v>
          </cell>
          <cell r="I6564">
            <v>0</v>
          </cell>
          <cell r="J6564">
            <v>0</v>
          </cell>
          <cell r="K6564">
            <v>0</v>
          </cell>
        </row>
        <row r="6565">
          <cell r="A6565">
            <v>39982</v>
          </cell>
          <cell r="B6565">
            <v>0</v>
          </cell>
          <cell r="C6565">
            <v>0</v>
          </cell>
          <cell r="D6565">
            <v>0</v>
          </cell>
          <cell r="F6565">
            <v>0</v>
          </cell>
          <cell r="G6565">
            <v>0</v>
          </cell>
          <cell r="I6565">
            <v>0</v>
          </cell>
          <cell r="J6565">
            <v>0</v>
          </cell>
          <cell r="K6565">
            <v>0</v>
          </cell>
        </row>
        <row r="6566">
          <cell r="A6566">
            <v>39983</v>
          </cell>
          <cell r="B6566">
            <v>0</v>
          </cell>
          <cell r="C6566">
            <v>0</v>
          </cell>
          <cell r="D6566">
            <v>0</v>
          </cell>
          <cell r="F6566">
            <v>0</v>
          </cell>
          <cell r="G6566">
            <v>0</v>
          </cell>
          <cell r="I6566">
            <v>0</v>
          </cell>
          <cell r="J6566">
            <v>0</v>
          </cell>
          <cell r="K6566">
            <v>0</v>
          </cell>
        </row>
        <row r="6567">
          <cell r="A6567">
            <v>39984</v>
          </cell>
          <cell r="B6567">
            <v>0</v>
          </cell>
          <cell r="C6567">
            <v>0</v>
          </cell>
          <cell r="D6567">
            <v>0</v>
          </cell>
          <cell r="F6567">
            <v>0</v>
          </cell>
          <cell r="G6567">
            <v>0</v>
          </cell>
          <cell r="I6567">
            <v>0</v>
          </cell>
          <cell r="J6567">
            <v>0</v>
          </cell>
          <cell r="K6567">
            <v>0</v>
          </cell>
        </row>
        <row r="6568">
          <cell r="A6568">
            <v>39985</v>
          </cell>
          <cell r="B6568">
            <v>0</v>
          </cell>
          <cell r="C6568">
            <v>0</v>
          </cell>
          <cell r="D6568">
            <v>0</v>
          </cell>
          <cell r="F6568">
            <v>0</v>
          </cell>
          <cell r="G6568">
            <v>0</v>
          </cell>
          <cell r="I6568">
            <v>0</v>
          </cell>
          <cell r="J6568">
            <v>0</v>
          </cell>
          <cell r="K6568">
            <v>0</v>
          </cell>
        </row>
        <row r="6569">
          <cell r="A6569">
            <v>39986</v>
          </cell>
          <cell r="B6569">
            <v>0</v>
          </cell>
          <cell r="C6569">
            <v>0</v>
          </cell>
          <cell r="D6569">
            <v>0</v>
          </cell>
          <cell r="F6569">
            <v>0</v>
          </cell>
          <cell r="G6569">
            <v>0</v>
          </cell>
          <cell r="I6569">
            <v>0</v>
          </cell>
          <cell r="J6569">
            <v>0</v>
          </cell>
          <cell r="K6569">
            <v>0</v>
          </cell>
        </row>
        <row r="6570">
          <cell r="A6570">
            <v>39987</v>
          </cell>
          <cell r="B6570">
            <v>0</v>
          </cell>
          <cell r="C6570">
            <v>0</v>
          </cell>
          <cell r="D6570">
            <v>0</v>
          </cell>
          <cell r="F6570">
            <v>0</v>
          </cell>
          <cell r="G6570">
            <v>0</v>
          </cell>
          <cell r="I6570">
            <v>0</v>
          </cell>
          <cell r="J6570">
            <v>0</v>
          </cell>
          <cell r="K6570">
            <v>0</v>
          </cell>
        </row>
        <row r="6571">
          <cell r="A6571">
            <v>39988</v>
          </cell>
          <cell r="B6571">
            <v>0</v>
          </cell>
          <cell r="C6571">
            <v>0</v>
          </cell>
          <cell r="D6571">
            <v>0</v>
          </cell>
          <cell r="F6571">
            <v>0</v>
          </cell>
          <cell r="G6571">
            <v>0</v>
          </cell>
          <cell r="I6571">
            <v>0</v>
          </cell>
          <cell r="J6571">
            <v>0</v>
          </cell>
          <cell r="K6571">
            <v>0</v>
          </cell>
        </row>
        <row r="6572">
          <cell r="A6572">
            <v>39989</v>
          </cell>
          <cell r="B6572">
            <v>0</v>
          </cell>
          <cell r="C6572">
            <v>0</v>
          </cell>
          <cell r="D6572">
            <v>0</v>
          </cell>
          <cell r="F6572">
            <v>0</v>
          </cell>
          <cell r="G6572">
            <v>0</v>
          </cell>
          <cell r="I6572">
            <v>0</v>
          </cell>
          <cell r="J6572">
            <v>0</v>
          </cell>
          <cell r="K6572">
            <v>0</v>
          </cell>
        </row>
        <row r="6573">
          <cell r="A6573">
            <v>39990</v>
          </cell>
          <cell r="B6573">
            <v>0</v>
          </cell>
          <cell r="C6573">
            <v>0</v>
          </cell>
          <cell r="D6573">
            <v>0</v>
          </cell>
          <cell r="F6573">
            <v>0</v>
          </cell>
          <cell r="G6573">
            <v>0</v>
          </cell>
          <cell r="I6573">
            <v>0</v>
          </cell>
          <cell r="J6573">
            <v>0</v>
          </cell>
          <cell r="K6573">
            <v>0</v>
          </cell>
        </row>
        <row r="6574">
          <cell r="A6574">
            <v>39991</v>
          </cell>
          <cell r="B6574">
            <v>0</v>
          </cell>
          <cell r="C6574">
            <v>0</v>
          </cell>
          <cell r="D6574">
            <v>0</v>
          </cell>
          <cell r="F6574">
            <v>0</v>
          </cell>
          <cell r="G6574">
            <v>0</v>
          </cell>
          <cell r="I6574">
            <v>0</v>
          </cell>
          <cell r="J6574">
            <v>0</v>
          </cell>
          <cell r="K6574">
            <v>0</v>
          </cell>
        </row>
        <row r="6575">
          <cell r="A6575">
            <v>39992</v>
          </cell>
          <cell r="B6575">
            <v>0</v>
          </cell>
          <cell r="C6575">
            <v>0</v>
          </cell>
          <cell r="D6575">
            <v>0</v>
          </cell>
          <cell r="F6575">
            <v>0</v>
          </cell>
          <cell r="G6575">
            <v>0</v>
          </cell>
          <cell r="I6575">
            <v>0</v>
          </cell>
          <cell r="J6575">
            <v>0</v>
          </cell>
          <cell r="K6575">
            <v>0</v>
          </cell>
        </row>
        <row r="6576">
          <cell r="A6576">
            <v>39993</v>
          </cell>
          <cell r="B6576">
            <v>0</v>
          </cell>
          <cell r="C6576">
            <v>0</v>
          </cell>
          <cell r="D6576">
            <v>0</v>
          </cell>
          <cell r="F6576">
            <v>0</v>
          </cell>
          <cell r="G6576">
            <v>0</v>
          </cell>
          <cell r="I6576">
            <v>0</v>
          </cell>
          <cell r="J6576">
            <v>0</v>
          </cell>
          <cell r="K6576">
            <v>0</v>
          </cell>
        </row>
        <row r="6577">
          <cell r="A6577">
            <v>39994</v>
          </cell>
          <cell r="B6577">
            <v>0</v>
          </cell>
          <cell r="C6577">
            <v>0</v>
          </cell>
          <cell r="D6577">
            <v>0</v>
          </cell>
          <cell r="F6577">
            <v>0</v>
          </cell>
          <cell r="G6577">
            <v>0</v>
          </cell>
          <cell r="I6577">
            <v>0</v>
          </cell>
          <cell r="J6577">
            <v>0</v>
          </cell>
          <cell r="K6577">
            <v>0</v>
          </cell>
        </row>
        <row r="6578">
          <cell r="A6578">
            <v>39995</v>
          </cell>
          <cell r="B6578">
            <v>0</v>
          </cell>
          <cell r="C6578">
            <v>0</v>
          </cell>
          <cell r="D6578">
            <v>0</v>
          </cell>
          <cell r="F6578">
            <v>0</v>
          </cell>
          <cell r="G6578">
            <v>0</v>
          </cell>
          <cell r="I6578">
            <v>0</v>
          </cell>
          <cell r="J6578">
            <v>0</v>
          </cell>
          <cell r="K6578">
            <v>0</v>
          </cell>
        </row>
        <row r="6579">
          <cell r="A6579">
            <v>39996</v>
          </cell>
          <cell r="B6579">
            <v>0</v>
          </cell>
          <cell r="C6579">
            <v>0</v>
          </cell>
          <cell r="D6579">
            <v>0</v>
          </cell>
          <cell r="F6579">
            <v>0</v>
          </cell>
          <cell r="G6579">
            <v>0</v>
          </cell>
          <cell r="I6579">
            <v>0</v>
          </cell>
          <cell r="J6579">
            <v>0</v>
          </cell>
          <cell r="K6579">
            <v>0</v>
          </cell>
        </row>
        <row r="6580">
          <cell r="A6580">
            <v>39997</v>
          </cell>
          <cell r="B6580">
            <v>0</v>
          </cell>
          <cell r="C6580">
            <v>0</v>
          </cell>
          <cell r="D6580">
            <v>0</v>
          </cell>
          <cell r="F6580">
            <v>0</v>
          </cell>
          <cell r="G6580">
            <v>0</v>
          </cell>
          <cell r="I6580">
            <v>0</v>
          </cell>
          <cell r="J6580">
            <v>0</v>
          </cell>
          <cell r="K6580">
            <v>0</v>
          </cell>
        </row>
        <row r="6581">
          <cell r="A6581">
            <v>39998</v>
          </cell>
          <cell r="B6581">
            <v>0</v>
          </cell>
          <cell r="C6581">
            <v>0</v>
          </cell>
          <cell r="D6581">
            <v>0</v>
          </cell>
          <cell r="F6581">
            <v>0</v>
          </cell>
          <cell r="G6581">
            <v>0</v>
          </cell>
          <cell r="I6581">
            <v>0</v>
          </cell>
          <cell r="J6581">
            <v>0</v>
          </cell>
          <cell r="K6581">
            <v>0</v>
          </cell>
        </row>
        <row r="6582">
          <cell r="A6582">
            <v>39999</v>
          </cell>
          <cell r="B6582">
            <v>0</v>
          </cell>
          <cell r="C6582">
            <v>0</v>
          </cell>
          <cell r="D6582">
            <v>0</v>
          </cell>
          <cell r="F6582">
            <v>0</v>
          </cell>
          <cell r="G6582">
            <v>0</v>
          </cell>
          <cell r="J6582">
            <v>0</v>
          </cell>
          <cell r="K6582">
            <v>0</v>
          </cell>
        </row>
        <row r="6583">
          <cell r="A6583">
            <v>40000</v>
          </cell>
          <cell r="B6583">
            <v>0</v>
          </cell>
          <cell r="C6583">
            <v>0</v>
          </cell>
          <cell r="D6583">
            <v>0</v>
          </cell>
          <cell r="F6583">
            <v>0</v>
          </cell>
          <cell r="G6583">
            <v>0</v>
          </cell>
          <cell r="J6583">
            <v>0</v>
          </cell>
          <cell r="K6583">
            <v>0</v>
          </cell>
        </row>
        <row r="6584">
          <cell r="A6584">
            <v>40001</v>
          </cell>
          <cell r="B6584">
            <v>0</v>
          </cell>
          <cell r="C6584">
            <v>0</v>
          </cell>
          <cell r="D6584">
            <v>0</v>
          </cell>
          <cell r="F6584">
            <v>0</v>
          </cell>
          <cell r="G6584">
            <v>0</v>
          </cell>
          <cell r="I6584">
            <v>0</v>
          </cell>
          <cell r="J6584">
            <v>0</v>
          </cell>
          <cell r="K6584">
            <v>0</v>
          </cell>
        </row>
        <row r="6585">
          <cell r="A6585">
            <v>40002</v>
          </cell>
          <cell r="B6585">
            <v>0</v>
          </cell>
          <cell r="C6585">
            <v>0</v>
          </cell>
          <cell r="D6585">
            <v>0</v>
          </cell>
          <cell r="F6585">
            <v>0</v>
          </cell>
          <cell r="G6585">
            <v>0</v>
          </cell>
          <cell r="I6585">
            <v>0</v>
          </cell>
          <cell r="J6585">
            <v>0</v>
          </cell>
          <cell r="K6585">
            <v>0</v>
          </cell>
        </row>
        <row r="6586">
          <cell r="A6586">
            <v>40003</v>
          </cell>
          <cell r="B6586">
            <v>0</v>
          </cell>
          <cell r="C6586">
            <v>0</v>
          </cell>
          <cell r="D6586">
            <v>0</v>
          </cell>
          <cell r="F6586">
            <v>0</v>
          </cell>
          <cell r="G6586">
            <v>0</v>
          </cell>
          <cell r="J6586">
            <v>0</v>
          </cell>
          <cell r="K6586">
            <v>0</v>
          </cell>
        </row>
        <row r="6587">
          <cell r="A6587">
            <v>40004</v>
          </cell>
          <cell r="B6587">
            <v>0</v>
          </cell>
          <cell r="C6587">
            <v>0</v>
          </cell>
          <cell r="D6587">
            <v>0</v>
          </cell>
          <cell r="F6587">
            <v>0</v>
          </cell>
          <cell r="G6587">
            <v>0</v>
          </cell>
          <cell r="J6587">
            <v>0</v>
          </cell>
          <cell r="K6587">
            <v>0</v>
          </cell>
        </row>
        <row r="6588">
          <cell r="A6588">
            <v>40005</v>
          </cell>
          <cell r="B6588">
            <v>0</v>
          </cell>
          <cell r="C6588">
            <v>0</v>
          </cell>
          <cell r="D6588">
            <v>0</v>
          </cell>
          <cell r="F6588">
            <v>0</v>
          </cell>
          <cell r="G6588">
            <v>0</v>
          </cell>
          <cell r="J6588">
            <v>0</v>
          </cell>
          <cell r="K6588">
            <v>0</v>
          </cell>
        </row>
        <row r="6589">
          <cell r="A6589">
            <v>40006</v>
          </cell>
          <cell r="B6589">
            <v>0</v>
          </cell>
          <cell r="C6589">
            <v>0</v>
          </cell>
          <cell r="D6589">
            <v>0</v>
          </cell>
          <cell r="F6589">
            <v>0</v>
          </cell>
          <cell r="G6589">
            <v>0</v>
          </cell>
          <cell r="I6589">
            <v>0</v>
          </cell>
          <cell r="J6589">
            <v>0</v>
          </cell>
          <cell r="K6589">
            <v>0</v>
          </cell>
        </row>
        <row r="6590">
          <cell r="A6590">
            <v>40007</v>
          </cell>
          <cell r="B6590">
            <v>0</v>
          </cell>
          <cell r="C6590">
            <v>0</v>
          </cell>
          <cell r="D6590">
            <v>0</v>
          </cell>
          <cell r="F6590">
            <v>0</v>
          </cell>
          <cell r="G6590">
            <v>0</v>
          </cell>
          <cell r="J6590">
            <v>0</v>
          </cell>
          <cell r="K6590">
            <v>0</v>
          </cell>
        </row>
        <row r="6591">
          <cell r="A6591">
            <v>40008</v>
          </cell>
          <cell r="B6591">
            <v>0</v>
          </cell>
          <cell r="C6591">
            <v>0</v>
          </cell>
          <cell r="D6591">
            <v>0</v>
          </cell>
          <cell r="F6591">
            <v>0</v>
          </cell>
          <cell r="G6591">
            <v>0</v>
          </cell>
          <cell r="J6591">
            <v>0</v>
          </cell>
          <cell r="K6591">
            <v>0</v>
          </cell>
        </row>
        <row r="6592">
          <cell r="A6592">
            <v>40009</v>
          </cell>
          <cell r="B6592">
            <v>0</v>
          </cell>
          <cell r="C6592">
            <v>0</v>
          </cell>
          <cell r="D6592">
            <v>0</v>
          </cell>
          <cell r="F6592">
            <v>0</v>
          </cell>
          <cell r="G6592">
            <v>0</v>
          </cell>
          <cell r="I6592">
            <v>0</v>
          </cell>
          <cell r="J6592">
            <v>0</v>
          </cell>
          <cell r="K6592">
            <v>0</v>
          </cell>
        </row>
        <row r="6593">
          <cell r="A6593">
            <v>40010</v>
          </cell>
          <cell r="B6593">
            <v>0</v>
          </cell>
          <cell r="C6593">
            <v>0</v>
          </cell>
          <cell r="D6593">
            <v>0</v>
          </cell>
          <cell r="F6593">
            <v>0</v>
          </cell>
          <cell r="G6593">
            <v>0</v>
          </cell>
          <cell r="I6593">
            <v>0</v>
          </cell>
          <cell r="J6593">
            <v>0</v>
          </cell>
          <cell r="K6593">
            <v>0</v>
          </cell>
        </row>
        <row r="6594">
          <cell r="A6594">
            <v>40011</v>
          </cell>
          <cell r="B6594">
            <v>0</v>
          </cell>
          <cell r="C6594">
            <v>0</v>
          </cell>
          <cell r="D6594">
            <v>0</v>
          </cell>
          <cell r="F6594">
            <v>0</v>
          </cell>
          <cell r="G6594">
            <v>0</v>
          </cell>
          <cell r="I6594">
            <v>0</v>
          </cell>
          <cell r="J6594">
            <v>0</v>
          </cell>
          <cell r="K6594">
            <v>0</v>
          </cell>
        </row>
        <row r="6595">
          <cell r="A6595">
            <v>40012</v>
          </cell>
          <cell r="B6595">
            <v>0</v>
          </cell>
          <cell r="C6595">
            <v>0</v>
          </cell>
          <cell r="D6595">
            <v>0</v>
          </cell>
          <cell r="F6595">
            <v>0</v>
          </cell>
          <cell r="G6595">
            <v>0</v>
          </cell>
          <cell r="I6595">
            <v>0</v>
          </cell>
          <cell r="J6595">
            <v>0</v>
          </cell>
          <cell r="K6595">
            <v>0</v>
          </cell>
        </row>
        <row r="6596">
          <cell r="A6596">
            <v>40013</v>
          </cell>
          <cell r="B6596">
            <v>0</v>
          </cell>
          <cell r="C6596">
            <v>0</v>
          </cell>
          <cell r="D6596">
            <v>0</v>
          </cell>
          <cell r="F6596">
            <v>0</v>
          </cell>
          <cell r="G6596">
            <v>0</v>
          </cell>
          <cell r="I6596">
            <v>0</v>
          </cell>
          <cell r="J6596">
            <v>0</v>
          </cell>
          <cell r="K6596">
            <v>0</v>
          </cell>
        </row>
        <row r="6597">
          <cell r="A6597">
            <v>40014</v>
          </cell>
          <cell r="B6597">
            <v>0</v>
          </cell>
          <cell r="C6597">
            <v>0</v>
          </cell>
          <cell r="D6597">
            <v>0</v>
          </cell>
          <cell r="F6597">
            <v>0</v>
          </cell>
          <cell r="G6597">
            <v>0</v>
          </cell>
          <cell r="I6597">
            <v>0</v>
          </cell>
          <cell r="J6597">
            <v>0</v>
          </cell>
          <cell r="K6597">
            <v>0</v>
          </cell>
        </row>
        <row r="6598">
          <cell r="A6598">
            <v>40015</v>
          </cell>
          <cell r="B6598">
            <v>0</v>
          </cell>
          <cell r="C6598">
            <v>0</v>
          </cell>
          <cell r="D6598">
            <v>0</v>
          </cell>
          <cell r="F6598">
            <v>0</v>
          </cell>
          <cell r="G6598">
            <v>0</v>
          </cell>
          <cell r="I6598">
            <v>0</v>
          </cell>
          <cell r="J6598">
            <v>0</v>
          </cell>
          <cell r="K6598">
            <v>0</v>
          </cell>
        </row>
        <row r="6599">
          <cell r="A6599">
            <v>40016</v>
          </cell>
          <cell r="B6599">
            <v>0</v>
          </cell>
          <cell r="C6599">
            <v>0</v>
          </cell>
          <cell r="D6599">
            <v>0</v>
          </cell>
          <cell r="F6599">
            <v>0</v>
          </cell>
          <cell r="G6599">
            <v>0</v>
          </cell>
          <cell r="I6599">
            <v>0</v>
          </cell>
          <cell r="J6599">
            <v>0</v>
          </cell>
          <cell r="K6599">
            <v>0</v>
          </cell>
        </row>
        <row r="6600">
          <cell r="A6600">
            <v>40017</v>
          </cell>
          <cell r="B6600">
            <v>0</v>
          </cell>
          <cell r="C6600">
            <v>0</v>
          </cell>
          <cell r="D6600">
            <v>0</v>
          </cell>
          <cell r="F6600">
            <v>0</v>
          </cell>
          <cell r="G6600">
            <v>0</v>
          </cell>
          <cell r="I6600">
            <v>0</v>
          </cell>
          <cell r="J6600">
            <v>0</v>
          </cell>
          <cell r="K6600">
            <v>0</v>
          </cell>
        </row>
        <row r="6601">
          <cell r="A6601">
            <v>40018</v>
          </cell>
          <cell r="B6601">
            <v>0</v>
          </cell>
          <cell r="C6601">
            <v>0</v>
          </cell>
          <cell r="D6601">
            <v>0</v>
          </cell>
          <cell r="F6601">
            <v>0</v>
          </cell>
          <cell r="G6601">
            <v>0</v>
          </cell>
          <cell r="I6601">
            <v>0</v>
          </cell>
          <cell r="J6601">
            <v>0</v>
          </cell>
          <cell r="K6601">
            <v>0</v>
          </cell>
        </row>
        <row r="6602">
          <cell r="A6602">
            <v>40019</v>
          </cell>
          <cell r="B6602">
            <v>0</v>
          </cell>
          <cell r="C6602">
            <v>0</v>
          </cell>
          <cell r="D6602">
            <v>0</v>
          </cell>
          <cell r="F6602">
            <v>0</v>
          </cell>
          <cell r="G6602">
            <v>0</v>
          </cell>
          <cell r="J6602">
            <v>0</v>
          </cell>
          <cell r="K6602">
            <v>0</v>
          </cell>
        </row>
        <row r="6603">
          <cell r="A6603">
            <v>40020</v>
          </cell>
          <cell r="B6603">
            <v>0</v>
          </cell>
          <cell r="C6603">
            <v>0</v>
          </cell>
          <cell r="D6603">
            <v>0</v>
          </cell>
          <cell r="F6603">
            <v>0</v>
          </cell>
          <cell r="G6603">
            <v>0</v>
          </cell>
          <cell r="J6603">
            <v>0</v>
          </cell>
          <cell r="K6603">
            <v>0</v>
          </cell>
        </row>
        <row r="6604">
          <cell r="A6604">
            <v>40021</v>
          </cell>
          <cell r="B6604">
            <v>0</v>
          </cell>
          <cell r="C6604">
            <v>0</v>
          </cell>
          <cell r="D6604">
            <v>0</v>
          </cell>
          <cell r="F6604">
            <v>0</v>
          </cell>
          <cell r="G6604">
            <v>0</v>
          </cell>
          <cell r="J6604">
            <v>0</v>
          </cell>
          <cell r="K6604">
            <v>0</v>
          </cell>
        </row>
        <row r="6605">
          <cell r="A6605">
            <v>40022</v>
          </cell>
          <cell r="B6605">
            <v>0</v>
          </cell>
          <cell r="C6605">
            <v>0</v>
          </cell>
          <cell r="D6605">
            <v>0</v>
          </cell>
          <cell r="F6605">
            <v>0</v>
          </cell>
          <cell r="G6605">
            <v>0</v>
          </cell>
          <cell r="I6605">
            <v>0</v>
          </cell>
          <cell r="J6605">
            <v>0</v>
          </cell>
          <cell r="K6605">
            <v>0</v>
          </cell>
        </row>
        <row r="6606">
          <cell r="A6606">
            <v>40023</v>
          </cell>
          <cell r="B6606">
            <v>0</v>
          </cell>
          <cell r="C6606">
            <v>0</v>
          </cell>
          <cell r="D6606">
            <v>0</v>
          </cell>
          <cell r="F6606">
            <v>0</v>
          </cell>
          <cell r="G6606">
            <v>0</v>
          </cell>
          <cell r="I6606">
            <v>0</v>
          </cell>
          <cell r="J6606">
            <v>0</v>
          </cell>
          <cell r="K6606">
            <v>0</v>
          </cell>
        </row>
        <row r="6607">
          <cell r="A6607">
            <v>40024</v>
          </cell>
          <cell r="B6607">
            <v>0</v>
          </cell>
          <cell r="C6607">
            <v>0</v>
          </cell>
          <cell r="D6607">
            <v>0</v>
          </cell>
          <cell r="F6607">
            <v>0</v>
          </cell>
          <cell r="G6607">
            <v>0</v>
          </cell>
          <cell r="I6607">
            <v>0</v>
          </cell>
          <cell r="K6607">
            <v>0</v>
          </cell>
        </row>
        <row r="6608">
          <cell r="A6608">
            <v>40025</v>
          </cell>
          <cell r="B6608">
            <v>0</v>
          </cell>
          <cell r="C6608">
            <v>0</v>
          </cell>
          <cell r="D6608">
            <v>0</v>
          </cell>
          <cell r="F6608">
            <v>0</v>
          </cell>
          <cell r="G6608">
            <v>0</v>
          </cell>
          <cell r="I6608">
            <v>0</v>
          </cell>
          <cell r="K6608">
            <v>0</v>
          </cell>
        </row>
        <row r="6609">
          <cell r="A6609">
            <v>40026</v>
          </cell>
          <cell r="B6609">
            <v>0</v>
          </cell>
          <cell r="C6609">
            <v>0</v>
          </cell>
          <cell r="D6609">
            <v>0</v>
          </cell>
          <cell r="F6609">
            <v>0</v>
          </cell>
          <cell r="G6609">
            <v>0</v>
          </cell>
          <cell r="I6609">
            <v>0</v>
          </cell>
          <cell r="K6609">
            <v>0</v>
          </cell>
        </row>
        <row r="6610">
          <cell r="A6610">
            <v>40027</v>
          </cell>
          <cell r="B6610">
            <v>0</v>
          </cell>
          <cell r="C6610">
            <v>0</v>
          </cell>
          <cell r="D6610">
            <v>0</v>
          </cell>
          <cell r="F6610">
            <v>0</v>
          </cell>
          <cell r="G6610">
            <v>0</v>
          </cell>
          <cell r="I6610">
            <v>0</v>
          </cell>
          <cell r="K6610">
            <v>0</v>
          </cell>
        </row>
        <row r="6611">
          <cell r="A6611">
            <v>40028</v>
          </cell>
          <cell r="B6611">
            <v>0</v>
          </cell>
          <cell r="C6611">
            <v>0</v>
          </cell>
          <cell r="D6611">
            <v>0</v>
          </cell>
          <cell r="F6611">
            <v>0</v>
          </cell>
          <cell r="G6611">
            <v>0</v>
          </cell>
          <cell r="K6611">
            <v>0</v>
          </cell>
        </row>
        <row r="6612">
          <cell r="A6612">
            <v>40029</v>
          </cell>
          <cell r="B6612">
            <v>0</v>
          </cell>
          <cell r="C6612">
            <v>0</v>
          </cell>
          <cell r="D6612">
            <v>0</v>
          </cell>
          <cell r="F6612">
            <v>0</v>
          </cell>
          <cell r="G6612">
            <v>0</v>
          </cell>
          <cell r="K6612">
            <v>0</v>
          </cell>
        </row>
        <row r="6613">
          <cell r="A6613">
            <v>40030</v>
          </cell>
          <cell r="B6613">
            <v>0</v>
          </cell>
          <cell r="C6613">
            <v>0</v>
          </cell>
          <cell r="D6613">
            <v>0</v>
          </cell>
          <cell r="F6613">
            <v>0</v>
          </cell>
          <cell r="G6613">
            <v>0</v>
          </cell>
          <cell r="K6613">
            <v>0</v>
          </cell>
        </row>
        <row r="6614">
          <cell r="A6614">
            <v>40031</v>
          </cell>
          <cell r="B6614">
            <v>0</v>
          </cell>
          <cell r="C6614">
            <v>0</v>
          </cell>
          <cell r="D6614">
            <v>0</v>
          </cell>
          <cell r="F6614">
            <v>0</v>
          </cell>
          <cell r="G6614">
            <v>0</v>
          </cell>
          <cell r="I6614">
            <v>0</v>
          </cell>
          <cell r="K6614">
            <v>0</v>
          </cell>
        </row>
        <row r="6615">
          <cell r="A6615">
            <v>40032</v>
          </cell>
          <cell r="B6615">
            <v>0</v>
          </cell>
          <cell r="C6615">
            <v>0</v>
          </cell>
          <cell r="D6615">
            <v>0</v>
          </cell>
          <cell r="F6615">
            <v>0</v>
          </cell>
          <cell r="G6615">
            <v>0</v>
          </cell>
          <cell r="I6615">
            <v>0</v>
          </cell>
          <cell r="J6615">
            <v>0</v>
          </cell>
          <cell r="K6615">
            <v>0</v>
          </cell>
        </row>
        <row r="6616">
          <cell r="A6616">
            <v>40033</v>
          </cell>
          <cell r="B6616">
            <v>0</v>
          </cell>
          <cell r="C6616">
            <v>0</v>
          </cell>
          <cell r="D6616">
            <v>0</v>
          </cell>
          <cell r="F6616">
            <v>0</v>
          </cell>
          <cell r="G6616">
            <v>0</v>
          </cell>
          <cell r="I6616">
            <v>0</v>
          </cell>
          <cell r="J6616">
            <v>0</v>
          </cell>
          <cell r="K6616">
            <v>0</v>
          </cell>
        </row>
        <row r="6617">
          <cell r="A6617">
            <v>40034</v>
          </cell>
          <cell r="B6617">
            <v>0</v>
          </cell>
          <cell r="C6617">
            <v>0</v>
          </cell>
          <cell r="D6617">
            <v>0</v>
          </cell>
          <cell r="F6617">
            <v>0</v>
          </cell>
          <cell r="G6617">
            <v>0</v>
          </cell>
          <cell r="I6617">
            <v>0</v>
          </cell>
          <cell r="J6617">
            <v>0</v>
          </cell>
          <cell r="K6617">
            <v>0</v>
          </cell>
        </row>
        <row r="6618">
          <cell r="A6618">
            <v>40035</v>
          </cell>
          <cell r="B6618">
            <v>0</v>
          </cell>
          <cell r="C6618">
            <v>0</v>
          </cell>
          <cell r="D6618">
            <v>0</v>
          </cell>
          <cell r="G6618">
            <v>0</v>
          </cell>
          <cell r="I6618">
            <v>0</v>
          </cell>
          <cell r="J6618">
            <v>0</v>
          </cell>
          <cell r="K6618">
            <v>0</v>
          </cell>
        </row>
        <row r="6619">
          <cell r="A6619">
            <v>40036</v>
          </cell>
          <cell r="B6619">
            <v>0</v>
          </cell>
          <cell r="C6619">
            <v>0</v>
          </cell>
          <cell r="D6619">
            <v>0</v>
          </cell>
          <cell r="G6619">
            <v>0</v>
          </cell>
          <cell r="I6619">
            <v>0</v>
          </cell>
          <cell r="J6619">
            <v>0</v>
          </cell>
          <cell r="K6619">
            <v>0</v>
          </cell>
        </row>
        <row r="6620">
          <cell r="A6620">
            <v>40037</v>
          </cell>
          <cell r="B6620">
            <v>0</v>
          </cell>
          <cell r="C6620">
            <v>0</v>
          </cell>
          <cell r="D6620">
            <v>0</v>
          </cell>
          <cell r="F6620">
            <v>0</v>
          </cell>
          <cell r="G6620">
            <v>0</v>
          </cell>
          <cell r="I6620">
            <v>0</v>
          </cell>
          <cell r="J6620">
            <v>0</v>
          </cell>
          <cell r="K6620">
            <v>0</v>
          </cell>
        </row>
        <row r="6621">
          <cell r="A6621">
            <v>40038</v>
          </cell>
          <cell r="B6621">
            <v>0</v>
          </cell>
          <cell r="C6621">
            <v>0</v>
          </cell>
          <cell r="D6621">
            <v>0</v>
          </cell>
          <cell r="F6621">
            <v>0</v>
          </cell>
          <cell r="G6621">
            <v>0</v>
          </cell>
          <cell r="I6621">
            <v>0</v>
          </cell>
          <cell r="J6621">
            <v>0</v>
          </cell>
          <cell r="K6621">
            <v>0</v>
          </cell>
        </row>
        <row r="6622">
          <cell r="A6622">
            <v>40039</v>
          </cell>
          <cell r="B6622">
            <v>0</v>
          </cell>
          <cell r="C6622">
            <v>0</v>
          </cell>
          <cell r="D6622">
            <v>0</v>
          </cell>
          <cell r="F6622">
            <v>0</v>
          </cell>
          <cell r="G6622">
            <v>0</v>
          </cell>
          <cell r="I6622">
            <v>0</v>
          </cell>
          <cell r="J6622">
            <v>0</v>
          </cell>
          <cell r="K6622">
            <v>0</v>
          </cell>
        </row>
        <row r="6623">
          <cell r="A6623">
            <v>40040</v>
          </cell>
          <cell r="B6623">
            <v>0</v>
          </cell>
          <cell r="C6623">
            <v>0</v>
          </cell>
          <cell r="D6623">
            <v>0</v>
          </cell>
          <cell r="F6623">
            <v>0</v>
          </cell>
          <cell r="G6623">
            <v>0</v>
          </cell>
          <cell r="I6623">
            <v>0</v>
          </cell>
          <cell r="J6623">
            <v>0</v>
          </cell>
          <cell r="K6623">
            <v>0</v>
          </cell>
        </row>
        <row r="6624">
          <cell r="A6624">
            <v>40041</v>
          </cell>
          <cell r="B6624">
            <v>0</v>
          </cell>
          <cell r="C6624">
            <v>0</v>
          </cell>
          <cell r="D6624">
            <v>0</v>
          </cell>
          <cell r="F6624">
            <v>0</v>
          </cell>
          <cell r="G6624">
            <v>0</v>
          </cell>
          <cell r="I6624">
            <v>0</v>
          </cell>
          <cell r="J6624">
            <v>0</v>
          </cell>
          <cell r="K6624">
            <v>0</v>
          </cell>
        </row>
        <row r="6625">
          <cell r="A6625">
            <v>40042</v>
          </cell>
          <cell r="B6625">
            <v>0</v>
          </cell>
          <cell r="C6625">
            <v>0</v>
          </cell>
          <cell r="D6625">
            <v>0</v>
          </cell>
          <cell r="F6625">
            <v>0</v>
          </cell>
          <cell r="G6625">
            <v>0</v>
          </cell>
          <cell r="I6625">
            <v>0</v>
          </cell>
          <cell r="J6625">
            <v>0</v>
          </cell>
          <cell r="K6625">
            <v>0</v>
          </cell>
        </row>
        <row r="6626">
          <cell r="A6626">
            <v>40043</v>
          </cell>
          <cell r="B6626">
            <v>0</v>
          </cell>
          <cell r="C6626">
            <v>0</v>
          </cell>
          <cell r="D6626">
            <v>0</v>
          </cell>
          <cell r="F6626">
            <v>0</v>
          </cell>
          <cell r="G6626">
            <v>0</v>
          </cell>
          <cell r="I6626">
            <v>0</v>
          </cell>
          <cell r="J6626">
            <v>0</v>
          </cell>
          <cell r="K6626">
            <v>0</v>
          </cell>
        </row>
        <row r="6627">
          <cell r="A6627">
            <v>40044</v>
          </cell>
          <cell r="B6627">
            <v>0</v>
          </cell>
          <cell r="C6627">
            <v>0</v>
          </cell>
          <cell r="D6627">
            <v>0</v>
          </cell>
          <cell r="F6627">
            <v>0</v>
          </cell>
          <cell r="G6627">
            <v>0</v>
          </cell>
          <cell r="I6627">
            <v>0</v>
          </cell>
          <cell r="J6627">
            <v>0</v>
          </cell>
          <cell r="K6627">
            <v>0</v>
          </cell>
        </row>
        <row r="6628">
          <cell r="A6628">
            <v>40045</v>
          </cell>
          <cell r="B6628">
            <v>0</v>
          </cell>
          <cell r="C6628">
            <v>0</v>
          </cell>
          <cell r="D6628">
            <v>0</v>
          </cell>
          <cell r="F6628">
            <v>0</v>
          </cell>
          <cell r="G6628">
            <v>0</v>
          </cell>
          <cell r="I6628">
            <v>0</v>
          </cell>
          <cell r="J6628">
            <v>0</v>
          </cell>
          <cell r="K6628">
            <v>0</v>
          </cell>
        </row>
        <row r="6629">
          <cell r="A6629">
            <v>40046</v>
          </cell>
          <cell r="B6629">
            <v>0</v>
          </cell>
          <cell r="C6629">
            <v>0</v>
          </cell>
          <cell r="D6629">
            <v>0</v>
          </cell>
          <cell r="F6629">
            <v>0</v>
          </cell>
          <cell r="G6629">
            <v>0</v>
          </cell>
          <cell r="I6629">
            <v>0</v>
          </cell>
          <cell r="J6629">
            <v>0</v>
          </cell>
          <cell r="K6629">
            <v>0</v>
          </cell>
        </row>
        <row r="6630">
          <cell r="A6630">
            <v>40047</v>
          </cell>
          <cell r="B6630">
            <v>0</v>
          </cell>
          <cell r="C6630">
            <v>0</v>
          </cell>
          <cell r="D6630">
            <v>0</v>
          </cell>
          <cell r="F6630">
            <v>0</v>
          </cell>
          <cell r="G6630">
            <v>0</v>
          </cell>
          <cell r="I6630">
            <v>0</v>
          </cell>
          <cell r="J6630">
            <v>0</v>
          </cell>
          <cell r="K6630">
            <v>0</v>
          </cell>
        </row>
        <row r="6631">
          <cell r="A6631">
            <v>40048</v>
          </cell>
          <cell r="B6631">
            <v>0</v>
          </cell>
          <cell r="C6631">
            <v>0</v>
          </cell>
          <cell r="D6631">
            <v>0</v>
          </cell>
          <cell r="F6631">
            <v>0</v>
          </cell>
          <cell r="G6631">
            <v>0</v>
          </cell>
          <cell r="I6631">
            <v>0</v>
          </cell>
          <cell r="J6631">
            <v>0</v>
          </cell>
          <cell r="K6631">
            <v>0</v>
          </cell>
        </row>
        <row r="6632">
          <cell r="A6632">
            <v>40049</v>
          </cell>
          <cell r="B6632">
            <v>0</v>
          </cell>
          <cell r="C6632">
            <v>0</v>
          </cell>
          <cell r="D6632">
            <v>0</v>
          </cell>
          <cell r="F6632">
            <v>0</v>
          </cell>
          <cell r="G6632">
            <v>0</v>
          </cell>
          <cell r="I6632">
            <v>0</v>
          </cell>
          <cell r="J6632">
            <v>0</v>
          </cell>
          <cell r="K6632">
            <v>0</v>
          </cell>
        </row>
        <row r="6633">
          <cell r="A6633">
            <v>40050</v>
          </cell>
          <cell r="B6633">
            <v>0</v>
          </cell>
          <cell r="C6633">
            <v>0</v>
          </cell>
          <cell r="D6633">
            <v>0</v>
          </cell>
          <cell r="F6633">
            <v>0</v>
          </cell>
          <cell r="G6633">
            <v>0</v>
          </cell>
          <cell r="I6633">
            <v>0</v>
          </cell>
          <cell r="J6633">
            <v>0</v>
          </cell>
          <cell r="K6633">
            <v>0</v>
          </cell>
        </row>
        <row r="6634">
          <cell r="A6634">
            <v>40051</v>
          </cell>
          <cell r="B6634">
            <v>0</v>
          </cell>
          <cell r="C6634">
            <v>0</v>
          </cell>
          <cell r="D6634">
            <v>0</v>
          </cell>
          <cell r="F6634">
            <v>0</v>
          </cell>
          <cell r="G6634">
            <v>0</v>
          </cell>
          <cell r="I6634">
            <v>0</v>
          </cell>
          <cell r="J6634">
            <v>0</v>
          </cell>
          <cell r="K6634">
            <v>0</v>
          </cell>
        </row>
        <row r="6635">
          <cell r="A6635">
            <v>40052</v>
          </cell>
          <cell r="B6635">
            <v>0</v>
          </cell>
          <cell r="C6635">
            <v>0</v>
          </cell>
          <cell r="D6635">
            <v>0</v>
          </cell>
          <cell r="F6635">
            <v>0</v>
          </cell>
          <cell r="G6635">
            <v>0</v>
          </cell>
          <cell r="I6635">
            <v>0</v>
          </cell>
          <cell r="J6635">
            <v>0</v>
          </cell>
          <cell r="K6635">
            <v>0</v>
          </cell>
        </row>
        <row r="6636">
          <cell r="A6636">
            <v>40053</v>
          </cell>
          <cell r="B6636">
            <v>0</v>
          </cell>
          <cell r="C6636">
            <v>0</v>
          </cell>
          <cell r="D6636">
            <v>0</v>
          </cell>
          <cell r="F6636">
            <v>0</v>
          </cell>
          <cell r="G6636">
            <v>0</v>
          </cell>
          <cell r="I6636">
            <v>0</v>
          </cell>
          <cell r="J6636">
            <v>0</v>
          </cell>
          <cell r="K6636">
            <v>0</v>
          </cell>
        </row>
        <row r="6637">
          <cell r="A6637">
            <v>40054</v>
          </cell>
          <cell r="B6637">
            <v>0</v>
          </cell>
          <cell r="C6637">
            <v>0</v>
          </cell>
          <cell r="D6637">
            <v>0</v>
          </cell>
          <cell r="F6637">
            <v>0</v>
          </cell>
          <cell r="G6637">
            <v>0</v>
          </cell>
          <cell r="I6637">
            <v>0</v>
          </cell>
          <cell r="J6637">
            <v>0</v>
          </cell>
          <cell r="K6637">
            <v>0</v>
          </cell>
        </row>
        <row r="6638">
          <cell r="A6638">
            <v>40055</v>
          </cell>
          <cell r="B6638">
            <v>0</v>
          </cell>
          <cell r="C6638">
            <v>0</v>
          </cell>
          <cell r="D6638">
            <v>0</v>
          </cell>
          <cell r="F6638">
            <v>0</v>
          </cell>
          <cell r="G6638">
            <v>0</v>
          </cell>
          <cell r="I6638">
            <v>0</v>
          </cell>
          <cell r="J6638">
            <v>0</v>
          </cell>
          <cell r="K6638">
            <v>0</v>
          </cell>
        </row>
        <row r="6639">
          <cell r="A6639">
            <v>40056</v>
          </cell>
          <cell r="B6639">
            <v>0</v>
          </cell>
          <cell r="C6639">
            <v>0</v>
          </cell>
          <cell r="D6639">
            <v>0</v>
          </cell>
          <cell r="F6639">
            <v>0</v>
          </cell>
          <cell r="G6639">
            <v>0</v>
          </cell>
          <cell r="I6639">
            <v>0</v>
          </cell>
          <cell r="J6639">
            <v>0</v>
          </cell>
          <cell r="K6639">
            <v>0</v>
          </cell>
        </row>
        <row r="6640">
          <cell r="A6640">
            <v>40057</v>
          </cell>
          <cell r="B6640">
            <v>0</v>
          </cell>
          <cell r="C6640">
            <v>0</v>
          </cell>
          <cell r="D6640">
            <v>0</v>
          </cell>
          <cell r="F6640">
            <v>0</v>
          </cell>
          <cell r="G6640">
            <v>0</v>
          </cell>
          <cell r="I6640">
            <v>0</v>
          </cell>
          <cell r="J6640">
            <v>0</v>
          </cell>
          <cell r="K6640">
            <v>0</v>
          </cell>
        </row>
        <row r="6641">
          <cell r="A6641">
            <v>40058</v>
          </cell>
          <cell r="B6641">
            <v>0</v>
          </cell>
          <cell r="C6641">
            <v>0</v>
          </cell>
          <cell r="D6641">
            <v>0</v>
          </cell>
          <cell r="F6641">
            <v>0</v>
          </cell>
          <cell r="G6641">
            <v>0</v>
          </cell>
          <cell r="I6641">
            <v>0</v>
          </cell>
          <cell r="J6641">
            <v>0</v>
          </cell>
          <cell r="K6641">
            <v>0</v>
          </cell>
        </row>
        <row r="6642">
          <cell r="A6642">
            <v>40059</v>
          </cell>
          <cell r="B6642">
            <v>0</v>
          </cell>
          <cell r="C6642">
            <v>0</v>
          </cell>
          <cell r="D6642">
            <v>0</v>
          </cell>
          <cell r="F6642">
            <v>0</v>
          </cell>
          <cell r="G6642">
            <v>0</v>
          </cell>
          <cell r="I6642">
            <v>0</v>
          </cell>
          <cell r="J6642">
            <v>0</v>
          </cell>
          <cell r="K6642">
            <v>0</v>
          </cell>
        </row>
        <row r="6643">
          <cell r="A6643">
            <v>40060</v>
          </cell>
          <cell r="B6643">
            <v>0</v>
          </cell>
          <cell r="C6643">
            <v>0</v>
          </cell>
          <cell r="D6643">
            <v>0</v>
          </cell>
          <cell r="F6643">
            <v>0</v>
          </cell>
          <cell r="G6643">
            <v>0</v>
          </cell>
          <cell r="I6643">
            <v>0</v>
          </cell>
          <cell r="J6643">
            <v>0</v>
          </cell>
          <cell r="K6643">
            <v>0</v>
          </cell>
        </row>
        <row r="6644">
          <cell r="A6644">
            <v>40061</v>
          </cell>
          <cell r="B6644">
            <v>0</v>
          </cell>
          <cell r="C6644">
            <v>0</v>
          </cell>
          <cell r="D6644">
            <v>0</v>
          </cell>
          <cell r="F6644">
            <v>0</v>
          </cell>
          <cell r="G6644">
            <v>0</v>
          </cell>
          <cell r="I6644">
            <v>0</v>
          </cell>
          <cell r="J6644">
            <v>0</v>
          </cell>
          <cell r="K6644">
            <v>0</v>
          </cell>
        </row>
        <row r="6645">
          <cell r="A6645">
            <v>40062</v>
          </cell>
          <cell r="B6645">
            <v>0</v>
          </cell>
          <cell r="C6645">
            <v>0</v>
          </cell>
          <cell r="D6645">
            <v>0</v>
          </cell>
          <cell r="F6645">
            <v>0</v>
          </cell>
          <cell r="G6645">
            <v>0</v>
          </cell>
          <cell r="I6645">
            <v>0</v>
          </cell>
          <cell r="J6645">
            <v>0</v>
          </cell>
          <cell r="K6645">
            <v>0</v>
          </cell>
        </row>
        <row r="6646">
          <cell r="A6646">
            <v>40063</v>
          </cell>
          <cell r="B6646">
            <v>0</v>
          </cell>
          <cell r="C6646">
            <v>0</v>
          </cell>
          <cell r="D6646">
            <v>0</v>
          </cell>
          <cell r="F6646">
            <v>0</v>
          </cell>
          <cell r="G6646">
            <v>0</v>
          </cell>
          <cell r="J6646">
            <v>0</v>
          </cell>
          <cell r="K6646">
            <v>0</v>
          </cell>
        </row>
        <row r="6647">
          <cell r="A6647">
            <v>40064</v>
          </cell>
          <cell r="B6647">
            <v>0</v>
          </cell>
          <cell r="C6647">
            <v>0</v>
          </cell>
          <cell r="D6647">
            <v>0</v>
          </cell>
          <cell r="F6647">
            <v>0</v>
          </cell>
          <cell r="G6647">
            <v>0</v>
          </cell>
          <cell r="J6647">
            <v>0</v>
          </cell>
          <cell r="K6647">
            <v>0</v>
          </cell>
        </row>
        <row r="6648">
          <cell r="A6648">
            <v>40065</v>
          </cell>
          <cell r="B6648">
            <v>0</v>
          </cell>
          <cell r="C6648">
            <v>0</v>
          </cell>
          <cell r="D6648">
            <v>0</v>
          </cell>
          <cell r="F6648">
            <v>0</v>
          </cell>
          <cell r="G6648">
            <v>0</v>
          </cell>
          <cell r="J6648">
            <v>0</v>
          </cell>
          <cell r="K6648">
            <v>0</v>
          </cell>
        </row>
        <row r="6649">
          <cell r="A6649">
            <v>40066</v>
          </cell>
          <cell r="B6649">
            <v>0</v>
          </cell>
          <cell r="C6649">
            <v>0</v>
          </cell>
          <cell r="D6649">
            <v>0</v>
          </cell>
          <cell r="F6649">
            <v>0</v>
          </cell>
          <cell r="G6649">
            <v>0</v>
          </cell>
          <cell r="I6649">
            <v>0</v>
          </cell>
          <cell r="J6649">
            <v>0</v>
          </cell>
          <cell r="K6649">
            <v>0</v>
          </cell>
        </row>
        <row r="6650">
          <cell r="A6650">
            <v>40067</v>
          </cell>
          <cell r="B6650">
            <v>0</v>
          </cell>
          <cell r="C6650">
            <v>0</v>
          </cell>
          <cell r="D6650">
            <v>0</v>
          </cell>
          <cell r="F6650">
            <v>0</v>
          </cell>
          <cell r="G6650">
            <v>0</v>
          </cell>
          <cell r="I6650">
            <v>0</v>
          </cell>
          <cell r="J6650">
            <v>0</v>
          </cell>
          <cell r="K6650">
            <v>0</v>
          </cell>
        </row>
        <row r="6651">
          <cell r="A6651">
            <v>40068</v>
          </cell>
          <cell r="B6651">
            <v>0</v>
          </cell>
          <cell r="C6651">
            <v>0</v>
          </cell>
          <cell r="D6651">
            <v>0</v>
          </cell>
          <cell r="F6651">
            <v>0</v>
          </cell>
          <cell r="G6651">
            <v>0</v>
          </cell>
          <cell r="I6651">
            <v>0</v>
          </cell>
          <cell r="J6651">
            <v>0</v>
          </cell>
          <cell r="K6651">
            <v>0</v>
          </cell>
        </row>
        <row r="6652">
          <cell r="A6652">
            <v>40069</v>
          </cell>
          <cell r="B6652">
            <v>0</v>
          </cell>
          <cell r="C6652">
            <v>0</v>
          </cell>
          <cell r="D6652">
            <v>0</v>
          </cell>
          <cell r="F6652">
            <v>0</v>
          </cell>
          <cell r="G6652">
            <v>0</v>
          </cell>
          <cell r="I6652">
            <v>0</v>
          </cell>
          <cell r="J6652">
            <v>0</v>
          </cell>
          <cell r="K6652">
            <v>0</v>
          </cell>
        </row>
        <row r="6653">
          <cell r="A6653">
            <v>40070</v>
          </cell>
          <cell r="B6653">
            <v>0</v>
          </cell>
          <cell r="C6653">
            <v>0</v>
          </cell>
          <cell r="D6653">
            <v>0</v>
          </cell>
          <cell r="F6653">
            <v>0</v>
          </cell>
          <cell r="G6653">
            <v>0</v>
          </cell>
          <cell r="I6653">
            <v>0</v>
          </cell>
          <cell r="J6653">
            <v>0</v>
          </cell>
          <cell r="K6653">
            <v>0</v>
          </cell>
        </row>
        <row r="6654">
          <cell r="A6654">
            <v>40071</v>
          </cell>
          <cell r="B6654">
            <v>0</v>
          </cell>
          <cell r="C6654">
            <v>0</v>
          </cell>
          <cell r="D6654">
            <v>0</v>
          </cell>
          <cell r="F6654">
            <v>0</v>
          </cell>
          <cell r="G6654">
            <v>0</v>
          </cell>
          <cell r="I6654">
            <v>0</v>
          </cell>
          <cell r="J6654">
            <v>0</v>
          </cell>
          <cell r="K6654">
            <v>0</v>
          </cell>
        </row>
        <row r="6655">
          <cell r="A6655">
            <v>40072</v>
          </cell>
          <cell r="B6655">
            <v>0</v>
          </cell>
          <cell r="C6655">
            <v>0</v>
          </cell>
          <cell r="D6655">
            <v>0</v>
          </cell>
          <cell r="F6655">
            <v>0</v>
          </cell>
          <cell r="G6655">
            <v>0</v>
          </cell>
          <cell r="I6655">
            <v>0</v>
          </cell>
          <cell r="J6655">
            <v>0</v>
          </cell>
          <cell r="K6655">
            <v>0</v>
          </cell>
        </row>
        <row r="6656">
          <cell r="A6656">
            <v>40073</v>
          </cell>
          <cell r="B6656">
            <v>0</v>
          </cell>
          <cell r="C6656">
            <v>0</v>
          </cell>
          <cell r="D6656">
            <v>0</v>
          </cell>
          <cell r="F6656">
            <v>0</v>
          </cell>
          <cell r="G6656">
            <v>0</v>
          </cell>
          <cell r="I6656">
            <v>0</v>
          </cell>
          <cell r="J6656">
            <v>0</v>
          </cell>
          <cell r="K6656">
            <v>0</v>
          </cell>
        </row>
        <row r="6657">
          <cell r="A6657">
            <v>40074</v>
          </cell>
          <cell r="B6657">
            <v>0</v>
          </cell>
          <cell r="C6657">
            <v>0</v>
          </cell>
          <cell r="D6657">
            <v>0</v>
          </cell>
          <cell r="F6657">
            <v>0</v>
          </cell>
          <cell r="G6657">
            <v>0</v>
          </cell>
          <cell r="I6657">
            <v>0</v>
          </cell>
          <cell r="J6657">
            <v>0</v>
          </cell>
          <cell r="K6657">
            <v>0</v>
          </cell>
        </row>
        <row r="6658">
          <cell r="A6658">
            <v>40075</v>
          </cell>
          <cell r="B6658">
            <v>0</v>
          </cell>
          <cell r="C6658">
            <v>0</v>
          </cell>
          <cell r="D6658">
            <v>0</v>
          </cell>
          <cell r="F6658">
            <v>0</v>
          </cell>
          <cell r="G6658">
            <v>0</v>
          </cell>
          <cell r="I6658">
            <v>0</v>
          </cell>
          <cell r="J6658">
            <v>0</v>
          </cell>
          <cell r="K6658">
            <v>0</v>
          </cell>
        </row>
        <row r="6659">
          <cell r="A6659">
            <v>40076</v>
          </cell>
          <cell r="B6659">
            <v>0</v>
          </cell>
          <cell r="C6659">
            <v>0</v>
          </cell>
          <cell r="D6659">
            <v>0</v>
          </cell>
          <cell r="F6659">
            <v>0</v>
          </cell>
          <cell r="G6659">
            <v>0</v>
          </cell>
          <cell r="I6659">
            <v>0</v>
          </cell>
          <cell r="J6659">
            <v>0</v>
          </cell>
          <cell r="K6659">
            <v>0</v>
          </cell>
        </row>
        <row r="6660">
          <cell r="A6660">
            <v>40077</v>
          </cell>
          <cell r="B6660">
            <v>0</v>
          </cell>
          <cell r="C6660">
            <v>0</v>
          </cell>
          <cell r="D6660">
            <v>0</v>
          </cell>
          <cell r="F6660">
            <v>0</v>
          </cell>
          <cell r="G6660">
            <v>0</v>
          </cell>
          <cell r="I6660">
            <v>0</v>
          </cell>
          <cell r="J6660">
            <v>0</v>
          </cell>
          <cell r="K6660">
            <v>0</v>
          </cell>
        </row>
        <row r="6661">
          <cell r="A6661">
            <v>40078</v>
          </cell>
          <cell r="B6661">
            <v>0</v>
          </cell>
          <cell r="C6661">
            <v>0</v>
          </cell>
          <cell r="D6661">
            <v>0</v>
          </cell>
          <cell r="F6661">
            <v>0</v>
          </cell>
          <cell r="G6661">
            <v>0</v>
          </cell>
          <cell r="I6661">
            <v>0</v>
          </cell>
          <cell r="J6661">
            <v>0</v>
          </cell>
          <cell r="K6661">
            <v>0</v>
          </cell>
        </row>
        <row r="6662">
          <cell r="A6662">
            <v>40079</v>
          </cell>
          <cell r="B6662">
            <v>0</v>
          </cell>
          <cell r="C6662">
            <v>0</v>
          </cell>
          <cell r="D6662">
            <v>0</v>
          </cell>
          <cell r="F6662">
            <v>0</v>
          </cell>
          <cell r="G6662">
            <v>0</v>
          </cell>
          <cell r="I6662">
            <v>0</v>
          </cell>
          <cell r="J6662">
            <v>0</v>
          </cell>
          <cell r="K6662">
            <v>0</v>
          </cell>
        </row>
        <row r="6663">
          <cell r="A6663">
            <v>40080</v>
          </cell>
          <cell r="B6663">
            <v>0</v>
          </cell>
          <cell r="C6663">
            <v>0</v>
          </cell>
          <cell r="D6663">
            <v>0</v>
          </cell>
          <cell r="F6663">
            <v>0</v>
          </cell>
          <cell r="G6663">
            <v>0</v>
          </cell>
          <cell r="I6663">
            <v>0</v>
          </cell>
          <cell r="J6663">
            <v>0</v>
          </cell>
          <cell r="K6663">
            <v>0</v>
          </cell>
        </row>
        <row r="6664">
          <cell r="A6664">
            <v>40081</v>
          </cell>
          <cell r="B6664">
            <v>0</v>
          </cell>
          <cell r="C6664">
            <v>0</v>
          </cell>
          <cell r="D6664">
            <v>0</v>
          </cell>
          <cell r="F6664">
            <v>0</v>
          </cell>
          <cell r="G6664">
            <v>0</v>
          </cell>
          <cell r="I6664">
            <v>0</v>
          </cell>
          <cell r="J6664">
            <v>0</v>
          </cell>
          <cell r="K6664">
            <v>0</v>
          </cell>
        </row>
        <row r="6665">
          <cell r="A6665">
            <v>40082</v>
          </cell>
          <cell r="B6665">
            <v>0</v>
          </cell>
          <cell r="C6665">
            <v>0</v>
          </cell>
          <cell r="D6665">
            <v>0</v>
          </cell>
          <cell r="F6665">
            <v>0</v>
          </cell>
          <cell r="G6665">
            <v>0</v>
          </cell>
          <cell r="I6665">
            <v>0</v>
          </cell>
          <cell r="J6665">
            <v>0</v>
          </cell>
          <cell r="K6665">
            <v>0</v>
          </cell>
        </row>
        <row r="6666">
          <cell r="A6666">
            <v>40083</v>
          </cell>
          <cell r="B6666">
            <v>0</v>
          </cell>
          <cell r="C6666">
            <v>0</v>
          </cell>
          <cell r="D6666">
            <v>0</v>
          </cell>
          <cell r="F6666">
            <v>0</v>
          </cell>
          <cell r="G6666">
            <v>0</v>
          </cell>
          <cell r="I6666">
            <v>0</v>
          </cell>
          <cell r="J6666">
            <v>0</v>
          </cell>
          <cell r="K6666">
            <v>0</v>
          </cell>
        </row>
        <row r="6667">
          <cell r="A6667">
            <v>40084</v>
          </cell>
          <cell r="B6667">
            <v>0</v>
          </cell>
          <cell r="C6667">
            <v>0</v>
          </cell>
          <cell r="D6667">
            <v>0</v>
          </cell>
          <cell r="F6667">
            <v>0</v>
          </cell>
          <cell r="G6667">
            <v>0</v>
          </cell>
          <cell r="I6667">
            <v>0</v>
          </cell>
          <cell r="J6667">
            <v>0</v>
          </cell>
          <cell r="K6667">
            <v>0</v>
          </cell>
        </row>
        <row r="6668">
          <cell r="A6668">
            <v>40085</v>
          </cell>
          <cell r="B6668">
            <v>0</v>
          </cell>
          <cell r="C6668">
            <v>0</v>
          </cell>
          <cell r="D6668">
            <v>0</v>
          </cell>
          <cell r="F6668">
            <v>0</v>
          </cell>
          <cell r="G6668">
            <v>0</v>
          </cell>
          <cell r="I6668">
            <v>0</v>
          </cell>
          <cell r="J6668">
            <v>0</v>
          </cell>
          <cell r="K6668">
            <v>0</v>
          </cell>
        </row>
        <row r="6669">
          <cell r="A6669">
            <v>40086</v>
          </cell>
          <cell r="B6669">
            <v>0</v>
          </cell>
          <cell r="C6669">
            <v>0</v>
          </cell>
          <cell r="D6669">
            <v>0</v>
          </cell>
          <cell r="F6669">
            <v>0</v>
          </cell>
          <cell r="G6669">
            <v>0</v>
          </cell>
          <cell r="I6669">
            <v>0</v>
          </cell>
          <cell r="J6669">
            <v>0</v>
          </cell>
          <cell r="K6669">
            <v>0</v>
          </cell>
        </row>
        <row r="6670">
          <cell r="A6670">
            <v>40087</v>
          </cell>
          <cell r="B6670">
            <v>0</v>
          </cell>
          <cell r="C6670">
            <v>0</v>
          </cell>
          <cell r="D6670">
            <v>0</v>
          </cell>
          <cell r="F6670">
            <v>0</v>
          </cell>
          <cell r="G6670">
            <v>0</v>
          </cell>
          <cell r="I6670">
            <v>0</v>
          </cell>
          <cell r="J6670">
            <v>0</v>
          </cell>
          <cell r="K6670">
            <v>0</v>
          </cell>
        </row>
        <row r="6671">
          <cell r="A6671">
            <v>40088</v>
          </cell>
          <cell r="B6671">
            <v>0</v>
          </cell>
          <cell r="C6671">
            <v>0</v>
          </cell>
          <cell r="D6671">
            <v>0</v>
          </cell>
          <cell r="F6671">
            <v>0</v>
          </cell>
          <cell r="G6671">
            <v>0</v>
          </cell>
          <cell r="I6671">
            <v>0</v>
          </cell>
          <cell r="J6671">
            <v>0</v>
          </cell>
          <cell r="K6671">
            <v>0</v>
          </cell>
        </row>
        <row r="6672">
          <cell r="A6672">
            <v>40089</v>
          </cell>
          <cell r="B6672">
            <v>0</v>
          </cell>
          <cell r="C6672">
            <v>0</v>
          </cell>
          <cell r="D6672">
            <v>0</v>
          </cell>
          <cell r="F6672">
            <v>0</v>
          </cell>
          <cell r="G6672">
            <v>0</v>
          </cell>
          <cell r="I6672">
            <v>0</v>
          </cell>
          <cell r="J6672">
            <v>0</v>
          </cell>
          <cell r="K6672">
            <v>0</v>
          </cell>
        </row>
        <row r="6673">
          <cell r="A6673">
            <v>40090</v>
          </cell>
          <cell r="B6673">
            <v>0</v>
          </cell>
          <cell r="C6673">
            <v>0</v>
          </cell>
          <cell r="D6673">
            <v>0</v>
          </cell>
          <cell r="F6673">
            <v>0</v>
          </cell>
          <cell r="G6673">
            <v>0</v>
          </cell>
          <cell r="I6673">
            <v>0</v>
          </cell>
          <cell r="J6673">
            <v>0</v>
          </cell>
          <cell r="K6673">
            <v>0</v>
          </cell>
        </row>
        <row r="6674">
          <cell r="A6674">
            <v>40091</v>
          </cell>
          <cell r="B6674">
            <v>0</v>
          </cell>
          <cell r="C6674">
            <v>0</v>
          </cell>
          <cell r="D6674">
            <v>0</v>
          </cell>
          <cell r="F6674">
            <v>0</v>
          </cell>
          <cell r="G6674">
            <v>0</v>
          </cell>
          <cell r="I6674">
            <v>0</v>
          </cell>
          <cell r="J6674">
            <v>0</v>
          </cell>
          <cell r="K6674">
            <v>0</v>
          </cell>
        </row>
        <row r="6675">
          <cell r="A6675">
            <v>40092</v>
          </cell>
          <cell r="B6675">
            <v>0</v>
          </cell>
          <cell r="C6675">
            <v>0</v>
          </cell>
          <cell r="D6675">
            <v>0</v>
          </cell>
          <cell r="F6675">
            <v>0</v>
          </cell>
          <cell r="G6675">
            <v>0</v>
          </cell>
          <cell r="I6675">
            <v>0</v>
          </cell>
          <cell r="J6675">
            <v>0</v>
          </cell>
          <cell r="K6675">
            <v>0</v>
          </cell>
        </row>
        <row r="6676">
          <cell r="A6676">
            <v>40093</v>
          </cell>
          <cell r="B6676">
            <v>0</v>
          </cell>
          <cell r="C6676">
            <v>0.47</v>
          </cell>
          <cell r="D6676">
            <v>0</v>
          </cell>
          <cell r="F6676">
            <v>0</v>
          </cell>
          <cell r="G6676">
            <v>0</v>
          </cell>
          <cell r="I6676">
            <v>0</v>
          </cell>
          <cell r="J6676">
            <v>0</v>
          </cell>
          <cell r="K6676">
            <v>0</v>
          </cell>
        </row>
        <row r="6677">
          <cell r="A6677">
            <v>40094</v>
          </cell>
          <cell r="B6677">
            <v>0</v>
          </cell>
          <cell r="C6677">
            <v>0</v>
          </cell>
          <cell r="D6677">
            <v>0</v>
          </cell>
          <cell r="F6677">
            <v>0</v>
          </cell>
          <cell r="G6677">
            <v>0</v>
          </cell>
          <cell r="I6677">
            <v>0</v>
          </cell>
          <cell r="J6677">
            <v>0</v>
          </cell>
          <cell r="K6677">
            <v>0</v>
          </cell>
        </row>
        <row r="6678">
          <cell r="A6678">
            <v>40095</v>
          </cell>
          <cell r="B6678">
            <v>0</v>
          </cell>
          <cell r="C6678">
            <v>0</v>
          </cell>
          <cell r="D6678">
            <v>0</v>
          </cell>
          <cell r="F6678">
            <v>0</v>
          </cell>
          <cell r="G6678">
            <v>0</v>
          </cell>
          <cell r="I6678">
            <v>0</v>
          </cell>
          <cell r="J6678">
            <v>0</v>
          </cell>
          <cell r="K6678">
            <v>0</v>
          </cell>
        </row>
        <row r="6679">
          <cell r="A6679">
            <v>40096</v>
          </cell>
          <cell r="B6679">
            <v>0.15</v>
          </cell>
          <cell r="C6679">
            <v>0</v>
          </cell>
          <cell r="D6679">
            <v>0</v>
          </cell>
          <cell r="F6679">
            <v>0</v>
          </cell>
          <cell r="G6679">
            <v>0</v>
          </cell>
          <cell r="I6679">
            <v>0</v>
          </cell>
          <cell r="J6679">
            <v>0.2</v>
          </cell>
          <cell r="K6679">
            <v>0</v>
          </cell>
        </row>
        <row r="6680">
          <cell r="A6680">
            <v>40097</v>
          </cell>
          <cell r="B6680">
            <v>0</v>
          </cell>
          <cell r="C6680">
            <v>0</v>
          </cell>
          <cell r="D6680">
            <v>0</v>
          </cell>
          <cell r="G6680">
            <v>0</v>
          </cell>
          <cell r="I6680">
            <v>0</v>
          </cell>
          <cell r="J6680">
            <v>0</v>
          </cell>
          <cell r="K6680">
            <v>0</v>
          </cell>
        </row>
        <row r="6681">
          <cell r="A6681">
            <v>40098</v>
          </cell>
          <cell r="B6681">
            <v>0</v>
          </cell>
          <cell r="C6681">
            <v>0</v>
          </cell>
          <cell r="D6681">
            <v>0</v>
          </cell>
          <cell r="G6681">
            <v>0</v>
          </cell>
          <cell r="I6681">
            <v>0</v>
          </cell>
          <cell r="J6681">
            <v>0</v>
          </cell>
          <cell r="K6681">
            <v>0</v>
          </cell>
        </row>
        <row r="6682">
          <cell r="A6682">
            <v>40099</v>
          </cell>
          <cell r="B6682">
            <v>0</v>
          </cell>
          <cell r="C6682">
            <v>0.08</v>
          </cell>
          <cell r="D6682">
            <v>0</v>
          </cell>
          <cell r="F6682">
            <v>0</v>
          </cell>
          <cell r="G6682">
            <v>0</v>
          </cell>
          <cell r="K6682">
            <v>0.04</v>
          </cell>
        </row>
        <row r="6683">
          <cell r="A6683">
            <v>40100</v>
          </cell>
          <cell r="B6683">
            <v>0</v>
          </cell>
          <cell r="C6683">
            <v>0</v>
          </cell>
          <cell r="D6683">
            <v>0.75</v>
          </cell>
          <cell r="F6683">
            <v>0.59</v>
          </cell>
          <cell r="G6683">
            <v>0</v>
          </cell>
          <cell r="K6683">
            <v>0.51</v>
          </cell>
        </row>
        <row r="6684">
          <cell r="A6684">
            <v>40101</v>
          </cell>
          <cell r="B6684">
            <v>0.28000000000000003</v>
          </cell>
          <cell r="C6684">
            <v>0.04</v>
          </cell>
          <cell r="D6684">
            <v>0.08</v>
          </cell>
          <cell r="F6684">
            <v>0.04</v>
          </cell>
          <cell r="G6684">
            <v>0</v>
          </cell>
          <cell r="K6684">
            <v>0.04</v>
          </cell>
        </row>
        <row r="6685">
          <cell r="A6685">
            <v>40102</v>
          </cell>
          <cell r="B6685">
            <v>0</v>
          </cell>
          <cell r="C6685">
            <v>0</v>
          </cell>
          <cell r="D6685">
            <v>0</v>
          </cell>
          <cell r="F6685">
            <v>0</v>
          </cell>
          <cell r="G6685">
            <v>0</v>
          </cell>
          <cell r="I6685">
            <v>0</v>
          </cell>
          <cell r="J6685">
            <v>0</v>
          </cell>
          <cell r="K6685">
            <v>0</v>
          </cell>
        </row>
        <row r="6686">
          <cell r="A6686">
            <v>40103</v>
          </cell>
          <cell r="B6686">
            <v>0</v>
          </cell>
          <cell r="C6686">
            <v>0</v>
          </cell>
          <cell r="D6686">
            <v>0</v>
          </cell>
          <cell r="F6686">
            <v>0</v>
          </cell>
          <cell r="G6686">
            <v>0</v>
          </cell>
          <cell r="J6686">
            <v>0</v>
          </cell>
          <cell r="K6686">
            <v>0</v>
          </cell>
        </row>
        <row r="6687">
          <cell r="A6687">
            <v>40104</v>
          </cell>
          <cell r="B6687">
            <v>0</v>
          </cell>
          <cell r="C6687">
            <v>0</v>
          </cell>
          <cell r="D6687">
            <v>0</v>
          </cell>
          <cell r="F6687">
            <v>0</v>
          </cell>
          <cell r="G6687">
            <v>0</v>
          </cell>
          <cell r="J6687">
            <v>0</v>
          </cell>
          <cell r="K6687">
            <v>0</v>
          </cell>
        </row>
        <row r="6688">
          <cell r="A6688">
            <v>40105</v>
          </cell>
          <cell r="B6688">
            <v>0</v>
          </cell>
          <cell r="C6688">
            <v>0</v>
          </cell>
          <cell r="D6688">
            <v>0</v>
          </cell>
          <cell r="F6688">
            <v>0</v>
          </cell>
          <cell r="G6688">
            <v>0</v>
          </cell>
          <cell r="J6688">
            <v>0</v>
          </cell>
          <cell r="K6688">
            <v>0</v>
          </cell>
        </row>
        <row r="6689">
          <cell r="A6689">
            <v>40106</v>
          </cell>
          <cell r="B6689">
            <v>0</v>
          </cell>
          <cell r="C6689">
            <v>0</v>
          </cell>
          <cell r="D6689">
            <v>0</v>
          </cell>
          <cell r="F6689">
            <v>0</v>
          </cell>
          <cell r="G6689">
            <v>0</v>
          </cell>
          <cell r="I6689">
            <v>0</v>
          </cell>
          <cell r="J6689">
            <v>0</v>
          </cell>
          <cell r="K6689">
            <v>0</v>
          </cell>
        </row>
        <row r="6690">
          <cell r="A6690">
            <v>40107</v>
          </cell>
          <cell r="B6690">
            <v>0</v>
          </cell>
          <cell r="C6690">
            <v>0</v>
          </cell>
          <cell r="D6690">
            <v>0</v>
          </cell>
          <cell r="F6690">
            <v>0</v>
          </cell>
          <cell r="G6690">
            <v>0</v>
          </cell>
          <cell r="I6690">
            <v>0</v>
          </cell>
          <cell r="J6690">
            <v>0</v>
          </cell>
          <cell r="K6690">
            <v>0</v>
          </cell>
        </row>
        <row r="6691">
          <cell r="A6691">
            <v>40108</v>
          </cell>
          <cell r="B6691">
            <v>0</v>
          </cell>
          <cell r="C6691">
            <v>0</v>
          </cell>
          <cell r="D6691">
            <v>0</v>
          </cell>
          <cell r="F6691">
            <v>0</v>
          </cell>
          <cell r="G6691">
            <v>0</v>
          </cell>
          <cell r="I6691">
            <v>0</v>
          </cell>
          <cell r="J6691">
            <v>0</v>
          </cell>
          <cell r="K6691">
            <v>0</v>
          </cell>
        </row>
        <row r="6692">
          <cell r="A6692">
            <v>40109</v>
          </cell>
          <cell r="B6692">
            <v>0</v>
          </cell>
          <cell r="C6692">
            <v>0</v>
          </cell>
          <cell r="D6692">
            <v>0</v>
          </cell>
          <cell r="F6692">
            <v>0</v>
          </cell>
          <cell r="G6692">
            <v>0</v>
          </cell>
          <cell r="I6692">
            <v>0</v>
          </cell>
          <cell r="J6692">
            <v>0</v>
          </cell>
          <cell r="K6692">
            <v>0</v>
          </cell>
        </row>
        <row r="6693">
          <cell r="A6693">
            <v>40110</v>
          </cell>
          <cell r="B6693">
            <v>0</v>
          </cell>
          <cell r="C6693">
            <v>0</v>
          </cell>
          <cell r="D6693">
            <v>0</v>
          </cell>
          <cell r="F6693">
            <v>0</v>
          </cell>
          <cell r="G6693">
            <v>0</v>
          </cell>
          <cell r="I6693">
            <v>0</v>
          </cell>
          <cell r="K6693">
            <v>0</v>
          </cell>
        </row>
        <row r="6694">
          <cell r="A6694">
            <v>40111</v>
          </cell>
          <cell r="B6694">
            <v>0</v>
          </cell>
          <cell r="C6694">
            <v>0</v>
          </cell>
          <cell r="D6694">
            <v>0</v>
          </cell>
          <cell r="F6694">
            <v>0</v>
          </cell>
          <cell r="G6694">
            <v>0</v>
          </cell>
          <cell r="K6694">
            <v>0</v>
          </cell>
        </row>
        <row r="6695">
          <cell r="A6695">
            <v>40112</v>
          </cell>
          <cell r="B6695">
            <v>0</v>
          </cell>
          <cell r="C6695">
            <v>0</v>
          </cell>
          <cell r="D6695">
            <v>0</v>
          </cell>
          <cell r="F6695">
            <v>0</v>
          </cell>
          <cell r="G6695">
            <v>0</v>
          </cell>
          <cell r="K6695">
            <v>0</v>
          </cell>
        </row>
        <row r="6696">
          <cell r="A6696">
            <v>40113</v>
          </cell>
          <cell r="B6696">
            <v>0</v>
          </cell>
          <cell r="C6696">
            <v>0</v>
          </cell>
          <cell r="D6696">
            <v>0</v>
          </cell>
          <cell r="F6696">
            <v>0</v>
          </cell>
          <cell r="G6696">
            <v>0</v>
          </cell>
          <cell r="J6696">
            <v>0</v>
          </cell>
          <cell r="K6696">
            <v>0</v>
          </cell>
        </row>
        <row r="6697">
          <cell r="A6697">
            <v>40114</v>
          </cell>
          <cell r="B6697">
            <v>0</v>
          </cell>
          <cell r="C6697">
            <v>0</v>
          </cell>
          <cell r="D6697">
            <v>0</v>
          </cell>
          <cell r="F6697">
            <v>0</v>
          </cell>
          <cell r="G6697">
            <v>0</v>
          </cell>
          <cell r="I6697">
            <v>0</v>
          </cell>
          <cell r="J6697">
            <v>0</v>
          </cell>
          <cell r="K6697">
            <v>0</v>
          </cell>
        </row>
        <row r="6698">
          <cell r="A6698">
            <v>40115</v>
          </cell>
          <cell r="B6698">
            <v>0</v>
          </cell>
          <cell r="C6698">
            <v>0</v>
          </cell>
          <cell r="D6698">
            <v>0</v>
          </cell>
          <cell r="F6698">
            <v>0</v>
          </cell>
          <cell r="G6698">
            <v>0</v>
          </cell>
          <cell r="I6698">
            <v>0</v>
          </cell>
          <cell r="J6698">
            <v>0</v>
          </cell>
          <cell r="K6698">
            <v>0</v>
          </cell>
        </row>
        <row r="6699">
          <cell r="A6699">
            <v>40116</v>
          </cell>
          <cell r="B6699">
            <v>0</v>
          </cell>
          <cell r="C6699">
            <v>0</v>
          </cell>
          <cell r="D6699">
            <v>0</v>
          </cell>
          <cell r="F6699">
            <v>0</v>
          </cell>
          <cell r="G6699">
            <v>0</v>
          </cell>
          <cell r="J6699">
            <v>0</v>
          </cell>
          <cell r="K6699">
            <v>0</v>
          </cell>
        </row>
        <row r="6700">
          <cell r="A6700">
            <v>40117</v>
          </cell>
          <cell r="B6700">
            <v>0</v>
          </cell>
          <cell r="C6700">
            <v>0</v>
          </cell>
          <cell r="D6700">
            <v>0</v>
          </cell>
          <cell r="F6700">
            <v>0</v>
          </cell>
          <cell r="G6700">
            <v>0</v>
          </cell>
          <cell r="J6700">
            <v>0</v>
          </cell>
          <cell r="K6700">
            <v>0</v>
          </cell>
        </row>
        <row r="6701">
          <cell r="A6701">
            <v>40118</v>
          </cell>
          <cell r="B6701">
            <v>0</v>
          </cell>
          <cell r="C6701">
            <v>0</v>
          </cell>
          <cell r="D6701">
            <v>0</v>
          </cell>
          <cell r="F6701">
            <v>0</v>
          </cell>
          <cell r="G6701">
            <v>0</v>
          </cell>
          <cell r="I6701">
            <v>0</v>
          </cell>
          <cell r="J6701">
            <v>0</v>
          </cell>
          <cell r="K6701">
            <v>0</v>
          </cell>
        </row>
        <row r="6702">
          <cell r="A6702">
            <v>40119</v>
          </cell>
          <cell r="B6702">
            <v>0</v>
          </cell>
          <cell r="C6702">
            <v>0</v>
          </cell>
          <cell r="D6702">
            <v>0</v>
          </cell>
          <cell r="F6702">
            <v>0</v>
          </cell>
          <cell r="G6702">
            <v>0</v>
          </cell>
          <cell r="I6702">
            <v>0</v>
          </cell>
          <cell r="J6702">
            <v>0</v>
          </cell>
          <cell r="K6702">
            <v>0</v>
          </cell>
        </row>
        <row r="6703">
          <cell r="A6703">
            <v>40120</v>
          </cell>
          <cell r="B6703">
            <v>0</v>
          </cell>
          <cell r="C6703">
            <v>0.08</v>
          </cell>
          <cell r="D6703">
            <v>0</v>
          </cell>
          <cell r="F6703">
            <v>0</v>
          </cell>
          <cell r="G6703">
            <v>0</v>
          </cell>
          <cell r="I6703">
            <v>0</v>
          </cell>
          <cell r="J6703">
            <v>0</v>
          </cell>
          <cell r="K6703">
            <v>0</v>
          </cell>
        </row>
        <row r="6704">
          <cell r="A6704">
            <v>40121</v>
          </cell>
          <cell r="B6704">
            <v>0</v>
          </cell>
          <cell r="C6704">
            <v>0</v>
          </cell>
          <cell r="D6704">
            <v>0</v>
          </cell>
          <cell r="F6704">
            <v>0</v>
          </cell>
          <cell r="G6704">
            <v>0</v>
          </cell>
          <cell r="I6704">
            <v>0</v>
          </cell>
          <cell r="J6704">
            <v>0</v>
          </cell>
          <cell r="K6704">
            <v>0.04</v>
          </cell>
        </row>
        <row r="6705">
          <cell r="A6705">
            <v>40122</v>
          </cell>
          <cell r="B6705">
            <v>0</v>
          </cell>
          <cell r="C6705">
            <v>0</v>
          </cell>
          <cell r="D6705">
            <v>0</v>
          </cell>
          <cell r="F6705">
            <v>0</v>
          </cell>
          <cell r="G6705">
            <v>0</v>
          </cell>
          <cell r="J6705">
            <v>0</v>
          </cell>
          <cell r="K6705">
            <v>0</v>
          </cell>
        </row>
        <row r="6706">
          <cell r="A6706">
            <v>40123</v>
          </cell>
          <cell r="B6706">
            <v>0</v>
          </cell>
          <cell r="C6706">
            <v>0</v>
          </cell>
          <cell r="D6706">
            <v>0</v>
          </cell>
          <cell r="F6706">
            <v>0</v>
          </cell>
          <cell r="G6706">
            <v>0</v>
          </cell>
          <cell r="J6706">
            <v>0</v>
          </cell>
          <cell r="K6706">
            <v>0</v>
          </cell>
        </row>
        <row r="6707">
          <cell r="A6707">
            <v>40124</v>
          </cell>
          <cell r="B6707">
            <v>0</v>
          </cell>
          <cell r="C6707">
            <v>0</v>
          </cell>
          <cell r="D6707">
            <v>0</v>
          </cell>
          <cell r="F6707">
            <v>0</v>
          </cell>
          <cell r="G6707">
            <v>0</v>
          </cell>
          <cell r="I6707">
            <v>0</v>
          </cell>
          <cell r="J6707">
            <v>0</v>
          </cell>
          <cell r="K6707">
            <v>0</v>
          </cell>
        </row>
        <row r="6708">
          <cell r="A6708">
            <v>40125</v>
          </cell>
          <cell r="B6708">
            <v>0</v>
          </cell>
          <cell r="C6708">
            <v>0</v>
          </cell>
          <cell r="D6708">
            <v>0</v>
          </cell>
          <cell r="F6708">
            <v>0</v>
          </cell>
          <cell r="G6708">
            <v>0</v>
          </cell>
          <cell r="I6708">
            <v>0</v>
          </cell>
          <cell r="J6708">
            <v>0</v>
          </cell>
          <cell r="K6708">
            <v>0</v>
          </cell>
        </row>
        <row r="6709">
          <cell r="A6709">
            <v>40126</v>
          </cell>
          <cell r="B6709">
            <v>0</v>
          </cell>
          <cell r="C6709">
            <v>0</v>
          </cell>
          <cell r="D6709">
            <v>0</v>
          </cell>
          <cell r="F6709">
            <v>0</v>
          </cell>
          <cell r="G6709">
            <v>0</v>
          </cell>
          <cell r="I6709">
            <v>0</v>
          </cell>
          <cell r="J6709">
            <v>0</v>
          </cell>
          <cell r="K6709">
            <v>0</v>
          </cell>
        </row>
        <row r="6710">
          <cell r="A6710">
            <v>40127</v>
          </cell>
          <cell r="B6710">
            <v>0</v>
          </cell>
          <cell r="C6710">
            <v>0</v>
          </cell>
          <cell r="D6710">
            <v>0</v>
          </cell>
          <cell r="F6710">
            <v>0</v>
          </cell>
          <cell r="G6710">
            <v>0</v>
          </cell>
          <cell r="I6710">
            <v>0</v>
          </cell>
          <cell r="J6710">
            <v>0</v>
          </cell>
          <cell r="K6710">
            <v>0</v>
          </cell>
        </row>
        <row r="6711">
          <cell r="A6711">
            <v>40128</v>
          </cell>
          <cell r="B6711">
            <v>0</v>
          </cell>
          <cell r="C6711">
            <v>0</v>
          </cell>
          <cell r="D6711">
            <v>0</v>
          </cell>
          <cell r="F6711">
            <v>0</v>
          </cell>
          <cell r="G6711">
            <v>0</v>
          </cell>
          <cell r="I6711">
            <v>0</v>
          </cell>
          <cell r="J6711">
            <v>0</v>
          </cell>
          <cell r="K6711">
            <v>0</v>
          </cell>
        </row>
        <row r="6712">
          <cell r="A6712">
            <v>40129</v>
          </cell>
          <cell r="B6712">
            <v>0</v>
          </cell>
          <cell r="C6712">
            <v>0</v>
          </cell>
          <cell r="D6712">
            <v>0</v>
          </cell>
          <cell r="F6712">
            <v>0</v>
          </cell>
          <cell r="G6712">
            <v>0</v>
          </cell>
          <cell r="I6712">
            <v>0</v>
          </cell>
          <cell r="J6712">
            <v>0</v>
          </cell>
          <cell r="K6712">
            <v>0</v>
          </cell>
        </row>
        <row r="6713">
          <cell r="A6713">
            <v>40130</v>
          </cell>
          <cell r="B6713">
            <v>0</v>
          </cell>
          <cell r="C6713">
            <v>0</v>
          </cell>
          <cell r="D6713">
            <v>0</v>
          </cell>
          <cell r="F6713">
            <v>0</v>
          </cell>
          <cell r="G6713">
            <v>0</v>
          </cell>
          <cell r="I6713">
            <v>0</v>
          </cell>
          <cell r="J6713">
            <v>0</v>
          </cell>
          <cell r="K6713">
            <v>0</v>
          </cell>
        </row>
        <row r="6714">
          <cell r="A6714">
            <v>40131</v>
          </cell>
          <cell r="B6714">
            <v>0</v>
          </cell>
          <cell r="C6714">
            <v>0</v>
          </cell>
          <cell r="D6714">
            <v>0</v>
          </cell>
          <cell r="F6714">
            <v>0</v>
          </cell>
          <cell r="G6714">
            <v>0</v>
          </cell>
          <cell r="I6714">
            <v>0</v>
          </cell>
          <cell r="J6714">
            <v>0</v>
          </cell>
          <cell r="K6714">
            <v>0</v>
          </cell>
        </row>
        <row r="6715">
          <cell r="A6715">
            <v>40132</v>
          </cell>
          <cell r="B6715">
            <v>0</v>
          </cell>
          <cell r="C6715">
            <v>0</v>
          </cell>
          <cell r="D6715">
            <v>0</v>
          </cell>
          <cell r="F6715">
            <v>0</v>
          </cell>
          <cell r="G6715">
            <v>0</v>
          </cell>
          <cell r="I6715">
            <v>0</v>
          </cell>
          <cell r="J6715">
            <v>0</v>
          </cell>
          <cell r="K6715">
            <v>0</v>
          </cell>
        </row>
        <row r="6716">
          <cell r="A6716">
            <v>40133</v>
          </cell>
          <cell r="B6716">
            <v>0</v>
          </cell>
          <cell r="C6716">
            <v>0</v>
          </cell>
          <cell r="D6716">
            <v>0</v>
          </cell>
          <cell r="F6716">
            <v>0</v>
          </cell>
          <cell r="G6716">
            <v>0</v>
          </cell>
          <cell r="I6716">
            <v>0</v>
          </cell>
          <cell r="J6716">
            <v>0</v>
          </cell>
          <cell r="K6716">
            <v>0</v>
          </cell>
        </row>
        <row r="6717">
          <cell r="A6717">
            <v>40134</v>
          </cell>
          <cell r="B6717">
            <v>0</v>
          </cell>
          <cell r="C6717">
            <v>0</v>
          </cell>
          <cell r="D6717">
            <v>0</v>
          </cell>
          <cell r="G6717">
            <v>0</v>
          </cell>
          <cell r="K6717">
            <v>0</v>
          </cell>
        </row>
        <row r="6718">
          <cell r="A6718">
            <v>40135</v>
          </cell>
          <cell r="B6718">
            <v>0</v>
          </cell>
          <cell r="C6718">
            <v>0</v>
          </cell>
          <cell r="D6718">
            <v>0</v>
          </cell>
          <cell r="G6718">
            <v>0</v>
          </cell>
          <cell r="K6718">
            <v>0</v>
          </cell>
        </row>
        <row r="6719">
          <cell r="A6719">
            <v>40136</v>
          </cell>
          <cell r="B6719">
            <v>0</v>
          </cell>
          <cell r="C6719">
            <v>0</v>
          </cell>
          <cell r="D6719">
            <v>0</v>
          </cell>
          <cell r="G6719">
            <v>0</v>
          </cell>
          <cell r="K6719">
            <v>0</v>
          </cell>
        </row>
        <row r="6720">
          <cell r="A6720">
            <v>40137</v>
          </cell>
          <cell r="B6720">
            <v>0</v>
          </cell>
          <cell r="C6720">
            <v>0</v>
          </cell>
          <cell r="D6720">
            <v>0</v>
          </cell>
          <cell r="G6720">
            <v>0</v>
          </cell>
          <cell r="K6720">
            <v>0</v>
          </cell>
        </row>
        <row r="6721">
          <cell r="A6721">
            <v>40138</v>
          </cell>
          <cell r="B6721">
            <v>0</v>
          </cell>
          <cell r="C6721">
            <v>0</v>
          </cell>
          <cell r="D6721">
            <v>0</v>
          </cell>
          <cell r="G6721">
            <v>0</v>
          </cell>
          <cell r="K6721">
            <v>0</v>
          </cell>
        </row>
        <row r="6722">
          <cell r="A6722">
            <v>40139</v>
          </cell>
          <cell r="B6722">
            <v>0</v>
          </cell>
          <cell r="C6722">
            <v>0</v>
          </cell>
          <cell r="D6722">
            <v>0</v>
          </cell>
          <cell r="G6722">
            <v>0</v>
          </cell>
          <cell r="K6722">
            <v>0</v>
          </cell>
        </row>
        <row r="6723">
          <cell r="A6723">
            <v>40140</v>
          </cell>
          <cell r="B6723">
            <v>0</v>
          </cell>
          <cell r="C6723">
            <v>0</v>
          </cell>
          <cell r="D6723">
            <v>0</v>
          </cell>
          <cell r="G6723">
            <v>0</v>
          </cell>
          <cell r="K6723">
            <v>0</v>
          </cell>
        </row>
        <row r="6724">
          <cell r="A6724">
            <v>40141</v>
          </cell>
          <cell r="B6724">
            <v>0</v>
          </cell>
          <cell r="C6724">
            <v>0</v>
          </cell>
          <cell r="D6724">
            <v>0</v>
          </cell>
          <cell r="G6724">
            <v>0</v>
          </cell>
          <cell r="K6724">
            <v>0</v>
          </cell>
        </row>
        <row r="6725">
          <cell r="A6725">
            <v>40142</v>
          </cell>
          <cell r="B6725">
            <v>0</v>
          </cell>
          <cell r="C6725">
            <v>0</v>
          </cell>
          <cell r="D6725">
            <v>0</v>
          </cell>
          <cell r="G6725">
            <v>0</v>
          </cell>
          <cell r="K6725">
            <v>0</v>
          </cell>
        </row>
        <row r="6726">
          <cell r="A6726">
            <v>40143</v>
          </cell>
          <cell r="B6726">
            <v>0</v>
          </cell>
          <cell r="C6726">
            <v>0</v>
          </cell>
          <cell r="D6726">
            <v>0</v>
          </cell>
          <cell r="G6726">
            <v>0</v>
          </cell>
          <cell r="K6726">
            <v>0</v>
          </cell>
        </row>
        <row r="6727">
          <cell r="A6727">
            <v>40144</v>
          </cell>
          <cell r="B6727">
            <v>0</v>
          </cell>
          <cell r="C6727">
            <v>0</v>
          </cell>
          <cell r="D6727">
            <v>0</v>
          </cell>
          <cell r="G6727">
            <v>0</v>
          </cell>
          <cell r="K6727">
            <v>0</v>
          </cell>
        </row>
        <row r="6728">
          <cell r="A6728">
            <v>40145</v>
          </cell>
          <cell r="B6728">
            <v>0</v>
          </cell>
          <cell r="C6728">
            <v>0</v>
          </cell>
          <cell r="D6728">
            <v>0</v>
          </cell>
          <cell r="G6728">
            <v>0</v>
          </cell>
          <cell r="K6728">
            <v>0.08</v>
          </cell>
        </row>
        <row r="6729">
          <cell r="A6729">
            <v>40146</v>
          </cell>
          <cell r="B6729">
            <v>0</v>
          </cell>
          <cell r="C6729">
            <v>0</v>
          </cell>
          <cell r="D6729">
            <v>0</v>
          </cell>
          <cell r="G6729">
            <v>0</v>
          </cell>
          <cell r="K6729">
            <v>0</v>
          </cell>
        </row>
        <row r="6730">
          <cell r="A6730">
            <v>40147</v>
          </cell>
          <cell r="B6730">
            <v>0</v>
          </cell>
          <cell r="C6730">
            <v>0</v>
          </cell>
          <cell r="D6730">
            <v>0</v>
          </cell>
          <cell r="G6730">
            <v>0</v>
          </cell>
          <cell r="K6730">
            <v>0</v>
          </cell>
        </row>
        <row r="6731">
          <cell r="A6731">
            <v>40148</v>
          </cell>
          <cell r="B6731">
            <v>0</v>
          </cell>
          <cell r="C6731">
            <v>0</v>
          </cell>
          <cell r="D6731">
            <v>0</v>
          </cell>
          <cell r="G6731">
            <v>0</v>
          </cell>
          <cell r="K6731">
            <v>0</v>
          </cell>
        </row>
        <row r="6732">
          <cell r="A6732">
            <v>40149</v>
          </cell>
          <cell r="B6732">
            <v>0</v>
          </cell>
          <cell r="C6732">
            <v>0</v>
          </cell>
          <cell r="D6732">
            <v>0</v>
          </cell>
          <cell r="F6732">
            <v>0</v>
          </cell>
          <cell r="G6732">
            <v>0</v>
          </cell>
          <cell r="K6732">
            <v>0</v>
          </cell>
        </row>
        <row r="6733">
          <cell r="A6733">
            <v>40150</v>
          </cell>
          <cell r="B6733">
            <v>0</v>
          </cell>
          <cell r="C6733">
            <v>0</v>
          </cell>
          <cell r="D6733">
            <v>0</v>
          </cell>
          <cell r="F6733">
            <v>0</v>
          </cell>
          <cell r="G6733">
            <v>0</v>
          </cell>
          <cell r="I6733">
            <v>0</v>
          </cell>
          <cell r="J6733">
            <v>0</v>
          </cell>
          <cell r="K6733">
            <v>0</v>
          </cell>
        </row>
        <row r="6734">
          <cell r="A6734">
            <v>40151</v>
          </cell>
          <cell r="B6734">
            <v>0</v>
          </cell>
          <cell r="C6734">
            <v>0</v>
          </cell>
          <cell r="D6734">
            <v>0</v>
          </cell>
          <cell r="F6734">
            <v>0</v>
          </cell>
          <cell r="G6734">
            <v>0</v>
          </cell>
          <cell r="I6734">
            <v>0</v>
          </cell>
          <cell r="J6734">
            <v>0</v>
          </cell>
          <cell r="K6734">
            <v>0</v>
          </cell>
        </row>
        <row r="6735">
          <cell r="A6735">
            <v>40152</v>
          </cell>
          <cell r="B6735">
            <v>0</v>
          </cell>
          <cell r="C6735">
            <v>0</v>
          </cell>
          <cell r="D6735">
            <v>0</v>
          </cell>
          <cell r="F6735">
            <v>0</v>
          </cell>
          <cell r="G6735">
            <v>0</v>
          </cell>
          <cell r="I6735">
            <v>0</v>
          </cell>
          <cell r="J6735">
            <v>0</v>
          </cell>
          <cell r="K6735">
            <v>0</v>
          </cell>
        </row>
        <row r="6736">
          <cell r="A6736">
            <v>40153</v>
          </cell>
          <cell r="B6736">
            <v>0</v>
          </cell>
          <cell r="C6736">
            <v>0</v>
          </cell>
          <cell r="D6736">
            <v>0</v>
          </cell>
          <cell r="F6736">
            <v>0</v>
          </cell>
          <cell r="G6736">
            <v>0</v>
          </cell>
          <cell r="I6736">
            <v>0</v>
          </cell>
          <cell r="J6736">
            <v>0</v>
          </cell>
          <cell r="K6736">
            <v>0</v>
          </cell>
        </row>
        <row r="6737">
          <cell r="A6737">
            <v>40154</v>
          </cell>
          <cell r="B6737">
            <v>0</v>
          </cell>
          <cell r="C6737">
            <v>0</v>
          </cell>
          <cell r="D6737">
            <v>0</v>
          </cell>
          <cell r="F6737">
            <v>0.08</v>
          </cell>
          <cell r="G6737">
            <v>0.04</v>
          </cell>
          <cell r="I6737">
            <v>0</v>
          </cell>
          <cell r="J6737">
            <v>0.12</v>
          </cell>
          <cell r="K6737">
            <v>0.04</v>
          </cell>
        </row>
        <row r="6738">
          <cell r="A6738">
            <v>40155</v>
          </cell>
          <cell r="B6738">
            <v>1.06</v>
          </cell>
          <cell r="C6738">
            <v>0.86</v>
          </cell>
          <cell r="D6738">
            <v>0.71</v>
          </cell>
          <cell r="F6738">
            <v>1.06</v>
          </cell>
          <cell r="G6738">
            <v>1.26</v>
          </cell>
          <cell r="I6738">
            <v>0.83</v>
          </cell>
          <cell r="J6738">
            <v>0.75</v>
          </cell>
          <cell r="K6738">
            <v>0.98</v>
          </cell>
        </row>
        <row r="6739">
          <cell r="A6739">
            <v>40156</v>
          </cell>
          <cell r="B6739">
            <v>0</v>
          </cell>
          <cell r="C6739">
            <v>0</v>
          </cell>
          <cell r="D6739">
            <v>0</v>
          </cell>
          <cell r="F6739">
            <v>0</v>
          </cell>
          <cell r="G6739">
            <v>0</v>
          </cell>
          <cell r="I6739">
            <v>0</v>
          </cell>
          <cell r="K6739">
            <v>0</v>
          </cell>
        </row>
        <row r="6740">
          <cell r="A6740">
            <v>40157</v>
          </cell>
          <cell r="B6740">
            <v>0</v>
          </cell>
          <cell r="C6740">
            <v>0</v>
          </cell>
          <cell r="D6740">
            <v>0</v>
          </cell>
          <cell r="F6740">
            <v>0</v>
          </cell>
          <cell r="G6740">
            <v>0</v>
          </cell>
          <cell r="I6740">
            <v>0</v>
          </cell>
          <cell r="K6740">
            <v>0</v>
          </cell>
        </row>
        <row r="6741">
          <cell r="A6741">
            <v>40158</v>
          </cell>
          <cell r="B6741">
            <v>0</v>
          </cell>
          <cell r="C6741">
            <v>0.12</v>
          </cell>
          <cell r="D6741">
            <v>0.03</v>
          </cell>
          <cell r="F6741">
            <v>0.04</v>
          </cell>
          <cell r="G6741">
            <v>0</v>
          </cell>
          <cell r="I6741">
            <v>0.04</v>
          </cell>
          <cell r="K6741">
            <v>0</v>
          </cell>
        </row>
        <row r="6742">
          <cell r="A6742">
            <v>40159</v>
          </cell>
          <cell r="B6742">
            <v>0.12</v>
          </cell>
          <cell r="C6742">
            <v>0.16</v>
          </cell>
          <cell r="D6742">
            <v>0.2</v>
          </cell>
          <cell r="F6742">
            <v>0.2</v>
          </cell>
          <cell r="G6742">
            <v>0.24</v>
          </cell>
          <cell r="I6742">
            <v>0.04</v>
          </cell>
          <cell r="J6742">
            <v>0.2</v>
          </cell>
          <cell r="K6742">
            <v>0.12</v>
          </cell>
        </row>
        <row r="6743">
          <cell r="A6743">
            <v>40160</v>
          </cell>
          <cell r="B6743">
            <v>0.74</v>
          </cell>
          <cell r="C6743">
            <v>0.94</v>
          </cell>
          <cell r="D6743">
            <v>1.03</v>
          </cell>
          <cell r="F6743">
            <v>1.38</v>
          </cell>
          <cell r="G6743">
            <v>0.95</v>
          </cell>
          <cell r="I6743">
            <v>0.35</v>
          </cell>
          <cell r="J6743">
            <v>0</v>
          </cell>
          <cell r="K6743">
            <v>0.87</v>
          </cell>
        </row>
        <row r="6744">
          <cell r="A6744">
            <v>40161</v>
          </cell>
          <cell r="B6744">
            <v>0</v>
          </cell>
          <cell r="C6744">
            <v>0</v>
          </cell>
          <cell r="D6744">
            <v>0.03</v>
          </cell>
          <cell r="G6744">
            <v>0</v>
          </cell>
          <cell r="I6744">
            <v>0.04</v>
          </cell>
          <cell r="J6744">
            <v>0</v>
          </cell>
          <cell r="K6744">
            <v>0.08</v>
          </cell>
        </row>
        <row r="6745">
          <cell r="A6745">
            <v>40162</v>
          </cell>
          <cell r="B6745">
            <v>0</v>
          </cell>
          <cell r="C6745">
            <v>0</v>
          </cell>
          <cell r="D6745">
            <v>0</v>
          </cell>
          <cell r="G6745">
            <v>0</v>
          </cell>
          <cell r="I6745">
            <v>0</v>
          </cell>
          <cell r="K6745">
            <v>0</v>
          </cell>
        </row>
        <row r="6746">
          <cell r="A6746">
            <v>40163</v>
          </cell>
          <cell r="B6746">
            <v>0</v>
          </cell>
          <cell r="C6746">
            <v>0</v>
          </cell>
          <cell r="D6746">
            <v>0</v>
          </cell>
          <cell r="F6746">
            <v>0</v>
          </cell>
          <cell r="G6746">
            <v>0</v>
          </cell>
          <cell r="I6746">
            <v>0</v>
          </cell>
          <cell r="K6746">
            <v>0</v>
          </cell>
        </row>
        <row r="6747">
          <cell r="A6747">
            <v>40164</v>
          </cell>
          <cell r="B6747">
            <v>0</v>
          </cell>
          <cell r="C6747">
            <v>0</v>
          </cell>
          <cell r="D6747">
            <v>0</v>
          </cell>
          <cell r="F6747">
            <v>0</v>
          </cell>
          <cell r="G6747">
            <v>0</v>
          </cell>
          <cell r="I6747">
            <v>0</v>
          </cell>
          <cell r="K6747">
            <v>0</v>
          </cell>
        </row>
        <row r="6748">
          <cell r="A6748">
            <v>40165</v>
          </cell>
          <cell r="B6748">
            <v>0</v>
          </cell>
          <cell r="C6748">
            <v>0</v>
          </cell>
          <cell r="D6748">
            <v>0</v>
          </cell>
          <cell r="F6748">
            <v>0</v>
          </cell>
          <cell r="G6748">
            <v>0</v>
          </cell>
          <cell r="I6748">
            <v>0</v>
          </cell>
          <cell r="J6748">
            <v>0</v>
          </cell>
          <cell r="K6748">
            <v>0</v>
          </cell>
        </row>
        <row r="6749">
          <cell r="A6749">
            <v>40166</v>
          </cell>
          <cell r="B6749">
            <v>0</v>
          </cell>
          <cell r="C6749">
            <v>0</v>
          </cell>
          <cell r="D6749">
            <v>0</v>
          </cell>
          <cell r="F6749">
            <v>0</v>
          </cell>
          <cell r="G6749">
            <v>0</v>
          </cell>
          <cell r="I6749">
            <v>0</v>
          </cell>
          <cell r="J6749">
            <v>0</v>
          </cell>
          <cell r="K6749">
            <v>0</v>
          </cell>
        </row>
        <row r="6750">
          <cell r="A6750">
            <v>40167</v>
          </cell>
          <cell r="B6750">
            <v>0</v>
          </cell>
          <cell r="C6750">
            <v>0</v>
          </cell>
          <cell r="D6750">
            <v>0</v>
          </cell>
          <cell r="F6750">
            <v>0</v>
          </cell>
          <cell r="G6750">
            <v>0</v>
          </cell>
          <cell r="I6750">
            <v>0</v>
          </cell>
          <cell r="J6750">
            <v>0</v>
          </cell>
          <cell r="K6750">
            <v>0</v>
          </cell>
        </row>
        <row r="6751">
          <cell r="A6751">
            <v>40168</v>
          </cell>
          <cell r="B6751">
            <v>0</v>
          </cell>
          <cell r="C6751">
            <v>0</v>
          </cell>
          <cell r="D6751">
            <v>0</v>
          </cell>
          <cell r="F6751">
            <v>0</v>
          </cell>
          <cell r="G6751">
            <v>0</v>
          </cell>
          <cell r="I6751">
            <v>0</v>
          </cell>
          <cell r="J6751">
            <v>0</v>
          </cell>
          <cell r="K6751">
            <v>0</v>
          </cell>
        </row>
        <row r="6752">
          <cell r="A6752">
            <v>40169</v>
          </cell>
          <cell r="B6752">
            <v>0.04</v>
          </cell>
          <cell r="C6752">
            <v>0.04</v>
          </cell>
          <cell r="D6752">
            <v>0.04</v>
          </cell>
          <cell r="F6752">
            <v>0.08</v>
          </cell>
          <cell r="G6752">
            <v>0.03</v>
          </cell>
          <cell r="I6752">
            <v>0</v>
          </cell>
          <cell r="J6752">
            <v>7.0000000000000007E-2</v>
          </cell>
          <cell r="K6752">
            <v>0.04</v>
          </cell>
        </row>
        <row r="6753">
          <cell r="A6753">
            <v>40170</v>
          </cell>
          <cell r="B6753">
            <v>0</v>
          </cell>
          <cell r="C6753">
            <v>0</v>
          </cell>
          <cell r="D6753">
            <v>0</v>
          </cell>
          <cell r="F6753">
            <v>0</v>
          </cell>
          <cell r="G6753">
            <v>0</v>
          </cell>
          <cell r="I6753">
            <v>0</v>
          </cell>
          <cell r="J6753">
            <v>0.04</v>
          </cell>
          <cell r="K6753">
            <v>0</v>
          </cell>
        </row>
        <row r="6754">
          <cell r="A6754">
            <v>40171</v>
          </cell>
          <cell r="B6754">
            <v>0</v>
          </cell>
          <cell r="C6754">
            <v>0</v>
          </cell>
          <cell r="D6754">
            <v>0</v>
          </cell>
          <cell r="F6754">
            <v>0</v>
          </cell>
          <cell r="G6754">
            <v>0</v>
          </cell>
          <cell r="I6754">
            <v>0</v>
          </cell>
          <cell r="J6754">
            <v>0</v>
          </cell>
          <cell r="K6754">
            <v>0</v>
          </cell>
        </row>
        <row r="6755">
          <cell r="A6755">
            <v>40172</v>
          </cell>
          <cell r="B6755">
            <v>0</v>
          </cell>
          <cell r="C6755">
            <v>0</v>
          </cell>
          <cell r="D6755">
            <v>0</v>
          </cell>
          <cell r="F6755">
            <v>0</v>
          </cell>
          <cell r="G6755">
            <v>0</v>
          </cell>
          <cell r="I6755">
            <v>0</v>
          </cell>
          <cell r="J6755">
            <v>0</v>
          </cell>
          <cell r="K6755">
            <v>0</v>
          </cell>
        </row>
        <row r="6756">
          <cell r="A6756">
            <v>40173</v>
          </cell>
          <cell r="B6756">
            <v>0</v>
          </cell>
          <cell r="C6756">
            <v>0</v>
          </cell>
          <cell r="D6756">
            <v>0</v>
          </cell>
          <cell r="F6756">
            <v>0</v>
          </cell>
          <cell r="G6756">
            <v>0</v>
          </cell>
          <cell r="I6756">
            <v>0</v>
          </cell>
          <cell r="J6756">
            <v>0</v>
          </cell>
          <cell r="K6756">
            <v>0</v>
          </cell>
        </row>
        <row r="6757">
          <cell r="A6757">
            <v>40174</v>
          </cell>
          <cell r="B6757">
            <v>0</v>
          </cell>
          <cell r="C6757">
            <v>0</v>
          </cell>
          <cell r="D6757">
            <v>0</v>
          </cell>
          <cell r="F6757">
            <v>0</v>
          </cell>
          <cell r="G6757">
            <v>0</v>
          </cell>
          <cell r="I6757">
            <v>0</v>
          </cell>
          <cell r="J6757">
            <v>0</v>
          </cell>
          <cell r="K6757">
            <v>0</v>
          </cell>
        </row>
        <row r="6758">
          <cell r="A6758">
            <v>40175</v>
          </cell>
          <cell r="B6758">
            <v>0</v>
          </cell>
          <cell r="C6758">
            <v>0</v>
          </cell>
          <cell r="D6758">
            <v>0</v>
          </cell>
          <cell r="F6758">
            <v>0</v>
          </cell>
          <cell r="G6758">
            <v>0</v>
          </cell>
          <cell r="I6758">
            <v>0</v>
          </cell>
          <cell r="J6758">
            <v>0</v>
          </cell>
          <cell r="K6758">
            <v>0</v>
          </cell>
        </row>
        <row r="6759">
          <cell r="A6759">
            <v>40176</v>
          </cell>
          <cell r="B6759">
            <v>0</v>
          </cell>
          <cell r="C6759">
            <v>0</v>
          </cell>
          <cell r="D6759">
            <v>0</v>
          </cell>
          <cell r="F6759">
            <v>0</v>
          </cell>
          <cell r="G6759">
            <v>0</v>
          </cell>
          <cell r="I6759">
            <v>0</v>
          </cell>
          <cell r="J6759">
            <v>0</v>
          </cell>
          <cell r="K6759">
            <v>0</v>
          </cell>
        </row>
        <row r="6760">
          <cell r="A6760">
            <v>40177</v>
          </cell>
          <cell r="B6760">
            <v>0</v>
          </cell>
          <cell r="C6760">
            <v>0</v>
          </cell>
          <cell r="D6760">
            <v>0</v>
          </cell>
          <cell r="F6760">
            <v>0</v>
          </cell>
          <cell r="G6760">
            <v>0</v>
          </cell>
          <cell r="I6760">
            <v>0</v>
          </cell>
          <cell r="J6760">
            <v>0</v>
          </cell>
          <cell r="K6760">
            <v>0</v>
          </cell>
        </row>
        <row r="6761">
          <cell r="A6761">
            <v>40178</v>
          </cell>
          <cell r="B6761">
            <v>0</v>
          </cell>
          <cell r="C6761">
            <v>0.04</v>
          </cell>
          <cell r="D6761">
            <v>0.04</v>
          </cell>
          <cell r="G6761">
            <v>0.04</v>
          </cell>
          <cell r="I6761">
            <v>0.08</v>
          </cell>
          <cell r="J6761">
            <v>0.08</v>
          </cell>
          <cell r="K6761">
            <v>0.08</v>
          </cell>
        </row>
        <row r="6762">
          <cell r="A6762">
            <v>40179</v>
          </cell>
          <cell r="B6762">
            <v>0</v>
          </cell>
          <cell r="C6762">
            <v>0</v>
          </cell>
          <cell r="D6762">
            <v>0</v>
          </cell>
          <cell r="G6762">
            <v>0</v>
          </cell>
          <cell r="I6762">
            <v>0</v>
          </cell>
          <cell r="J6762">
            <v>0</v>
          </cell>
          <cell r="K6762">
            <v>0</v>
          </cell>
        </row>
        <row r="6763">
          <cell r="A6763">
            <v>40180</v>
          </cell>
          <cell r="B6763">
            <v>0</v>
          </cell>
          <cell r="C6763">
            <v>0</v>
          </cell>
          <cell r="D6763">
            <v>0</v>
          </cell>
          <cell r="G6763">
            <v>0</v>
          </cell>
          <cell r="I6763">
            <v>0</v>
          </cell>
          <cell r="J6763">
            <v>0</v>
          </cell>
          <cell r="K6763">
            <v>0</v>
          </cell>
        </row>
        <row r="6764">
          <cell r="A6764">
            <v>40181</v>
          </cell>
          <cell r="B6764">
            <v>0</v>
          </cell>
          <cell r="C6764">
            <v>0</v>
          </cell>
          <cell r="D6764">
            <v>0</v>
          </cell>
          <cell r="F6764">
            <v>0</v>
          </cell>
          <cell r="G6764">
            <v>0</v>
          </cell>
          <cell r="I6764">
            <v>0</v>
          </cell>
          <cell r="J6764">
            <v>0</v>
          </cell>
          <cell r="K6764">
            <v>0</v>
          </cell>
        </row>
        <row r="6765">
          <cell r="A6765">
            <v>40182</v>
          </cell>
          <cell r="B6765">
            <v>0</v>
          </cell>
          <cell r="C6765">
            <v>0</v>
          </cell>
          <cell r="D6765">
            <v>0</v>
          </cell>
          <cell r="F6765">
            <v>0</v>
          </cell>
          <cell r="G6765">
            <v>0</v>
          </cell>
          <cell r="I6765">
            <v>0</v>
          </cell>
          <cell r="J6765">
            <v>0</v>
          </cell>
          <cell r="K6765">
            <v>0</v>
          </cell>
        </row>
        <row r="6766">
          <cell r="A6766">
            <v>40183</v>
          </cell>
          <cell r="B6766">
            <v>0</v>
          </cell>
          <cell r="D6766">
            <v>0</v>
          </cell>
          <cell r="F6766">
            <v>0</v>
          </cell>
          <cell r="G6766">
            <v>0</v>
          </cell>
          <cell r="I6766">
            <v>0</v>
          </cell>
          <cell r="J6766">
            <v>0</v>
          </cell>
          <cell r="K6766">
            <v>0</v>
          </cell>
        </row>
        <row r="6767">
          <cell r="A6767">
            <v>40184</v>
          </cell>
          <cell r="B6767">
            <v>0</v>
          </cell>
          <cell r="D6767">
            <v>0</v>
          </cell>
          <cell r="F6767">
            <v>0</v>
          </cell>
          <cell r="G6767">
            <v>0</v>
          </cell>
          <cell r="I6767">
            <v>0</v>
          </cell>
          <cell r="J6767">
            <v>0</v>
          </cell>
          <cell r="K6767">
            <v>0</v>
          </cell>
        </row>
        <row r="6768">
          <cell r="A6768">
            <v>40185</v>
          </cell>
          <cell r="B6768">
            <v>0</v>
          </cell>
          <cell r="C6768">
            <v>0</v>
          </cell>
          <cell r="D6768">
            <v>0</v>
          </cell>
          <cell r="F6768">
            <v>0</v>
          </cell>
          <cell r="G6768">
            <v>0</v>
          </cell>
          <cell r="I6768">
            <v>0</v>
          </cell>
          <cell r="J6768">
            <v>0</v>
          </cell>
          <cell r="K6768">
            <v>0</v>
          </cell>
        </row>
        <row r="6769">
          <cell r="A6769">
            <v>40186</v>
          </cell>
          <cell r="B6769">
            <v>0</v>
          </cell>
          <cell r="C6769">
            <v>0</v>
          </cell>
          <cell r="D6769">
            <v>0</v>
          </cell>
          <cell r="F6769">
            <v>0</v>
          </cell>
          <cell r="G6769">
            <v>0</v>
          </cell>
          <cell r="I6769">
            <v>0</v>
          </cell>
          <cell r="J6769">
            <v>0</v>
          </cell>
          <cell r="K6769">
            <v>0</v>
          </cell>
        </row>
        <row r="6770">
          <cell r="A6770">
            <v>40187</v>
          </cell>
          <cell r="B6770">
            <v>0</v>
          </cell>
          <cell r="C6770">
            <v>0</v>
          </cell>
          <cell r="D6770">
            <v>0</v>
          </cell>
          <cell r="F6770">
            <v>0</v>
          </cell>
          <cell r="G6770">
            <v>0</v>
          </cell>
          <cell r="I6770">
            <v>0</v>
          </cell>
          <cell r="J6770">
            <v>0</v>
          </cell>
          <cell r="K6770">
            <v>0</v>
          </cell>
        </row>
        <row r="6771">
          <cell r="A6771">
            <v>40188</v>
          </cell>
          <cell r="B6771">
            <v>0</v>
          </cell>
          <cell r="C6771">
            <v>0</v>
          </cell>
          <cell r="D6771">
            <v>0</v>
          </cell>
          <cell r="F6771">
            <v>0</v>
          </cell>
          <cell r="G6771">
            <v>0</v>
          </cell>
          <cell r="I6771">
            <v>0</v>
          </cell>
          <cell r="J6771">
            <v>0</v>
          </cell>
          <cell r="K6771">
            <v>0</v>
          </cell>
        </row>
        <row r="6772">
          <cell r="A6772">
            <v>40189</v>
          </cell>
          <cell r="B6772">
            <v>0</v>
          </cell>
          <cell r="C6772">
            <v>0</v>
          </cell>
          <cell r="D6772">
            <v>0</v>
          </cell>
          <cell r="F6772">
            <v>0</v>
          </cell>
          <cell r="G6772">
            <v>0</v>
          </cell>
          <cell r="I6772">
            <v>0</v>
          </cell>
          <cell r="J6772">
            <v>0</v>
          </cell>
          <cell r="K6772">
            <v>0</v>
          </cell>
        </row>
        <row r="6773">
          <cell r="A6773">
            <v>40190</v>
          </cell>
          <cell r="B6773">
            <v>0</v>
          </cell>
          <cell r="C6773">
            <v>0</v>
          </cell>
          <cell r="D6773">
            <v>0</v>
          </cell>
          <cell r="F6773">
            <v>0</v>
          </cell>
          <cell r="G6773">
            <v>0</v>
          </cell>
          <cell r="I6773">
            <v>0</v>
          </cell>
          <cell r="J6773">
            <v>0</v>
          </cell>
          <cell r="K6773">
            <v>0</v>
          </cell>
        </row>
        <row r="6774">
          <cell r="A6774">
            <v>40191</v>
          </cell>
          <cell r="B6774">
            <v>0.04</v>
          </cell>
          <cell r="C6774">
            <v>0.2</v>
          </cell>
          <cell r="D6774">
            <v>0.16</v>
          </cell>
          <cell r="F6774">
            <v>7.0000000000000007E-2</v>
          </cell>
          <cell r="G6774">
            <v>0</v>
          </cell>
          <cell r="I6774">
            <v>0</v>
          </cell>
          <cell r="J6774">
            <v>0.04</v>
          </cell>
          <cell r="K6774">
            <v>0.04</v>
          </cell>
        </row>
        <row r="6775">
          <cell r="A6775">
            <v>40192</v>
          </cell>
          <cell r="B6775">
            <v>0</v>
          </cell>
          <cell r="C6775">
            <v>0.04</v>
          </cell>
          <cell r="D6775">
            <v>0</v>
          </cell>
          <cell r="F6775">
            <v>0</v>
          </cell>
          <cell r="G6775">
            <v>0.08</v>
          </cell>
          <cell r="J6775">
            <v>0.04</v>
          </cell>
          <cell r="K6775">
            <v>0.08</v>
          </cell>
        </row>
        <row r="6776">
          <cell r="A6776">
            <v>40193</v>
          </cell>
          <cell r="B6776">
            <v>0</v>
          </cell>
          <cell r="C6776">
            <v>0</v>
          </cell>
          <cell r="D6776">
            <v>0</v>
          </cell>
          <cell r="F6776">
            <v>0</v>
          </cell>
          <cell r="G6776">
            <v>0</v>
          </cell>
          <cell r="K6776">
            <v>0</v>
          </cell>
        </row>
        <row r="6777">
          <cell r="A6777">
            <v>40194</v>
          </cell>
          <cell r="B6777">
            <v>0</v>
          </cell>
          <cell r="C6777">
            <v>0</v>
          </cell>
          <cell r="D6777">
            <v>0</v>
          </cell>
          <cell r="F6777">
            <v>0</v>
          </cell>
          <cell r="G6777">
            <v>0</v>
          </cell>
          <cell r="I6777">
            <v>0</v>
          </cell>
          <cell r="K6777">
            <v>0</v>
          </cell>
        </row>
        <row r="6778">
          <cell r="A6778">
            <v>40195</v>
          </cell>
          <cell r="B6778">
            <v>0</v>
          </cell>
          <cell r="C6778">
            <v>0</v>
          </cell>
          <cell r="D6778">
            <v>0</v>
          </cell>
          <cell r="F6778">
            <v>0</v>
          </cell>
          <cell r="G6778">
            <v>0</v>
          </cell>
          <cell r="I6778">
            <v>0</v>
          </cell>
          <cell r="J6778">
            <v>0</v>
          </cell>
          <cell r="K6778">
            <v>0</v>
          </cell>
        </row>
        <row r="6779">
          <cell r="A6779">
            <v>40196</v>
          </cell>
          <cell r="B6779">
            <v>0.12</v>
          </cell>
          <cell r="C6779">
            <v>0.39</v>
          </cell>
          <cell r="D6779">
            <v>0.36</v>
          </cell>
          <cell r="F6779">
            <v>0.36</v>
          </cell>
          <cell r="G6779">
            <v>0.36</v>
          </cell>
          <cell r="I6779">
            <v>0.32</v>
          </cell>
          <cell r="J6779">
            <v>0.28000000000000003</v>
          </cell>
          <cell r="K6779">
            <v>0.35</v>
          </cell>
        </row>
        <row r="6780">
          <cell r="A6780">
            <v>40197</v>
          </cell>
          <cell r="B6780">
            <v>1.06</v>
          </cell>
          <cell r="C6780">
            <v>1.06</v>
          </cell>
          <cell r="D6780">
            <v>1.49</v>
          </cell>
          <cell r="F6780">
            <v>1.02</v>
          </cell>
          <cell r="G6780">
            <v>1.3</v>
          </cell>
          <cell r="I6780">
            <v>1.06</v>
          </cell>
          <cell r="J6780">
            <v>0.78</v>
          </cell>
          <cell r="K6780">
            <v>1.22</v>
          </cell>
        </row>
        <row r="6781">
          <cell r="A6781">
            <v>40198</v>
          </cell>
          <cell r="B6781">
            <v>0.67</v>
          </cell>
          <cell r="C6781">
            <v>1.26</v>
          </cell>
          <cell r="D6781">
            <v>1.3</v>
          </cell>
          <cell r="F6781">
            <v>0.91</v>
          </cell>
          <cell r="G6781">
            <v>1.89</v>
          </cell>
          <cell r="I6781">
            <v>1.54</v>
          </cell>
          <cell r="J6781">
            <v>0.16</v>
          </cell>
          <cell r="K6781">
            <v>0.67</v>
          </cell>
        </row>
        <row r="6782">
          <cell r="A6782">
            <v>40199</v>
          </cell>
          <cell r="B6782">
            <v>1.34</v>
          </cell>
          <cell r="C6782">
            <v>2.6</v>
          </cell>
          <cell r="D6782">
            <v>1.85</v>
          </cell>
          <cell r="F6782">
            <v>1.06</v>
          </cell>
          <cell r="G6782">
            <v>1.74</v>
          </cell>
          <cell r="I6782">
            <v>1.37</v>
          </cell>
          <cell r="J6782">
            <v>0</v>
          </cell>
          <cell r="K6782">
            <v>1.18</v>
          </cell>
        </row>
        <row r="6783">
          <cell r="A6783">
            <v>40200</v>
          </cell>
          <cell r="B6783">
            <v>0.55000000000000004</v>
          </cell>
          <cell r="C6783">
            <v>0.51</v>
          </cell>
          <cell r="D6783">
            <v>1.18</v>
          </cell>
          <cell r="G6783">
            <v>0.51</v>
          </cell>
          <cell r="K6783">
            <v>1.18</v>
          </cell>
        </row>
        <row r="6784">
          <cell r="A6784">
            <v>40201</v>
          </cell>
          <cell r="B6784">
            <v>0</v>
          </cell>
          <cell r="C6784">
            <v>0</v>
          </cell>
          <cell r="D6784">
            <v>0.87</v>
          </cell>
          <cell r="G6784">
            <v>0</v>
          </cell>
          <cell r="K6784">
            <v>0.28000000000000003</v>
          </cell>
        </row>
        <row r="6785">
          <cell r="A6785">
            <v>40202</v>
          </cell>
          <cell r="B6785">
            <v>0</v>
          </cell>
          <cell r="C6785">
            <v>0</v>
          </cell>
          <cell r="D6785">
            <v>0.04</v>
          </cell>
          <cell r="G6785">
            <v>0</v>
          </cell>
          <cell r="K6785">
            <v>0</v>
          </cell>
        </row>
        <row r="6786">
          <cell r="A6786">
            <v>40203</v>
          </cell>
          <cell r="B6786">
            <v>0</v>
          </cell>
          <cell r="C6786">
            <v>0</v>
          </cell>
          <cell r="D6786">
            <v>0</v>
          </cell>
          <cell r="G6786">
            <v>0</v>
          </cell>
          <cell r="K6786">
            <v>0</v>
          </cell>
        </row>
        <row r="6787">
          <cell r="A6787">
            <v>40204</v>
          </cell>
          <cell r="B6787">
            <v>0</v>
          </cell>
          <cell r="C6787">
            <v>0</v>
          </cell>
          <cell r="D6787">
            <v>0</v>
          </cell>
          <cell r="G6787">
            <v>0</v>
          </cell>
          <cell r="K6787">
            <v>0</v>
          </cell>
        </row>
        <row r="6788">
          <cell r="A6788">
            <v>40205</v>
          </cell>
          <cell r="B6788">
            <v>0.2</v>
          </cell>
          <cell r="C6788">
            <v>0.16</v>
          </cell>
          <cell r="D6788">
            <v>0.12</v>
          </cell>
          <cell r="G6788">
            <v>0.27</v>
          </cell>
          <cell r="I6788">
            <v>0.04</v>
          </cell>
          <cell r="J6788">
            <v>0.19</v>
          </cell>
          <cell r="K6788">
            <v>0.16</v>
          </cell>
        </row>
        <row r="6789">
          <cell r="A6789">
            <v>40206</v>
          </cell>
          <cell r="B6789">
            <v>0</v>
          </cell>
          <cell r="C6789">
            <v>0</v>
          </cell>
          <cell r="D6789">
            <v>0</v>
          </cell>
          <cell r="F6789">
            <v>0</v>
          </cell>
          <cell r="G6789">
            <v>0</v>
          </cell>
          <cell r="I6789">
            <v>0</v>
          </cell>
          <cell r="J6789">
            <v>0.04</v>
          </cell>
          <cell r="K6789">
            <v>0</v>
          </cell>
        </row>
        <row r="6790">
          <cell r="A6790">
            <v>40207</v>
          </cell>
          <cell r="B6790">
            <v>0</v>
          </cell>
          <cell r="C6790">
            <v>0</v>
          </cell>
          <cell r="D6790">
            <v>0</v>
          </cell>
          <cell r="F6790">
            <v>0.04</v>
          </cell>
          <cell r="G6790">
            <v>0</v>
          </cell>
          <cell r="I6790">
            <v>0</v>
          </cell>
          <cell r="J6790">
            <v>0</v>
          </cell>
          <cell r="K6790">
            <v>0</v>
          </cell>
        </row>
        <row r="6791">
          <cell r="A6791">
            <v>40208</v>
          </cell>
          <cell r="B6791">
            <v>0</v>
          </cell>
          <cell r="C6791">
            <v>0</v>
          </cell>
          <cell r="D6791">
            <v>0</v>
          </cell>
          <cell r="F6791">
            <v>0</v>
          </cell>
          <cell r="G6791">
            <v>0</v>
          </cell>
          <cell r="I6791">
            <v>0</v>
          </cell>
          <cell r="J6791">
            <v>0</v>
          </cell>
          <cell r="K6791">
            <v>0</v>
          </cell>
        </row>
        <row r="6792">
          <cell r="A6792">
            <v>40209</v>
          </cell>
          <cell r="B6792">
            <v>0</v>
          </cell>
          <cell r="C6792">
            <v>0</v>
          </cell>
          <cell r="D6792">
            <v>0</v>
          </cell>
          <cell r="G6792">
            <v>0</v>
          </cell>
          <cell r="I6792">
            <v>0</v>
          </cell>
          <cell r="J6792">
            <v>0</v>
          </cell>
          <cell r="K6792">
            <v>0</v>
          </cell>
        </row>
        <row r="6793">
          <cell r="A6793">
            <v>40210</v>
          </cell>
          <cell r="B6793">
            <v>0</v>
          </cell>
          <cell r="C6793">
            <v>0</v>
          </cell>
          <cell r="D6793">
            <v>0</v>
          </cell>
          <cell r="G6793">
            <v>0</v>
          </cell>
          <cell r="I6793">
            <v>0</v>
          </cell>
          <cell r="J6793">
            <v>0</v>
          </cell>
          <cell r="K6793">
            <v>0</v>
          </cell>
        </row>
        <row r="6794">
          <cell r="A6794">
            <v>40211</v>
          </cell>
          <cell r="B6794">
            <v>0</v>
          </cell>
          <cell r="C6794">
            <v>0</v>
          </cell>
          <cell r="D6794">
            <v>0</v>
          </cell>
          <cell r="G6794">
            <v>0</v>
          </cell>
          <cell r="I6794">
            <v>0</v>
          </cell>
          <cell r="J6794">
            <v>0</v>
          </cell>
          <cell r="K6794">
            <v>0</v>
          </cell>
        </row>
        <row r="6795">
          <cell r="A6795">
            <v>40212</v>
          </cell>
          <cell r="B6795">
            <v>0</v>
          </cell>
          <cell r="C6795">
            <v>0</v>
          </cell>
          <cell r="D6795">
            <v>0</v>
          </cell>
          <cell r="G6795">
            <v>0</v>
          </cell>
          <cell r="I6795">
            <v>0</v>
          </cell>
          <cell r="J6795">
            <v>0</v>
          </cell>
          <cell r="K6795">
            <v>0</v>
          </cell>
        </row>
        <row r="6796">
          <cell r="A6796">
            <v>40213</v>
          </cell>
          <cell r="B6796">
            <v>0</v>
          </cell>
          <cell r="C6796">
            <v>0</v>
          </cell>
          <cell r="D6796">
            <v>0</v>
          </cell>
          <cell r="G6796">
            <v>0</v>
          </cell>
          <cell r="I6796">
            <v>0</v>
          </cell>
          <cell r="J6796">
            <v>0</v>
          </cell>
          <cell r="K6796">
            <v>0</v>
          </cell>
        </row>
        <row r="6797">
          <cell r="A6797">
            <v>40214</v>
          </cell>
          <cell r="B6797">
            <v>0</v>
          </cell>
          <cell r="C6797">
            <v>0</v>
          </cell>
          <cell r="D6797">
            <v>0</v>
          </cell>
          <cell r="F6797">
            <v>0</v>
          </cell>
          <cell r="G6797">
            <v>0</v>
          </cell>
          <cell r="I6797">
            <v>0</v>
          </cell>
          <cell r="J6797">
            <v>0</v>
          </cell>
          <cell r="K6797">
            <v>0</v>
          </cell>
        </row>
        <row r="6798">
          <cell r="A6798">
            <v>40215</v>
          </cell>
          <cell r="B6798">
            <v>1.34</v>
          </cell>
          <cell r="C6798">
            <v>1.82</v>
          </cell>
          <cell r="D6798">
            <v>1.85</v>
          </cell>
          <cell r="F6798">
            <v>1.69</v>
          </cell>
          <cell r="G6798">
            <v>1.59</v>
          </cell>
          <cell r="I6798">
            <v>1.34</v>
          </cell>
          <cell r="J6798">
            <v>0.79</v>
          </cell>
          <cell r="K6798">
            <v>1.85</v>
          </cell>
        </row>
        <row r="6799">
          <cell r="A6799">
            <v>40216</v>
          </cell>
          <cell r="B6799">
            <v>0.08</v>
          </cell>
          <cell r="C6799">
            <v>0</v>
          </cell>
          <cell r="D6799">
            <v>0.39</v>
          </cell>
          <cell r="F6799">
            <v>0</v>
          </cell>
          <cell r="G6799">
            <v>0.11</v>
          </cell>
          <cell r="I6799">
            <v>0.15</v>
          </cell>
          <cell r="J6799">
            <v>0</v>
          </cell>
          <cell r="K6799">
            <v>0.24</v>
          </cell>
        </row>
        <row r="6800">
          <cell r="A6800">
            <v>40217</v>
          </cell>
          <cell r="B6800">
            <v>0</v>
          </cell>
          <cell r="C6800">
            <v>0</v>
          </cell>
          <cell r="D6800">
            <v>0</v>
          </cell>
          <cell r="F6800">
            <v>0</v>
          </cell>
          <cell r="G6800">
            <v>0</v>
          </cell>
          <cell r="I6800">
            <v>0</v>
          </cell>
          <cell r="J6800">
            <v>0</v>
          </cell>
          <cell r="K6800">
            <v>0</v>
          </cell>
        </row>
        <row r="6801">
          <cell r="A6801">
            <v>40218</v>
          </cell>
          <cell r="B6801">
            <v>0</v>
          </cell>
          <cell r="C6801">
            <v>0</v>
          </cell>
          <cell r="D6801">
            <v>0</v>
          </cell>
          <cell r="G6801">
            <v>0</v>
          </cell>
          <cell r="K6801">
            <v>0.12</v>
          </cell>
        </row>
        <row r="6802">
          <cell r="A6802">
            <v>40219</v>
          </cell>
          <cell r="B6802">
            <v>0</v>
          </cell>
          <cell r="C6802">
            <v>0</v>
          </cell>
          <cell r="D6802">
            <v>0.67</v>
          </cell>
          <cell r="G6802">
            <v>0</v>
          </cell>
          <cell r="K6802">
            <v>0.39</v>
          </cell>
        </row>
        <row r="6803">
          <cell r="A6803">
            <v>40220</v>
          </cell>
          <cell r="B6803">
            <v>0</v>
          </cell>
          <cell r="C6803">
            <v>0</v>
          </cell>
          <cell r="D6803">
            <v>0</v>
          </cell>
          <cell r="G6803">
            <v>0</v>
          </cell>
          <cell r="K6803">
            <v>0</v>
          </cell>
        </row>
        <row r="6804">
          <cell r="A6804">
            <v>40221</v>
          </cell>
          <cell r="B6804">
            <v>0</v>
          </cell>
          <cell r="C6804">
            <v>0</v>
          </cell>
          <cell r="D6804">
            <v>0</v>
          </cell>
          <cell r="G6804">
            <v>0</v>
          </cell>
          <cell r="K6804">
            <v>0</v>
          </cell>
        </row>
        <row r="6805">
          <cell r="A6805">
            <v>40222</v>
          </cell>
          <cell r="B6805">
            <v>0</v>
          </cell>
          <cell r="C6805">
            <v>0</v>
          </cell>
          <cell r="D6805">
            <v>0</v>
          </cell>
          <cell r="G6805">
            <v>0</v>
          </cell>
          <cell r="K6805">
            <v>0</v>
          </cell>
        </row>
        <row r="6806">
          <cell r="A6806">
            <v>40223</v>
          </cell>
          <cell r="B6806">
            <v>0</v>
          </cell>
          <cell r="C6806">
            <v>0</v>
          </cell>
          <cell r="D6806">
            <v>0</v>
          </cell>
          <cell r="G6806">
            <v>0</v>
          </cell>
          <cell r="K6806">
            <v>0</v>
          </cell>
        </row>
        <row r="6807">
          <cell r="A6807">
            <v>40224</v>
          </cell>
          <cell r="B6807">
            <v>0</v>
          </cell>
          <cell r="C6807">
            <v>0</v>
          </cell>
          <cell r="D6807">
            <v>0</v>
          </cell>
          <cell r="F6807">
            <v>0</v>
          </cell>
          <cell r="G6807">
            <v>0</v>
          </cell>
          <cell r="J6807">
            <v>0</v>
          </cell>
          <cell r="K6807">
            <v>0</v>
          </cell>
        </row>
        <row r="6808">
          <cell r="A6808">
            <v>40225</v>
          </cell>
          <cell r="B6808">
            <v>0</v>
          </cell>
          <cell r="C6808">
            <v>0</v>
          </cell>
          <cell r="D6808">
            <v>0</v>
          </cell>
          <cell r="F6808">
            <v>0</v>
          </cell>
          <cell r="G6808">
            <v>0</v>
          </cell>
          <cell r="J6808">
            <v>0</v>
          </cell>
          <cell r="K6808">
            <v>0</v>
          </cell>
        </row>
        <row r="6809">
          <cell r="A6809">
            <v>40226</v>
          </cell>
          <cell r="B6809">
            <v>0</v>
          </cell>
          <cell r="C6809">
            <v>0</v>
          </cell>
          <cell r="D6809">
            <v>0</v>
          </cell>
          <cell r="F6809">
            <v>0</v>
          </cell>
          <cell r="G6809">
            <v>0</v>
          </cell>
          <cell r="I6809">
            <v>0</v>
          </cell>
          <cell r="J6809">
            <v>0</v>
          </cell>
          <cell r="K6809">
            <v>0</v>
          </cell>
        </row>
        <row r="6810">
          <cell r="A6810">
            <v>40227</v>
          </cell>
          <cell r="B6810">
            <v>0</v>
          </cell>
          <cell r="C6810">
            <v>0</v>
          </cell>
          <cell r="D6810">
            <v>0</v>
          </cell>
          <cell r="F6810">
            <v>0</v>
          </cell>
          <cell r="G6810">
            <v>0</v>
          </cell>
          <cell r="I6810">
            <v>0</v>
          </cell>
          <cell r="J6810">
            <v>0</v>
          </cell>
          <cell r="K6810">
            <v>0</v>
          </cell>
        </row>
        <row r="6811">
          <cell r="A6811">
            <v>40228</v>
          </cell>
          <cell r="B6811">
            <v>0</v>
          </cell>
          <cell r="C6811">
            <v>0</v>
          </cell>
          <cell r="D6811">
            <v>0</v>
          </cell>
          <cell r="F6811">
            <v>0</v>
          </cell>
          <cell r="G6811">
            <v>0</v>
          </cell>
          <cell r="I6811">
            <v>0</v>
          </cell>
          <cell r="J6811">
            <v>0</v>
          </cell>
          <cell r="K6811">
            <v>0</v>
          </cell>
        </row>
        <row r="6812">
          <cell r="A6812">
            <v>40229</v>
          </cell>
          <cell r="B6812">
            <v>0.16</v>
          </cell>
          <cell r="C6812">
            <v>0.04</v>
          </cell>
          <cell r="D6812">
            <v>0.08</v>
          </cell>
          <cell r="F6812">
            <v>7.0000000000000007E-2</v>
          </cell>
          <cell r="G6812">
            <v>0.27</v>
          </cell>
          <cell r="I6812">
            <v>0.2</v>
          </cell>
          <cell r="J6812">
            <v>0.32</v>
          </cell>
          <cell r="K6812">
            <v>0.24</v>
          </cell>
        </row>
        <row r="6813">
          <cell r="A6813">
            <v>40230</v>
          </cell>
          <cell r="B6813">
            <v>0.04</v>
          </cell>
          <cell r="C6813">
            <v>0</v>
          </cell>
          <cell r="D6813">
            <v>0</v>
          </cell>
          <cell r="F6813">
            <v>0</v>
          </cell>
          <cell r="G6813">
            <v>0.04</v>
          </cell>
          <cell r="I6813">
            <v>0.08</v>
          </cell>
          <cell r="J6813">
            <v>0.04</v>
          </cell>
          <cell r="K6813">
            <v>0.08</v>
          </cell>
        </row>
        <row r="6814">
          <cell r="A6814">
            <v>40231</v>
          </cell>
          <cell r="B6814">
            <v>0.04</v>
          </cell>
          <cell r="C6814">
            <v>0.04</v>
          </cell>
          <cell r="D6814">
            <v>0.04</v>
          </cell>
          <cell r="F6814">
            <v>0.08</v>
          </cell>
          <cell r="G6814">
            <v>0</v>
          </cell>
          <cell r="I6814">
            <v>7.0000000000000007E-2</v>
          </cell>
          <cell r="J6814">
            <v>0.04</v>
          </cell>
          <cell r="K6814">
            <v>0</v>
          </cell>
        </row>
        <row r="6815">
          <cell r="A6815">
            <v>40232</v>
          </cell>
          <cell r="B6815">
            <v>0</v>
          </cell>
          <cell r="C6815">
            <v>0</v>
          </cell>
          <cell r="D6815">
            <v>0</v>
          </cell>
          <cell r="F6815">
            <v>0</v>
          </cell>
          <cell r="G6815">
            <v>0</v>
          </cell>
          <cell r="I6815">
            <v>0</v>
          </cell>
          <cell r="J6815">
            <v>0</v>
          </cell>
          <cell r="K6815">
            <v>0</v>
          </cell>
        </row>
        <row r="6816">
          <cell r="A6816">
            <v>40233</v>
          </cell>
          <cell r="B6816">
            <v>0</v>
          </cell>
          <cell r="C6816">
            <v>0</v>
          </cell>
          <cell r="D6816">
            <v>0</v>
          </cell>
          <cell r="F6816">
            <v>0</v>
          </cell>
          <cell r="G6816">
            <v>0</v>
          </cell>
          <cell r="I6816">
            <v>0</v>
          </cell>
          <cell r="J6816">
            <v>0</v>
          </cell>
          <cell r="K6816">
            <v>0</v>
          </cell>
        </row>
        <row r="6817">
          <cell r="A6817">
            <v>40234</v>
          </cell>
          <cell r="B6817">
            <v>0.04</v>
          </cell>
          <cell r="C6817">
            <v>0</v>
          </cell>
          <cell r="D6817">
            <v>0</v>
          </cell>
          <cell r="F6817">
            <v>0</v>
          </cell>
          <cell r="G6817">
            <v>0</v>
          </cell>
          <cell r="I6817">
            <v>0.04</v>
          </cell>
          <cell r="J6817">
            <v>0</v>
          </cell>
          <cell r="K6817">
            <v>0</v>
          </cell>
        </row>
        <row r="6818">
          <cell r="A6818">
            <v>40235</v>
          </cell>
          <cell r="B6818">
            <v>0</v>
          </cell>
          <cell r="C6818">
            <v>0</v>
          </cell>
          <cell r="D6818">
            <v>0</v>
          </cell>
          <cell r="F6818">
            <v>0</v>
          </cell>
          <cell r="G6818">
            <v>0</v>
          </cell>
          <cell r="I6818">
            <v>0</v>
          </cell>
          <cell r="J6818">
            <v>0.04</v>
          </cell>
          <cell r="K6818">
            <v>0</v>
          </cell>
        </row>
        <row r="6819">
          <cell r="A6819">
            <v>40236</v>
          </cell>
          <cell r="B6819">
            <v>0.39</v>
          </cell>
          <cell r="C6819">
            <v>0.79</v>
          </cell>
          <cell r="D6819">
            <v>0.71</v>
          </cell>
          <cell r="F6819">
            <v>1.22</v>
          </cell>
          <cell r="G6819">
            <v>0.36</v>
          </cell>
          <cell r="I6819">
            <v>0.51</v>
          </cell>
          <cell r="J6819">
            <v>0.59</v>
          </cell>
          <cell r="K6819">
            <v>0.51</v>
          </cell>
        </row>
        <row r="6820">
          <cell r="A6820">
            <v>40237</v>
          </cell>
          <cell r="B6820">
            <v>0.36</v>
          </cell>
          <cell r="C6820">
            <v>0.35</v>
          </cell>
          <cell r="D6820">
            <v>0.39</v>
          </cell>
          <cell r="F6820">
            <v>0.28000000000000003</v>
          </cell>
          <cell r="G6820">
            <v>0.23</v>
          </cell>
          <cell r="I6820">
            <v>0.36</v>
          </cell>
          <cell r="J6820">
            <v>0.31</v>
          </cell>
          <cell r="K6820">
            <v>0.24</v>
          </cell>
        </row>
        <row r="6821">
          <cell r="A6821">
            <v>40238</v>
          </cell>
          <cell r="B6821">
            <v>0</v>
          </cell>
          <cell r="C6821">
            <v>0</v>
          </cell>
          <cell r="D6821">
            <v>0</v>
          </cell>
          <cell r="F6821">
            <v>0</v>
          </cell>
          <cell r="G6821">
            <v>0.04</v>
          </cell>
          <cell r="I6821">
            <v>0</v>
          </cell>
          <cell r="J6821">
            <v>0</v>
          </cell>
          <cell r="K6821">
            <v>0</v>
          </cell>
        </row>
        <row r="6822">
          <cell r="A6822">
            <v>40239</v>
          </cell>
          <cell r="B6822">
            <v>0</v>
          </cell>
          <cell r="C6822">
            <v>0</v>
          </cell>
          <cell r="D6822">
            <v>0</v>
          </cell>
          <cell r="F6822">
            <v>0</v>
          </cell>
          <cell r="G6822">
            <v>0</v>
          </cell>
          <cell r="I6822">
            <v>0</v>
          </cell>
          <cell r="J6822">
            <v>0</v>
          </cell>
          <cell r="K6822">
            <v>0</v>
          </cell>
        </row>
        <row r="6823">
          <cell r="A6823">
            <v>40240</v>
          </cell>
          <cell r="B6823">
            <v>0</v>
          </cell>
          <cell r="C6823">
            <v>0</v>
          </cell>
          <cell r="D6823">
            <v>0</v>
          </cell>
          <cell r="F6823">
            <v>0</v>
          </cell>
          <cell r="G6823">
            <v>0</v>
          </cell>
          <cell r="I6823">
            <v>0</v>
          </cell>
          <cell r="J6823">
            <v>0</v>
          </cell>
          <cell r="K6823">
            <v>0</v>
          </cell>
        </row>
        <row r="6824">
          <cell r="A6824">
            <v>40241</v>
          </cell>
          <cell r="B6824">
            <v>0.15</v>
          </cell>
          <cell r="C6824">
            <v>0.08</v>
          </cell>
          <cell r="D6824">
            <v>0.12</v>
          </cell>
          <cell r="F6824">
            <v>0.12</v>
          </cell>
          <cell r="G6824">
            <v>0.04</v>
          </cell>
          <cell r="I6824">
            <v>0.08</v>
          </cell>
          <cell r="K6824">
            <v>0.08</v>
          </cell>
        </row>
        <row r="6825">
          <cell r="A6825">
            <v>40242</v>
          </cell>
          <cell r="B6825">
            <v>0</v>
          </cell>
          <cell r="C6825">
            <v>0.04</v>
          </cell>
          <cell r="D6825">
            <v>0</v>
          </cell>
          <cell r="F6825">
            <v>0</v>
          </cell>
          <cell r="G6825">
            <v>0</v>
          </cell>
          <cell r="I6825">
            <v>0</v>
          </cell>
          <cell r="K6825">
            <v>0</v>
          </cell>
        </row>
        <row r="6826">
          <cell r="A6826">
            <v>40243</v>
          </cell>
          <cell r="B6826">
            <v>0</v>
          </cell>
          <cell r="C6826">
            <v>0</v>
          </cell>
          <cell r="D6826">
            <v>0</v>
          </cell>
          <cell r="F6826">
            <v>0</v>
          </cell>
          <cell r="G6826">
            <v>0</v>
          </cell>
          <cell r="I6826">
            <v>0</v>
          </cell>
          <cell r="K6826">
            <v>0</v>
          </cell>
        </row>
        <row r="6827">
          <cell r="A6827">
            <v>40244</v>
          </cell>
          <cell r="B6827">
            <v>0.12</v>
          </cell>
          <cell r="C6827">
            <v>0.24</v>
          </cell>
          <cell r="D6827">
            <v>0.15</v>
          </cell>
          <cell r="F6827">
            <v>0.08</v>
          </cell>
          <cell r="G6827">
            <v>0.04</v>
          </cell>
          <cell r="I6827">
            <v>0.12</v>
          </cell>
          <cell r="K6827">
            <v>0.08</v>
          </cell>
        </row>
        <row r="6828">
          <cell r="A6828">
            <v>40245</v>
          </cell>
          <cell r="B6828">
            <v>0</v>
          </cell>
          <cell r="C6828">
            <v>0</v>
          </cell>
          <cell r="D6828">
            <v>0</v>
          </cell>
          <cell r="G6828">
            <v>0</v>
          </cell>
          <cell r="I6828">
            <v>0</v>
          </cell>
          <cell r="J6828">
            <v>0</v>
          </cell>
          <cell r="K6828">
            <v>0.04</v>
          </cell>
        </row>
        <row r="6829">
          <cell r="A6829">
            <v>40246</v>
          </cell>
          <cell r="B6829">
            <v>0</v>
          </cell>
          <cell r="C6829">
            <v>0</v>
          </cell>
          <cell r="D6829">
            <v>0</v>
          </cell>
          <cell r="G6829">
            <v>0</v>
          </cell>
          <cell r="I6829">
            <v>0</v>
          </cell>
          <cell r="J6829">
            <v>0</v>
          </cell>
          <cell r="K6829">
            <v>0</v>
          </cell>
        </row>
        <row r="6830">
          <cell r="A6830">
            <v>40247</v>
          </cell>
          <cell r="B6830">
            <v>0</v>
          </cell>
          <cell r="D6830">
            <v>0</v>
          </cell>
          <cell r="G6830">
            <v>0</v>
          </cell>
          <cell r="I6830">
            <v>0</v>
          </cell>
          <cell r="J6830">
            <v>0</v>
          </cell>
          <cell r="K6830">
            <v>0</v>
          </cell>
        </row>
        <row r="6831">
          <cell r="A6831">
            <v>40248</v>
          </cell>
          <cell r="B6831">
            <v>0</v>
          </cell>
          <cell r="D6831">
            <v>0</v>
          </cell>
          <cell r="G6831">
            <v>0</v>
          </cell>
          <cell r="I6831">
            <v>0</v>
          </cell>
          <cell r="J6831">
            <v>0</v>
          </cell>
          <cell r="K6831">
            <v>0</v>
          </cell>
        </row>
        <row r="6832">
          <cell r="A6832">
            <v>40249</v>
          </cell>
          <cell r="B6832">
            <v>0</v>
          </cell>
          <cell r="D6832">
            <v>0</v>
          </cell>
          <cell r="F6832">
            <v>0</v>
          </cell>
          <cell r="G6832">
            <v>0</v>
          </cell>
          <cell r="I6832">
            <v>0</v>
          </cell>
          <cell r="J6832">
            <v>0</v>
          </cell>
          <cell r="K6832">
            <v>0</v>
          </cell>
        </row>
        <row r="6833">
          <cell r="A6833">
            <v>40250</v>
          </cell>
          <cell r="B6833">
            <v>0</v>
          </cell>
          <cell r="C6833">
            <v>0</v>
          </cell>
          <cell r="D6833">
            <v>0</v>
          </cell>
          <cell r="F6833">
            <v>0</v>
          </cell>
          <cell r="G6833">
            <v>0</v>
          </cell>
          <cell r="J6833">
            <v>0</v>
          </cell>
          <cell r="K6833">
            <v>0</v>
          </cell>
        </row>
        <row r="6834">
          <cell r="A6834">
            <v>40251</v>
          </cell>
          <cell r="B6834">
            <v>0</v>
          </cell>
          <cell r="C6834">
            <v>0</v>
          </cell>
          <cell r="D6834">
            <v>0</v>
          </cell>
          <cell r="F6834">
            <v>0</v>
          </cell>
          <cell r="G6834">
            <v>0</v>
          </cell>
          <cell r="J6834">
            <v>0</v>
          </cell>
          <cell r="K6834">
            <v>0</v>
          </cell>
        </row>
        <row r="6835">
          <cell r="A6835">
            <v>40252</v>
          </cell>
          <cell r="B6835">
            <v>0</v>
          </cell>
          <cell r="C6835">
            <v>0</v>
          </cell>
          <cell r="D6835">
            <v>0</v>
          </cell>
          <cell r="F6835">
            <v>0</v>
          </cell>
          <cell r="G6835">
            <v>0</v>
          </cell>
          <cell r="I6835">
            <v>0</v>
          </cell>
          <cell r="J6835">
            <v>0</v>
          </cell>
          <cell r="K6835">
            <v>0</v>
          </cell>
        </row>
        <row r="6836">
          <cell r="A6836">
            <v>40253</v>
          </cell>
          <cell r="B6836">
            <v>0</v>
          </cell>
          <cell r="C6836">
            <v>0</v>
          </cell>
          <cell r="D6836">
            <v>0</v>
          </cell>
          <cell r="G6836">
            <v>0</v>
          </cell>
          <cell r="K6836">
            <v>0</v>
          </cell>
        </row>
        <row r="6837">
          <cell r="A6837">
            <v>40254</v>
          </cell>
          <cell r="B6837">
            <v>0</v>
          </cell>
          <cell r="C6837">
            <v>0</v>
          </cell>
          <cell r="D6837">
            <v>0</v>
          </cell>
          <cell r="G6837">
            <v>0</v>
          </cell>
          <cell r="K6837">
            <v>0</v>
          </cell>
        </row>
        <row r="6838">
          <cell r="A6838">
            <v>40255</v>
          </cell>
          <cell r="B6838">
            <v>0</v>
          </cell>
          <cell r="C6838">
            <v>0</v>
          </cell>
          <cell r="D6838">
            <v>0</v>
          </cell>
          <cell r="G6838">
            <v>0</v>
          </cell>
          <cell r="K6838">
            <v>0</v>
          </cell>
        </row>
        <row r="6839">
          <cell r="A6839">
            <v>40256</v>
          </cell>
          <cell r="B6839">
            <v>0</v>
          </cell>
          <cell r="C6839">
            <v>0</v>
          </cell>
          <cell r="D6839">
            <v>0</v>
          </cell>
          <cell r="G6839">
            <v>0</v>
          </cell>
          <cell r="K6839">
            <v>0</v>
          </cell>
        </row>
        <row r="6840">
          <cell r="A6840">
            <v>40257</v>
          </cell>
          <cell r="B6840">
            <v>0</v>
          </cell>
          <cell r="C6840">
            <v>0</v>
          </cell>
          <cell r="D6840">
            <v>0</v>
          </cell>
          <cell r="G6840">
            <v>0</v>
          </cell>
          <cell r="K6840">
            <v>0</v>
          </cell>
        </row>
        <row r="6841">
          <cell r="A6841">
            <v>40258</v>
          </cell>
          <cell r="B6841">
            <v>0</v>
          </cell>
          <cell r="C6841">
            <v>0</v>
          </cell>
          <cell r="D6841">
            <v>0</v>
          </cell>
          <cell r="G6841">
            <v>0</v>
          </cell>
          <cell r="K6841">
            <v>0</v>
          </cell>
        </row>
        <row r="6842">
          <cell r="A6842">
            <v>40259</v>
          </cell>
          <cell r="B6842">
            <v>0</v>
          </cell>
          <cell r="C6842">
            <v>0</v>
          </cell>
          <cell r="D6842">
            <v>0</v>
          </cell>
          <cell r="G6842">
            <v>0</v>
          </cell>
          <cell r="K6842">
            <v>0</v>
          </cell>
        </row>
        <row r="6843">
          <cell r="A6843">
            <v>40260</v>
          </cell>
          <cell r="B6843">
            <v>0</v>
          </cell>
          <cell r="C6843">
            <v>0</v>
          </cell>
          <cell r="D6843">
            <v>0</v>
          </cell>
          <cell r="G6843">
            <v>0</v>
          </cell>
          <cell r="K6843">
            <v>0</v>
          </cell>
        </row>
        <row r="6844">
          <cell r="A6844">
            <v>40261</v>
          </cell>
          <cell r="B6844">
            <v>0</v>
          </cell>
          <cell r="C6844">
            <v>0</v>
          </cell>
          <cell r="D6844">
            <v>0</v>
          </cell>
          <cell r="G6844">
            <v>0</v>
          </cell>
          <cell r="K6844">
            <v>0</v>
          </cell>
        </row>
        <row r="6845">
          <cell r="A6845">
            <v>40262</v>
          </cell>
          <cell r="B6845">
            <v>0</v>
          </cell>
          <cell r="C6845">
            <v>0</v>
          </cell>
          <cell r="D6845">
            <v>0</v>
          </cell>
          <cell r="G6845">
            <v>0</v>
          </cell>
          <cell r="K6845">
            <v>0</v>
          </cell>
        </row>
        <row r="6846">
          <cell r="A6846">
            <v>40263</v>
          </cell>
          <cell r="B6846">
            <v>0</v>
          </cell>
          <cell r="C6846">
            <v>0</v>
          </cell>
          <cell r="D6846">
            <v>0</v>
          </cell>
          <cell r="G6846">
            <v>0</v>
          </cell>
          <cell r="K6846">
            <v>0</v>
          </cell>
        </row>
        <row r="6847">
          <cell r="A6847">
            <v>40264</v>
          </cell>
          <cell r="B6847">
            <v>0</v>
          </cell>
          <cell r="C6847">
            <v>0</v>
          </cell>
          <cell r="D6847">
            <v>0</v>
          </cell>
          <cell r="G6847">
            <v>0</v>
          </cell>
          <cell r="K6847">
            <v>0</v>
          </cell>
        </row>
        <row r="6848">
          <cell r="A6848">
            <v>40265</v>
          </cell>
          <cell r="B6848">
            <v>0</v>
          </cell>
          <cell r="C6848">
            <v>0</v>
          </cell>
          <cell r="D6848">
            <v>0</v>
          </cell>
          <cell r="G6848">
            <v>0</v>
          </cell>
          <cell r="K6848">
            <v>0</v>
          </cell>
        </row>
        <row r="6849">
          <cell r="A6849">
            <v>40266</v>
          </cell>
          <cell r="B6849">
            <v>0</v>
          </cell>
          <cell r="C6849">
            <v>0</v>
          </cell>
          <cell r="D6849">
            <v>0</v>
          </cell>
          <cell r="G6849">
            <v>0</v>
          </cell>
          <cell r="K6849">
            <v>0</v>
          </cell>
        </row>
        <row r="6850">
          <cell r="A6850">
            <v>40267</v>
          </cell>
          <cell r="B6850">
            <v>0</v>
          </cell>
          <cell r="C6850">
            <v>0</v>
          </cell>
          <cell r="D6850">
            <v>0</v>
          </cell>
          <cell r="G6850">
            <v>0</v>
          </cell>
          <cell r="K6850">
            <v>0</v>
          </cell>
        </row>
        <row r="6851">
          <cell r="A6851">
            <v>40268</v>
          </cell>
          <cell r="B6851">
            <v>0</v>
          </cell>
          <cell r="C6851">
            <v>0</v>
          </cell>
          <cell r="D6851">
            <v>0</v>
          </cell>
          <cell r="G6851">
            <v>0</v>
          </cell>
          <cell r="K6851">
            <v>0.04</v>
          </cell>
        </row>
        <row r="6852">
          <cell r="A6852">
            <v>40269</v>
          </cell>
          <cell r="B6852">
            <v>0</v>
          </cell>
          <cell r="C6852">
            <v>0</v>
          </cell>
          <cell r="D6852">
            <v>0</v>
          </cell>
          <cell r="G6852">
            <v>0</v>
          </cell>
          <cell r="K6852">
            <v>0</v>
          </cell>
        </row>
        <row r="6853">
          <cell r="A6853">
            <v>40270</v>
          </cell>
          <cell r="B6853">
            <v>0</v>
          </cell>
          <cell r="C6853">
            <v>0</v>
          </cell>
          <cell r="D6853">
            <v>0</v>
          </cell>
          <cell r="G6853">
            <v>0</v>
          </cell>
          <cell r="K6853">
            <v>0</v>
          </cell>
        </row>
        <row r="6854">
          <cell r="A6854">
            <v>40271</v>
          </cell>
          <cell r="B6854">
            <v>0</v>
          </cell>
          <cell r="C6854">
            <v>0</v>
          </cell>
          <cell r="D6854">
            <v>0</v>
          </cell>
          <cell r="G6854">
            <v>0</v>
          </cell>
          <cell r="K6854">
            <v>0</v>
          </cell>
        </row>
        <row r="6855">
          <cell r="A6855">
            <v>40272</v>
          </cell>
          <cell r="B6855">
            <v>0</v>
          </cell>
          <cell r="C6855">
            <v>0</v>
          </cell>
          <cell r="D6855">
            <v>0</v>
          </cell>
          <cell r="G6855">
            <v>0</v>
          </cell>
          <cell r="K6855">
            <v>0</v>
          </cell>
        </row>
        <row r="6856">
          <cell r="A6856">
            <v>40273</v>
          </cell>
          <cell r="B6856">
            <v>0</v>
          </cell>
          <cell r="C6856">
            <v>0.16</v>
          </cell>
          <cell r="D6856">
            <v>0.12</v>
          </cell>
          <cell r="F6856">
            <v>0.04</v>
          </cell>
          <cell r="G6856">
            <v>0.04</v>
          </cell>
          <cell r="I6856">
            <v>0.04</v>
          </cell>
          <cell r="K6856">
            <v>0.04</v>
          </cell>
        </row>
        <row r="6857">
          <cell r="A6857">
            <v>40274</v>
          </cell>
          <cell r="B6857">
            <v>0.04</v>
          </cell>
          <cell r="C6857">
            <v>0.08</v>
          </cell>
          <cell r="D6857">
            <v>0.08</v>
          </cell>
          <cell r="F6857">
            <v>0.11</v>
          </cell>
          <cell r="G6857">
            <v>0.12</v>
          </cell>
          <cell r="I6857">
            <v>0.11</v>
          </cell>
          <cell r="J6857">
            <v>0.04</v>
          </cell>
          <cell r="K6857">
            <v>0.12</v>
          </cell>
        </row>
        <row r="6858">
          <cell r="A6858">
            <v>40275</v>
          </cell>
          <cell r="B6858">
            <v>0</v>
          </cell>
          <cell r="C6858">
            <v>0</v>
          </cell>
          <cell r="D6858">
            <v>0</v>
          </cell>
          <cell r="F6858">
            <v>0</v>
          </cell>
          <cell r="G6858">
            <v>0</v>
          </cell>
          <cell r="I6858">
            <v>0</v>
          </cell>
          <cell r="J6858">
            <v>0</v>
          </cell>
          <cell r="K6858">
            <v>0</v>
          </cell>
        </row>
        <row r="6859">
          <cell r="A6859">
            <v>40276</v>
          </cell>
          <cell r="B6859">
            <v>0</v>
          </cell>
          <cell r="C6859">
            <v>0</v>
          </cell>
          <cell r="D6859">
            <v>0</v>
          </cell>
          <cell r="F6859">
            <v>0</v>
          </cell>
          <cell r="G6859">
            <v>0</v>
          </cell>
          <cell r="I6859">
            <v>0</v>
          </cell>
          <cell r="K6859">
            <v>0</v>
          </cell>
        </row>
        <row r="6860">
          <cell r="A6860">
            <v>40277</v>
          </cell>
          <cell r="B6860">
            <v>0</v>
          </cell>
          <cell r="C6860">
            <v>0</v>
          </cell>
          <cell r="D6860">
            <v>0</v>
          </cell>
          <cell r="F6860">
            <v>0</v>
          </cell>
          <cell r="G6860">
            <v>0</v>
          </cell>
          <cell r="I6860">
            <v>0</v>
          </cell>
          <cell r="K6860">
            <v>0</v>
          </cell>
        </row>
        <row r="6861">
          <cell r="A6861">
            <v>40278</v>
          </cell>
          <cell r="B6861">
            <v>0</v>
          </cell>
          <cell r="C6861">
            <v>0</v>
          </cell>
          <cell r="D6861">
            <v>0</v>
          </cell>
          <cell r="F6861">
            <v>0</v>
          </cell>
          <cell r="G6861">
            <v>0</v>
          </cell>
          <cell r="I6861">
            <v>0</v>
          </cell>
          <cell r="K6861">
            <v>0</v>
          </cell>
        </row>
        <row r="6862">
          <cell r="A6862">
            <v>40279</v>
          </cell>
          <cell r="B6862">
            <v>0</v>
          </cell>
          <cell r="C6862">
            <v>0</v>
          </cell>
          <cell r="D6862">
            <v>0</v>
          </cell>
          <cell r="F6862">
            <v>0</v>
          </cell>
          <cell r="G6862">
            <v>0</v>
          </cell>
          <cell r="I6862">
            <v>0</v>
          </cell>
          <cell r="J6862">
            <v>0</v>
          </cell>
          <cell r="K6862">
            <v>0</v>
          </cell>
        </row>
        <row r="6863">
          <cell r="A6863">
            <v>40280</v>
          </cell>
          <cell r="B6863">
            <v>0.87</v>
          </cell>
          <cell r="C6863">
            <v>0.7</v>
          </cell>
          <cell r="D6863">
            <v>0.55000000000000004</v>
          </cell>
          <cell r="F6863">
            <v>0.55000000000000004</v>
          </cell>
          <cell r="G6863">
            <v>0.63</v>
          </cell>
          <cell r="I6863">
            <v>0.24</v>
          </cell>
          <cell r="J6863">
            <v>0.48</v>
          </cell>
          <cell r="K6863">
            <v>0.47</v>
          </cell>
        </row>
        <row r="6864">
          <cell r="A6864">
            <v>40281</v>
          </cell>
          <cell r="B6864">
            <v>0</v>
          </cell>
          <cell r="C6864">
            <v>0</v>
          </cell>
          <cell r="D6864">
            <v>0.04</v>
          </cell>
          <cell r="F6864">
            <v>0</v>
          </cell>
          <cell r="G6864">
            <v>0</v>
          </cell>
          <cell r="I6864">
            <v>0</v>
          </cell>
          <cell r="J6864">
            <v>0.03</v>
          </cell>
          <cell r="K6864">
            <v>0</v>
          </cell>
        </row>
        <row r="6865">
          <cell r="A6865">
            <v>40282</v>
          </cell>
          <cell r="B6865">
            <v>0</v>
          </cell>
          <cell r="C6865">
            <v>0</v>
          </cell>
          <cell r="D6865">
            <v>0</v>
          </cell>
          <cell r="G6865">
            <v>0</v>
          </cell>
          <cell r="I6865">
            <v>0</v>
          </cell>
          <cell r="J6865">
            <v>0</v>
          </cell>
          <cell r="K6865">
            <v>0</v>
          </cell>
        </row>
        <row r="6866">
          <cell r="A6866">
            <v>40283</v>
          </cell>
          <cell r="B6866">
            <v>0</v>
          </cell>
          <cell r="C6866">
            <v>0</v>
          </cell>
          <cell r="D6866">
            <v>0</v>
          </cell>
          <cell r="G6866">
            <v>0</v>
          </cell>
          <cell r="K6866">
            <v>0</v>
          </cell>
        </row>
        <row r="6867">
          <cell r="A6867">
            <v>40284</v>
          </cell>
          <cell r="B6867">
            <v>0</v>
          </cell>
          <cell r="C6867">
            <v>0</v>
          </cell>
          <cell r="D6867">
            <v>0</v>
          </cell>
          <cell r="G6867">
            <v>0</v>
          </cell>
          <cell r="K6867">
            <v>0</v>
          </cell>
        </row>
        <row r="6868">
          <cell r="A6868">
            <v>40285</v>
          </cell>
          <cell r="B6868">
            <v>0</v>
          </cell>
          <cell r="C6868">
            <v>0</v>
          </cell>
          <cell r="D6868">
            <v>0</v>
          </cell>
          <cell r="G6868">
            <v>0</v>
          </cell>
          <cell r="K6868">
            <v>0</v>
          </cell>
        </row>
        <row r="6869">
          <cell r="A6869">
            <v>40286</v>
          </cell>
          <cell r="B6869">
            <v>0</v>
          </cell>
          <cell r="C6869">
            <v>0</v>
          </cell>
          <cell r="D6869">
            <v>0</v>
          </cell>
          <cell r="G6869">
            <v>0</v>
          </cell>
          <cell r="K6869">
            <v>0</v>
          </cell>
        </row>
        <row r="6870">
          <cell r="A6870">
            <v>40287</v>
          </cell>
          <cell r="B6870">
            <v>0</v>
          </cell>
          <cell r="C6870">
            <v>0</v>
          </cell>
          <cell r="D6870">
            <v>0</v>
          </cell>
          <cell r="G6870">
            <v>0</v>
          </cell>
          <cell r="K6870">
            <v>0</v>
          </cell>
        </row>
        <row r="6871">
          <cell r="A6871">
            <v>40288</v>
          </cell>
          <cell r="B6871">
            <v>0</v>
          </cell>
          <cell r="C6871">
            <v>0</v>
          </cell>
          <cell r="D6871">
            <v>0</v>
          </cell>
          <cell r="G6871">
            <v>0</v>
          </cell>
          <cell r="K6871">
            <v>0</v>
          </cell>
        </row>
        <row r="6872">
          <cell r="A6872">
            <v>40289</v>
          </cell>
          <cell r="B6872">
            <v>0</v>
          </cell>
          <cell r="C6872">
            <v>0</v>
          </cell>
          <cell r="D6872">
            <v>0.08</v>
          </cell>
          <cell r="G6872">
            <v>0</v>
          </cell>
          <cell r="K6872">
            <v>0.04</v>
          </cell>
        </row>
        <row r="6873">
          <cell r="A6873">
            <v>40290</v>
          </cell>
          <cell r="B6873">
            <v>0</v>
          </cell>
          <cell r="C6873">
            <v>0</v>
          </cell>
          <cell r="D6873">
            <v>0.04</v>
          </cell>
          <cell r="G6873">
            <v>0</v>
          </cell>
          <cell r="K6873">
            <v>0.31</v>
          </cell>
        </row>
        <row r="6874">
          <cell r="A6874">
            <v>40291</v>
          </cell>
          <cell r="B6874">
            <v>0</v>
          </cell>
          <cell r="C6874">
            <v>0</v>
          </cell>
          <cell r="D6874">
            <v>0</v>
          </cell>
          <cell r="G6874">
            <v>0</v>
          </cell>
          <cell r="K6874">
            <v>0</v>
          </cell>
        </row>
        <row r="6875">
          <cell r="A6875">
            <v>40292</v>
          </cell>
          <cell r="B6875">
            <v>0</v>
          </cell>
          <cell r="C6875">
            <v>0</v>
          </cell>
          <cell r="D6875">
            <v>0</v>
          </cell>
          <cell r="G6875">
            <v>0</v>
          </cell>
          <cell r="K6875">
            <v>0</v>
          </cell>
        </row>
        <row r="6876">
          <cell r="A6876">
            <v>40293</v>
          </cell>
          <cell r="B6876">
            <v>0</v>
          </cell>
          <cell r="C6876">
            <v>0</v>
          </cell>
          <cell r="D6876">
            <v>0</v>
          </cell>
          <cell r="G6876">
            <v>0</v>
          </cell>
          <cell r="K6876">
            <v>0</v>
          </cell>
        </row>
        <row r="6877">
          <cell r="A6877">
            <v>40294</v>
          </cell>
          <cell r="B6877">
            <v>0</v>
          </cell>
          <cell r="C6877">
            <v>0</v>
          </cell>
          <cell r="D6877">
            <v>0</v>
          </cell>
          <cell r="G6877">
            <v>0</v>
          </cell>
          <cell r="K6877">
            <v>0</v>
          </cell>
        </row>
        <row r="6878">
          <cell r="A6878">
            <v>40295</v>
          </cell>
          <cell r="B6878">
            <v>0</v>
          </cell>
          <cell r="C6878">
            <v>0</v>
          </cell>
          <cell r="D6878">
            <v>0</v>
          </cell>
          <cell r="G6878">
            <v>0</v>
          </cell>
          <cell r="K6878">
            <v>0</v>
          </cell>
        </row>
        <row r="6879">
          <cell r="A6879">
            <v>40296</v>
          </cell>
          <cell r="B6879">
            <v>0</v>
          </cell>
          <cell r="C6879">
            <v>0</v>
          </cell>
          <cell r="D6879">
            <v>0.16</v>
          </cell>
          <cell r="G6879">
            <v>0</v>
          </cell>
          <cell r="K6879">
            <v>0.04</v>
          </cell>
        </row>
        <row r="6880">
          <cell r="A6880">
            <v>40297</v>
          </cell>
          <cell r="B6880">
            <v>0</v>
          </cell>
          <cell r="C6880">
            <v>0</v>
          </cell>
          <cell r="D6880">
            <v>0</v>
          </cell>
          <cell r="G6880">
            <v>0</v>
          </cell>
          <cell r="K6880">
            <v>0</v>
          </cell>
        </row>
        <row r="6881">
          <cell r="A6881">
            <v>40298</v>
          </cell>
          <cell r="B6881">
            <v>0</v>
          </cell>
          <cell r="C6881">
            <v>0</v>
          </cell>
          <cell r="D6881">
            <v>0</v>
          </cell>
          <cell r="G6881">
            <v>0</v>
          </cell>
          <cell r="K6881">
            <v>0</v>
          </cell>
        </row>
        <row r="6882">
          <cell r="A6882">
            <v>40299</v>
          </cell>
          <cell r="B6882">
            <v>0</v>
          </cell>
          <cell r="C6882">
            <v>0</v>
          </cell>
          <cell r="D6882">
            <v>0</v>
          </cell>
          <cell r="G6882">
            <v>0</v>
          </cell>
          <cell r="K6882">
            <v>0</v>
          </cell>
        </row>
        <row r="6883">
          <cell r="A6883">
            <v>40300</v>
          </cell>
          <cell r="B6883">
            <v>0</v>
          </cell>
          <cell r="C6883">
            <v>0</v>
          </cell>
          <cell r="D6883">
            <v>0</v>
          </cell>
          <cell r="G6883">
            <v>0</v>
          </cell>
          <cell r="K6883">
            <v>0</v>
          </cell>
        </row>
        <row r="6884">
          <cell r="A6884">
            <v>40301</v>
          </cell>
          <cell r="B6884">
            <v>0</v>
          </cell>
          <cell r="C6884">
            <v>0</v>
          </cell>
          <cell r="D6884">
            <v>0</v>
          </cell>
          <cell r="G6884">
            <v>0</v>
          </cell>
          <cell r="K6884">
            <v>0</v>
          </cell>
        </row>
        <row r="6885">
          <cell r="A6885">
            <v>40302</v>
          </cell>
          <cell r="B6885">
            <v>0</v>
          </cell>
          <cell r="C6885">
            <v>0</v>
          </cell>
          <cell r="D6885">
            <v>0</v>
          </cell>
          <cell r="G6885">
            <v>0</v>
          </cell>
          <cell r="K6885">
            <v>0</v>
          </cell>
        </row>
        <row r="6886">
          <cell r="A6886">
            <v>40303</v>
          </cell>
          <cell r="B6886">
            <v>0</v>
          </cell>
          <cell r="C6886">
            <v>0</v>
          </cell>
          <cell r="D6886">
            <v>0</v>
          </cell>
          <cell r="G6886">
            <v>0</v>
          </cell>
          <cell r="K6886">
            <v>0</v>
          </cell>
        </row>
        <row r="6887">
          <cell r="A6887">
            <v>40304</v>
          </cell>
          <cell r="B6887">
            <v>0</v>
          </cell>
          <cell r="C6887">
            <v>0</v>
          </cell>
          <cell r="D6887">
            <v>0</v>
          </cell>
          <cell r="G6887">
            <v>0</v>
          </cell>
          <cell r="K6887">
            <v>0</v>
          </cell>
        </row>
        <row r="6888">
          <cell r="A6888">
            <v>40305</v>
          </cell>
          <cell r="B6888">
            <v>0</v>
          </cell>
          <cell r="C6888">
            <v>0</v>
          </cell>
          <cell r="D6888">
            <v>0</v>
          </cell>
          <cell r="G6888">
            <v>0</v>
          </cell>
          <cell r="K6888">
            <v>0</v>
          </cell>
        </row>
        <row r="6889">
          <cell r="A6889">
            <v>40306</v>
          </cell>
          <cell r="B6889">
            <v>0</v>
          </cell>
          <cell r="C6889">
            <v>0</v>
          </cell>
          <cell r="D6889">
            <v>0</v>
          </cell>
          <cell r="G6889">
            <v>0</v>
          </cell>
          <cell r="K6889">
            <v>0</v>
          </cell>
        </row>
        <row r="6890">
          <cell r="A6890">
            <v>40307</v>
          </cell>
          <cell r="B6890">
            <v>0</v>
          </cell>
          <cell r="C6890">
            <v>0</v>
          </cell>
          <cell r="D6890">
            <v>0</v>
          </cell>
          <cell r="G6890">
            <v>0</v>
          </cell>
          <cell r="K6890">
            <v>0</v>
          </cell>
        </row>
        <row r="6891">
          <cell r="A6891">
            <v>40308</v>
          </cell>
          <cell r="B6891">
            <v>0</v>
          </cell>
          <cell r="C6891">
            <v>0</v>
          </cell>
          <cell r="D6891">
            <v>0</v>
          </cell>
          <cell r="G6891">
            <v>0</v>
          </cell>
          <cell r="K6891">
            <v>0</v>
          </cell>
        </row>
        <row r="6892">
          <cell r="A6892">
            <v>40309</v>
          </cell>
          <cell r="B6892">
            <v>0</v>
          </cell>
          <cell r="C6892">
            <v>0</v>
          </cell>
          <cell r="D6892">
            <v>0</v>
          </cell>
          <cell r="G6892">
            <v>0</v>
          </cell>
          <cell r="K6892">
            <v>0</v>
          </cell>
        </row>
        <row r="6893">
          <cell r="A6893">
            <v>40310</v>
          </cell>
          <cell r="B6893">
            <v>0</v>
          </cell>
          <cell r="C6893">
            <v>0</v>
          </cell>
          <cell r="D6893">
            <v>0</v>
          </cell>
          <cell r="G6893">
            <v>0</v>
          </cell>
          <cell r="K6893">
            <v>0</v>
          </cell>
        </row>
        <row r="6894">
          <cell r="A6894">
            <v>40311</v>
          </cell>
          <cell r="B6894">
            <v>0</v>
          </cell>
          <cell r="C6894">
            <v>0</v>
          </cell>
          <cell r="D6894">
            <v>0</v>
          </cell>
          <cell r="G6894">
            <v>0</v>
          </cell>
          <cell r="K6894">
            <v>0</v>
          </cell>
        </row>
        <row r="6895">
          <cell r="A6895">
            <v>40312</v>
          </cell>
          <cell r="B6895">
            <v>0</v>
          </cell>
          <cell r="C6895">
            <v>0</v>
          </cell>
          <cell r="D6895">
            <v>0</v>
          </cell>
          <cell r="G6895">
            <v>0</v>
          </cell>
          <cell r="K6895">
            <v>0</v>
          </cell>
        </row>
        <row r="6896">
          <cell r="A6896">
            <v>40313</v>
          </cell>
          <cell r="B6896">
            <v>0</v>
          </cell>
          <cell r="C6896">
            <v>0</v>
          </cell>
          <cell r="D6896">
            <v>0</v>
          </cell>
          <cell r="G6896">
            <v>0</v>
          </cell>
          <cell r="K6896">
            <v>0</v>
          </cell>
        </row>
        <row r="6897">
          <cell r="A6897">
            <v>40314</v>
          </cell>
          <cell r="B6897">
            <v>0</v>
          </cell>
          <cell r="C6897">
            <v>0</v>
          </cell>
          <cell r="D6897">
            <v>0</v>
          </cell>
          <cell r="G6897">
            <v>0</v>
          </cell>
          <cell r="K6897">
            <v>0</v>
          </cell>
        </row>
        <row r="6898">
          <cell r="A6898">
            <v>40315</v>
          </cell>
          <cell r="B6898">
            <v>0</v>
          </cell>
          <cell r="C6898">
            <v>0</v>
          </cell>
          <cell r="D6898">
            <v>0</v>
          </cell>
          <cell r="G6898">
            <v>0</v>
          </cell>
          <cell r="K6898">
            <v>0</v>
          </cell>
        </row>
        <row r="6899">
          <cell r="A6899">
            <v>40316</v>
          </cell>
          <cell r="B6899">
            <v>0</v>
          </cell>
          <cell r="C6899">
            <v>0</v>
          </cell>
          <cell r="D6899">
            <v>0</v>
          </cell>
          <cell r="F6899">
            <v>0</v>
          </cell>
          <cell r="G6899">
            <v>0</v>
          </cell>
          <cell r="I6899">
            <v>0</v>
          </cell>
          <cell r="J6899">
            <v>0</v>
          </cell>
          <cell r="K6899">
            <v>0</v>
          </cell>
        </row>
        <row r="6900">
          <cell r="A6900">
            <v>40317</v>
          </cell>
          <cell r="B6900">
            <v>0</v>
          </cell>
          <cell r="C6900">
            <v>0</v>
          </cell>
          <cell r="D6900">
            <v>0</v>
          </cell>
          <cell r="G6900">
            <v>0</v>
          </cell>
          <cell r="I6900">
            <v>0</v>
          </cell>
          <cell r="J6900">
            <v>0</v>
          </cell>
          <cell r="K6900">
            <v>0</v>
          </cell>
        </row>
        <row r="6901">
          <cell r="A6901">
            <v>40318</v>
          </cell>
          <cell r="B6901">
            <v>0</v>
          </cell>
          <cell r="C6901">
            <v>0</v>
          </cell>
          <cell r="D6901">
            <v>0</v>
          </cell>
          <cell r="G6901">
            <v>0</v>
          </cell>
          <cell r="I6901">
            <v>0</v>
          </cell>
          <cell r="J6901">
            <v>0</v>
          </cell>
          <cell r="K6901">
            <v>0</v>
          </cell>
        </row>
        <row r="6902">
          <cell r="A6902">
            <v>40319</v>
          </cell>
          <cell r="B6902">
            <v>0</v>
          </cell>
          <cell r="C6902">
            <v>0</v>
          </cell>
          <cell r="D6902">
            <v>0</v>
          </cell>
          <cell r="G6902">
            <v>0</v>
          </cell>
          <cell r="I6902">
            <v>0</v>
          </cell>
          <cell r="J6902">
            <v>0</v>
          </cell>
          <cell r="K6902">
            <v>0</v>
          </cell>
        </row>
        <row r="6903">
          <cell r="A6903">
            <v>40320</v>
          </cell>
          <cell r="B6903">
            <v>0</v>
          </cell>
          <cell r="C6903">
            <v>0</v>
          </cell>
          <cell r="D6903">
            <v>0</v>
          </cell>
          <cell r="G6903">
            <v>0</v>
          </cell>
          <cell r="I6903">
            <v>0</v>
          </cell>
          <cell r="J6903">
            <v>0</v>
          </cell>
          <cell r="K6903">
            <v>0</v>
          </cell>
        </row>
        <row r="6904">
          <cell r="A6904">
            <v>40321</v>
          </cell>
          <cell r="B6904">
            <v>0</v>
          </cell>
          <cell r="C6904">
            <v>0</v>
          </cell>
          <cell r="D6904">
            <v>0</v>
          </cell>
          <cell r="F6904">
            <v>0</v>
          </cell>
          <cell r="G6904">
            <v>0</v>
          </cell>
          <cell r="I6904">
            <v>0</v>
          </cell>
          <cell r="J6904">
            <v>0</v>
          </cell>
          <cell r="K6904">
            <v>0</v>
          </cell>
        </row>
        <row r="6905">
          <cell r="A6905">
            <v>40322</v>
          </cell>
          <cell r="B6905">
            <v>0</v>
          </cell>
          <cell r="C6905">
            <v>0</v>
          </cell>
          <cell r="D6905">
            <v>0</v>
          </cell>
          <cell r="F6905">
            <v>0</v>
          </cell>
          <cell r="G6905">
            <v>0</v>
          </cell>
          <cell r="I6905">
            <v>0</v>
          </cell>
          <cell r="J6905">
            <v>0</v>
          </cell>
          <cell r="K6905">
            <v>0</v>
          </cell>
        </row>
        <row r="6906">
          <cell r="A6906">
            <v>40323</v>
          </cell>
          <cell r="B6906">
            <v>0</v>
          </cell>
          <cell r="C6906">
            <v>0</v>
          </cell>
          <cell r="D6906">
            <v>0</v>
          </cell>
          <cell r="F6906">
            <v>0</v>
          </cell>
          <cell r="G6906">
            <v>0</v>
          </cell>
          <cell r="I6906">
            <v>0</v>
          </cell>
          <cell r="J6906">
            <v>0</v>
          </cell>
          <cell r="K6906">
            <v>0</v>
          </cell>
        </row>
        <row r="6907">
          <cell r="A6907">
            <v>40324</v>
          </cell>
          <cell r="B6907">
            <v>0</v>
          </cell>
          <cell r="C6907">
            <v>0</v>
          </cell>
          <cell r="D6907">
            <v>0</v>
          </cell>
          <cell r="F6907">
            <v>0</v>
          </cell>
          <cell r="G6907">
            <v>0</v>
          </cell>
          <cell r="I6907">
            <v>0</v>
          </cell>
          <cell r="J6907">
            <v>0</v>
          </cell>
          <cell r="K6907">
            <v>0</v>
          </cell>
        </row>
        <row r="6908">
          <cell r="A6908">
            <v>40325</v>
          </cell>
          <cell r="B6908">
            <v>0</v>
          </cell>
          <cell r="C6908">
            <v>0</v>
          </cell>
          <cell r="D6908">
            <v>0</v>
          </cell>
          <cell r="F6908">
            <v>0</v>
          </cell>
          <cell r="G6908">
            <v>0</v>
          </cell>
          <cell r="J6908">
            <v>0</v>
          </cell>
          <cell r="K6908">
            <v>0</v>
          </cell>
        </row>
        <row r="6909">
          <cell r="A6909">
            <v>40326</v>
          </cell>
          <cell r="B6909">
            <v>0</v>
          </cell>
          <cell r="C6909">
            <v>0</v>
          </cell>
          <cell r="D6909">
            <v>0</v>
          </cell>
          <cell r="F6909">
            <v>0</v>
          </cell>
          <cell r="G6909">
            <v>0</v>
          </cell>
          <cell r="J6909">
            <v>0</v>
          </cell>
          <cell r="K6909">
            <v>0</v>
          </cell>
        </row>
        <row r="6910">
          <cell r="A6910">
            <v>40327</v>
          </cell>
          <cell r="B6910">
            <v>0</v>
          </cell>
          <cell r="C6910">
            <v>0</v>
          </cell>
          <cell r="D6910">
            <v>0</v>
          </cell>
          <cell r="F6910">
            <v>0</v>
          </cell>
          <cell r="G6910">
            <v>0</v>
          </cell>
          <cell r="J6910">
            <v>0</v>
          </cell>
          <cell r="K6910">
            <v>0</v>
          </cell>
        </row>
        <row r="6911">
          <cell r="A6911">
            <v>40328</v>
          </cell>
          <cell r="B6911">
            <v>0</v>
          </cell>
          <cell r="C6911">
            <v>0</v>
          </cell>
          <cell r="D6911">
            <v>0</v>
          </cell>
          <cell r="F6911">
            <v>0</v>
          </cell>
          <cell r="G6911">
            <v>0</v>
          </cell>
          <cell r="I6911">
            <v>0</v>
          </cell>
          <cell r="J6911">
            <v>0</v>
          </cell>
          <cell r="K6911">
            <v>0</v>
          </cell>
        </row>
        <row r="6912">
          <cell r="A6912">
            <v>40329</v>
          </cell>
          <cell r="B6912">
            <v>0</v>
          </cell>
          <cell r="C6912">
            <v>0</v>
          </cell>
          <cell r="D6912">
            <v>0</v>
          </cell>
          <cell r="F6912">
            <v>0</v>
          </cell>
          <cell r="G6912">
            <v>0</v>
          </cell>
          <cell r="I6912">
            <v>0</v>
          </cell>
          <cell r="J6912">
            <v>0</v>
          </cell>
          <cell r="K6912">
            <v>0</v>
          </cell>
        </row>
        <row r="6913">
          <cell r="A6913">
            <v>40330</v>
          </cell>
          <cell r="B6913">
            <v>0</v>
          </cell>
          <cell r="C6913">
            <v>0</v>
          </cell>
          <cell r="D6913">
            <v>0</v>
          </cell>
          <cell r="F6913">
            <v>0</v>
          </cell>
          <cell r="G6913">
            <v>0</v>
          </cell>
          <cell r="I6913">
            <v>0</v>
          </cell>
          <cell r="J6913">
            <v>0</v>
          </cell>
          <cell r="K6913">
            <v>0</v>
          </cell>
        </row>
        <row r="6914">
          <cell r="A6914">
            <v>40331</v>
          </cell>
          <cell r="B6914">
            <v>0</v>
          </cell>
          <cell r="D6914">
            <v>0</v>
          </cell>
          <cell r="F6914">
            <v>0</v>
          </cell>
          <cell r="G6914">
            <v>0</v>
          </cell>
          <cell r="I6914">
            <v>0</v>
          </cell>
          <cell r="J6914">
            <v>0</v>
          </cell>
          <cell r="K6914">
            <v>0</v>
          </cell>
        </row>
        <row r="6915">
          <cell r="A6915">
            <v>40332</v>
          </cell>
          <cell r="B6915">
            <v>0</v>
          </cell>
          <cell r="D6915">
            <v>0</v>
          </cell>
          <cell r="F6915">
            <v>0</v>
          </cell>
          <cell r="G6915">
            <v>0</v>
          </cell>
          <cell r="I6915">
            <v>0</v>
          </cell>
          <cell r="J6915">
            <v>0</v>
          </cell>
          <cell r="K6915">
            <v>0</v>
          </cell>
        </row>
        <row r="6916">
          <cell r="A6916">
            <v>40333</v>
          </cell>
          <cell r="B6916">
            <v>0</v>
          </cell>
          <cell r="C6916">
            <v>0</v>
          </cell>
          <cell r="D6916">
            <v>0</v>
          </cell>
          <cell r="F6916">
            <v>0</v>
          </cell>
          <cell r="G6916">
            <v>0</v>
          </cell>
          <cell r="I6916">
            <v>0</v>
          </cell>
          <cell r="J6916">
            <v>0</v>
          </cell>
          <cell r="K6916">
            <v>0</v>
          </cell>
        </row>
        <row r="6917">
          <cell r="A6917">
            <v>40334</v>
          </cell>
          <cell r="B6917">
            <v>0</v>
          </cell>
          <cell r="C6917">
            <v>0</v>
          </cell>
          <cell r="D6917">
            <v>0</v>
          </cell>
          <cell r="F6917">
            <v>0</v>
          </cell>
          <cell r="G6917">
            <v>0</v>
          </cell>
          <cell r="I6917">
            <v>0</v>
          </cell>
          <cell r="J6917">
            <v>0</v>
          </cell>
          <cell r="K6917">
            <v>0</v>
          </cell>
        </row>
        <row r="6918">
          <cell r="A6918">
            <v>40335</v>
          </cell>
          <cell r="B6918">
            <v>0</v>
          </cell>
          <cell r="C6918">
            <v>0</v>
          </cell>
          <cell r="D6918">
            <v>0</v>
          </cell>
          <cell r="F6918">
            <v>0</v>
          </cell>
          <cell r="G6918">
            <v>0</v>
          </cell>
          <cell r="I6918">
            <v>0</v>
          </cell>
          <cell r="K6918">
            <v>0</v>
          </cell>
        </row>
        <row r="6919">
          <cell r="A6919">
            <v>40336</v>
          </cell>
          <cell r="B6919">
            <v>0</v>
          </cell>
          <cell r="C6919">
            <v>0</v>
          </cell>
          <cell r="D6919">
            <v>0</v>
          </cell>
          <cell r="F6919">
            <v>0</v>
          </cell>
          <cell r="G6919">
            <v>0</v>
          </cell>
          <cell r="I6919">
            <v>0</v>
          </cell>
          <cell r="K6919">
            <v>0</v>
          </cell>
        </row>
        <row r="6920">
          <cell r="A6920">
            <v>40337</v>
          </cell>
          <cell r="B6920">
            <v>0</v>
          </cell>
          <cell r="C6920">
            <v>0</v>
          </cell>
          <cell r="D6920">
            <v>0</v>
          </cell>
          <cell r="F6920">
            <v>0</v>
          </cell>
          <cell r="G6920">
            <v>0</v>
          </cell>
          <cell r="I6920">
            <v>0</v>
          </cell>
          <cell r="K6920">
            <v>0</v>
          </cell>
        </row>
        <row r="6921">
          <cell r="A6921">
            <v>40338</v>
          </cell>
          <cell r="B6921">
            <v>0</v>
          </cell>
          <cell r="C6921">
            <v>0</v>
          </cell>
          <cell r="D6921">
            <v>0</v>
          </cell>
          <cell r="K6921">
            <v>0</v>
          </cell>
        </row>
        <row r="6922">
          <cell r="A6922">
            <v>40339</v>
          </cell>
          <cell r="B6922">
            <v>0</v>
          </cell>
          <cell r="C6922">
            <v>0</v>
          </cell>
          <cell r="D6922">
            <v>0</v>
          </cell>
          <cell r="K6922">
            <v>0</v>
          </cell>
        </row>
        <row r="6923">
          <cell r="A6923">
            <v>40340</v>
          </cell>
          <cell r="B6923">
            <v>0</v>
          </cell>
          <cell r="C6923">
            <v>0</v>
          </cell>
          <cell r="D6923">
            <v>0</v>
          </cell>
          <cell r="K6923">
            <v>0</v>
          </cell>
        </row>
        <row r="6924">
          <cell r="A6924">
            <v>40341</v>
          </cell>
          <cell r="B6924">
            <v>0</v>
          </cell>
          <cell r="C6924">
            <v>0</v>
          </cell>
          <cell r="D6924">
            <v>0</v>
          </cell>
          <cell r="K6924">
            <v>0</v>
          </cell>
        </row>
        <row r="6925">
          <cell r="A6925">
            <v>40342</v>
          </cell>
          <cell r="B6925">
            <v>0</v>
          </cell>
          <cell r="C6925">
            <v>0</v>
          </cell>
          <cell r="D6925">
            <v>0</v>
          </cell>
          <cell r="K6925">
            <v>0</v>
          </cell>
        </row>
        <row r="6926">
          <cell r="A6926">
            <v>40343</v>
          </cell>
          <cell r="B6926">
            <v>0</v>
          </cell>
          <cell r="C6926">
            <v>0</v>
          </cell>
          <cell r="D6926">
            <v>0</v>
          </cell>
          <cell r="K6926">
            <v>0</v>
          </cell>
        </row>
        <row r="6927">
          <cell r="A6927">
            <v>40344</v>
          </cell>
          <cell r="B6927">
            <v>0</v>
          </cell>
          <cell r="C6927">
            <v>0</v>
          </cell>
          <cell r="D6927">
            <v>0</v>
          </cell>
          <cell r="K6927">
            <v>0</v>
          </cell>
        </row>
        <row r="6928">
          <cell r="A6928">
            <v>40345</v>
          </cell>
          <cell r="B6928">
            <v>0</v>
          </cell>
          <cell r="C6928">
            <v>0</v>
          </cell>
          <cell r="D6928">
            <v>0</v>
          </cell>
          <cell r="F6928">
            <v>0</v>
          </cell>
          <cell r="G6928">
            <v>0</v>
          </cell>
          <cell r="J6928">
            <v>0</v>
          </cell>
          <cell r="K6928">
            <v>0</v>
          </cell>
        </row>
        <row r="6929">
          <cell r="A6929">
            <v>40346</v>
          </cell>
          <cell r="B6929">
            <v>0</v>
          </cell>
          <cell r="C6929">
            <v>0</v>
          </cell>
          <cell r="D6929">
            <v>0</v>
          </cell>
          <cell r="F6929">
            <v>0</v>
          </cell>
          <cell r="G6929">
            <v>0</v>
          </cell>
          <cell r="J6929">
            <v>0</v>
          </cell>
          <cell r="K6929">
            <v>0</v>
          </cell>
        </row>
        <row r="6930">
          <cell r="A6930">
            <v>40347</v>
          </cell>
          <cell r="B6930">
            <v>0</v>
          </cell>
          <cell r="C6930">
            <v>0</v>
          </cell>
          <cell r="D6930">
            <v>0</v>
          </cell>
          <cell r="F6930">
            <v>0</v>
          </cell>
          <cell r="G6930">
            <v>0</v>
          </cell>
          <cell r="J6930">
            <v>0</v>
          </cell>
          <cell r="K6930">
            <v>0</v>
          </cell>
        </row>
        <row r="6931">
          <cell r="A6931">
            <v>40348</v>
          </cell>
          <cell r="B6931">
            <v>0</v>
          </cell>
          <cell r="C6931">
            <v>0</v>
          </cell>
          <cell r="D6931">
            <v>0</v>
          </cell>
          <cell r="F6931">
            <v>0</v>
          </cell>
          <cell r="I6931">
            <v>0</v>
          </cell>
          <cell r="J6931">
            <v>0</v>
          </cell>
          <cell r="K6931">
            <v>0</v>
          </cell>
        </row>
        <row r="6932">
          <cell r="A6932">
            <v>40349</v>
          </cell>
          <cell r="B6932">
            <v>0</v>
          </cell>
          <cell r="C6932">
            <v>0</v>
          </cell>
          <cell r="D6932">
            <v>0</v>
          </cell>
          <cell r="F6932">
            <v>0</v>
          </cell>
          <cell r="I6932">
            <v>0</v>
          </cell>
          <cell r="K6932">
            <v>0</v>
          </cell>
        </row>
        <row r="6933">
          <cell r="A6933">
            <v>40350</v>
          </cell>
          <cell r="B6933">
            <v>0</v>
          </cell>
          <cell r="C6933">
            <v>0</v>
          </cell>
          <cell r="D6933">
            <v>0</v>
          </cell>
          <cell r="F6933">
            <v>0</v>
          </cell>
          <cell r="I6933">
            <v>0</v>
          </cell>
          <cell r="K6933">
            <v>0</v>
          </cell>
        </row>
        <row r="6934">
          <cell r="A6934">
            <v>40351</v>
          </cell>
          <cell r="B6934">
            <v>0</v>
          </cell>
          <cell r="C6934">
            <v>0</v>
          </cell>
          <cell r="D6934">
            <v>0</v>
          </cell>
          <cell r="F6934">
            <v>0</v>
          </cell>
          <cell r="I6934">
            <v>0</v>
          </cell>
          <cell r="J6934">
            <v>0</v>
          </cell>
          <cell r="K6934">
            <v>0</v>
          </cell>
        </row>
        <row r="6935">
          <cell r="A6935">
            <v>40352</v>
          </cell>
          <cell r="B6935">
            <v>0</v>
          </cell>
          <cell r="C6935">
            <v>0</v>
          </cell>
          <cell r="D6935">
            <v>0</v>
          </cell>
          <cell r="F6935">
            <v>0</v>
          </cell>
          <cell r="I6935">
            <v>0</v>
          </cell>
          <cell r="J6935">
            <v>0</v>
          </cell>
          <cell r="K6935">
            <v>0</v>
          </cell>
        </row>
        <row r="6936">
          <cell r="A6936">
            <v>40353</v>
          </cell>
          <cell r="B6936">
            <v>0</v>
          </cell>
          <cell r="C6936">
            <v>0</v>
          </cell>
          <cell r="D6936">
            <v>0</v>
          </cell>
          <cell r="F6936">
            <v>0</v>
          </cell>
          <cell r="I6936">
            <v>0</v>
          </cell>
          <cell r="J6936">
            <v>0</v>
          </cell>
          <cell r="K6936">
            <v>0</v>
          </cell>
        </row>
        <row r="6937">
          <cell r="A6937">
            <v>40354</v>
          </cell>
          <cell r="B6937">
            <v>0</v>
          </cell>
          <cell r="C6937">
            <v>0</v>
          </cell>
          <cell r="D6937">
            <v>0</v>
          </cell>
          <cell r="F6937">
            <v>0</v>
          </cell>
          <cell r="I6937">
            <v>0</v>
          </cell>
          <cell r="J6937">
            <v>0</v>
          </cell>
          <cell r="K6937">
            <v>0</v>
          </cell>
        </row>
        <row r="6938">
          <cell r="A6938">
            <v>40355</v>
          </cell>
          <cell r="B6938">
            <v>0</v>
          </cell>
          <cell r="C6938">
            <v>0</v>
          </cell>
          <cell r="D6938">
            <v>0</v>
          </cell>
          <cell r="F6938">
            <v>0</v>
          </cell>
          <cell r="I6938">
            <v>0</v>
          </cell>
          <cell r="J6938">
            <v>0</v>
          </cell>
          <cell r="K6938">
            <v>0</v>
          </cell>
        </row>
        <row r="6939">
          <cell r="A6939">
            <v>40356</v>
          </cell>
          <cell r="B6939">
            <v>0</v>
          </cell>
          <cell r="C6939">
            <v>0</v>
          </cell>
          <cell r="D6939">
            <v>0</v>
          </cell>
          <cell r="F6939">
            <v>0</v>
          </cell>
          <cell r="I6939">
            <v>0</v>
          </cell>
          <cell r="J6939">
            <v>0</v>
          </cell>
          <cell r="K6939">
            <v>0</v>
          </cell>
        </row>
        <row r="6940">
          <cell r="A6940">
            <v>40357</v>
          </cell>
          <cell r="B6940">
            <v>0</v>
          </cell>
          <cell r="C6940">
            <v>0</v>
          </cell>
          <cell r="D6940">
            <v>0</v>
          </cell>
          <cell r="F6940">
            <v>0</v>
          </cell>
          <cell r="I6940">
            <v>0</v>
          </cell>
          <cell r="J6940">
            <v>0</v>
          </cell>
          <cell r="K6940">
            <v>0</v>
          </cell>
        </row>
        <row r="6941">
          <cell r="A6941">
            <v>40358</v>
          </cell>
          <cell r="B6941">
            <v>0</v>
          </cell>
          <cell r="C6941">
            <v>0</v>
          </cell>
          <cell r="D6941">
            <v>0</v>
          </cell>
          <cell r="F6941">
            <v>0</v>
          </cell>
          <cell r="I6941">
            <v>0</v>
          </cell>
          <cell r="J6941">
            <v>0</v>
          </cell>
          <cell r="K6941">
            <v>0</v>
          </cell>
        </row>
        <row r="6942">
          <cell r="A6942">
            <v>40359</v>
          </cell>
          <cell r="B6942">
            <v>0</v>
          </cell>
          <cell r="C6942">
            <v>0</v>
          </cell>
          <cell r="D6942">
            <v>0</v>
          </cell>
          <cell r="F6942">
            <v>0</v>
          </cell>
          <cell r="I6942">
            <v>0</v>
          </cell>
          <cell r="J6942">
            <v>0</v>
          </cell>
          <cell r="K6942">
            <v>0</v>
          </cell>
        </row>
        <row r="6943">
          <cell r="A6943">
            <v>40360</v>
          </cell>
          <cell r="B6943">
            <v>0</v>
          </cell>
          <cell r="C6943">
            <v>0</v>
          </cell>
          <cell r="D6943">
            <v>0</v>
          </cell>
          <cell r="F6943">
            <v>0</v>
          </cell>
          <cell r="I6943">
            <v>0</v>
          </cell>
          <cell r="J6943">
            <v>0</v>
          </cell>
          <cell r="K6943">
            <v>0</v>
          </cell>
        </row>
        <row r="6944">
          <cell r="A6944">
            <v>40361</v>
          </cell>
          <cell r="B6944">
            <v>0</v>
          </cell>
          <cell r="C6944">
            <v>0</v>
          </cell>
          <cell r="D6944">
            <v>0</v>
          </cell>
          <cell r="F6944">
            <v>0</v>
          </cell>
          <cell r="I6944">
            <v>0</v>
          </cell>
          <cell r="J6944">
            <v>0</v>
          </cell>
          <cell r="K6944">
            <v>0</v>
          </cell>
        </row>
        <row r="6945">
          <cell r="A6945">
            <v>40362</v>
          </cell>
          <cell r="B6945">
            <v>0</v>
          </cell>
          <cell r="C6945">
            <v>0</v>
          </cell>
          <cell r="D6945">
            <v>0</v>
          </cell>
          <cell r="F6945">
            <v>0</v>
          </cell>
          <cell r="I6945">
            <v>0</v>
          </cell>
          <cell r="J6945">
            <v>0</v>
          </cell>
          <cell r="K6945">
            <v>0</v>
          </cell>
        </row>
        <row r="6946">
          <cell r="A6946">
            <v>40363</v>
          </cell>
          <cell r="B6946">
            <v>0</v>
          </cell>
          <cell r="C6946">
            <v>0</v>
          </cell>
          <cell r="D6946">
            <v>0</v>
          </cell>
          <cell r="F6946">
            <v>0</v>
          </cell>
          <cell r="I6946">
            <v>0</v>
          </cell>
          <cell r="J6946">
            <v>0</v>
          </cell>
          <cell r="K6946">
            <v>0</v>
          </cell>
        </row>
        <row r="6947">
          <cell r="A6947">
            <v>40364</v>
          </cell>
          <cell r="B6947">
            <v>0</v>
          </cell>
          <cell r="C6947">
            <v>0</v>
          </cell>
          <cell r="D6947">
            <v>0</v>
          </cell>
          <cell r="F6947">
            <v>0</v>
          </cell>
          <cell r="I6947">
            <v>0</v>
          </cell>
          <cell r="J6947">
            <v>0</v>
          </cell>
          <cell r="K6947">
            <v>0</v>
          </cell>
        </row>
        <row r="6948">
          <cell r="A6948">
            <v>40365</v>
          </cell>
          <cell r="B6948">
            <v>0</v>
          </cell>
          <cell r="C6948">
            <v>0</v>
          </cell>
          <cell r="D6948">
            <v>0</v>
          </cell>
          <cell r="F6948">
            <v>0</v>
          </cell>
          <cell r="G6948">
            <v>0</v>
          </cell>
          <cell r="I6948">
            <v>0</v>
          </cell>
          <cell r="J6948">
            <v>0</v>
          </cell>
          <cell r="K6948">
            <v>0</v>
          </cell>
        </row>
        <row r="6949">
          <cell r="A6949">
            <v>40366</v>
          </cell>
          <cell r="B6949">
            <v>0</v>
          </cell>
          <cell r="C6949">
            <v>0</v>
          </cell>
          <cell r="D6949">
            <v>0</v>
          </cell>
          <cell r="F6949">
            <v>0</v>
          </cell>
          <cell r="G6949">
            <v>0</v>
          </cell>
          <cell r="I6949">
            <v>0</v>
          </cell>
          <cell r="J6949">
            <v>0</v>
          </cell>
          <cell r="K6949">
            <v>0</v>
          </cell>
        </row>
        <row r="6950">
          <cell r="A6950">
            <v>40367</v>
          </cell>
          <cell r="B6950">
            <v>0</v>
          </cell>
          <cell r="C6950">
            <v>0</v>
          </cell>
          <cell r="D6950">
            <v>0</v>
          </cell>
          <cell r="F6950">
            <v>0</v>
          </cell>
          <cell r="G6950">
            <v>0</v>
          </cell>
          <cell r="I6950">
            <v>0.04</v>
          </cell>
          <cell r="J6950">
            <v>0.04</v>
          </cell>
          <cell r="K6950">
            <v>0</v>
          </cell>
        </row>
        <row r="6951">
          <cell r="A6951">
            <v>40368</v>
          </cell>
          <cell r="B6951">
            <v>0</v>
          </cell>
          <cell r="C6951">
            <v>0</v>
          </cell>
          <cell r="D6951">
            <v>0</v>
          </cell>
          <cell r="F6951">
            <v>0</v>
          </cell>
          <cell r="G6951">
            <v>0.04</v>
          </cell>
          <cell r="I6951">
            <v>0</v>
          </cell>
          <cell r="J6951">
            <v>0</v>
          </cell>
          <cell r="K6951">
            <v>0</v>
          </cell>
        </row>
        <row r="6952">
          <cell r="A6952">
            <v>40369</v>
          </cell>
          <cell r="B6952">
            <v>0</v>
          </cell>
          <cell r="C6952">
            <v>0</v>
          </cell>
          <cell r="D6952">
            <v>0</v>
          </cell>
          <cell r="F6952">
            <v>0</v>
          </cell>
          <cell r="G6952">
            <v>0</v>
          </cell>
          <cell r="I6952">
            <v>0</v>
          </cell>
          <cell r="J6952">
            <v>0</v>
          </cell>
          <cell r="K6952">
            <v>0</v>
          </cell>
        </row>
        <row r="6953">
          <cell r="A6953">
            <v>40370</v>
          </cell>
          <cell r="B6953">
            <v>0</v>
          </cell>
          <cell r="C6953">
            <v>0</v>
          </cell>
          <cell r="D6953">
            <v>0</v>
          </cell>
          <cell r="F6953">
            <v>0</v>
          </cell>
          <cell r="G6953">
            <v>0</v>
          </cell>
          <cell r="I6953">
            <v>0</v>
          </cell>
          <cell r="J6953">
            <v>0</v>
          </cell>
          <cell r="K6953">
            <v>0</v>
          </cell>
        </row>
        <row r="6954">
          <cell r="A6954">
            <v>40371</v>
          </cell>
          <cell r="B6954">
            <v>0</v>
          </cell>
          <cell r="C6954">
            <v>0</v>
          </cell>
          <cell r="D6954">
            <v>0</v>
          </cell>
          <cell r="F6954">
            <v>0</v>
          </cell>
          <cell r="G6954">
            <v>0</v>
          </cell>
          <cell r="I6954">
            <v>0</v>
          </cell>
          <cell r="J6954">
            <v>0</v>
          </cell>
          <cell r="K6954">
            <v>0</v>
          </cell>
        </row>
        <row r="6955">
          <cell r="A6955">
            <v>40372</v>
          </cell>
          <cell r="B6955">
            <v>0</v>
          </cell>
          <cell r="C6955">
            <v>0</v>
          </cell>
          <cell r="D6955">
            <v>0</v>
          </cell>
          <cell r="F6955">
            <v>0</v>
          </cell>
          <cell r="G6955">
            <v>0</v>
          </cell>
          <cell r="I6955">
            <v>0</v>
          </cell>
          <cell r="J6955">
            <v>0</v>
          </cell>
          <cell r="K6955">
            <v>0</v>
          </cell>
        </row>
        <row r="6956">
          <cell r="A6956">
            <v>40373</v>
          </cell>
          <cell r="B6956">
            <v>0</v>
          </cell>
          <cell r="C6956">
            <v>0</v>
          </cell>
          <cell r="D6956">
            <v>0</v>
          </cell>
          <cell r="F6956">
            <v>0</v>
          </cell>
          <cell r="G6956">
            <v>0</v>
          </cell>
          <cell r="I6956">
            <v>0</v>
          </cell>
          <cell r="J6956">
            <v>0</v>
          </cell>
          <cell r="K6956">
            <v>0</v>
          </cell>
        </row>
        <row r="6957">
          <cell r="A6957">
            <v>40374</v>
          </cell>
          <cell r="B6957">
            <v>0</v>
          </cell>
          <cell r="C6957">
            <v>0</v>
          </cell>
          <cell r="D6957">
            <v>0</v>
          </cell>
          <cell r="F6957">
            <v>0</v>
          </cell>
          <cell r="G6957">
            <v>0</v>
          </cell>
          <cell r="I6957">
            <v>0</v>
          </cell>
          <cell r="J6957">
            <v>0</v>
          </cell>
          <cell r="K6957">
            <v>0</v>
          </cell>
        </row>
        <row r="6958">
          <cell r="A6958">
            <v>40375</v>
          </cell>
          <cell r="B6958">
            <v>0</v>
          </cell>
          <cell r="D6958">
            <v>0</v>
          </cell>
          <cell r="F6958">
            <v>0</v>
          </cell>
          <cell r="G6958">
            <v>0</v>
          </cell>
          <cell r="I6958">
            <v>0</v>
          </cell>
          <cell r="J6958">
            <v>0</v>
          </cell>
          <cell r="K6958">
            <v>0</v>
          </cell>
        </row>
        <row r="6959">
          <cell r="A6959">
            <v>40376</v>
          </cell>
          <cell r="B6959">
            <v>0</v>
          </cell>
          <cell r="D6959">
            <v>0</v>
          </cell>
          <cell r="F6959">
            <v>0</v>
          </cell>
          <cell r="G6959">
            <v>0</v>
          </cell>
          <cell r="I6959">
            <v>0</v>
          </cell>
          <cell r="J6959">
            <v>0</v>
          </cell>
          <cell r="K6959">
            <v>0</v>
          </cell>
        </row>
        <row r="6960">
          <cell r="A6960">
            <v>40377</v>
          </cell>
          <cell r="B6960">
            <v>0</v>
          </cell>
          <cell r="D6960">
            <v>0</v>
          </cell>
          <cell r="F6960">
            <v>0</v>
          </cell>
          <cell r="G6960">
            <v>0</v>
          </cell>
          <cell r="I6960">
            <v>0</v>
          </cell>
          <cell r="J6960">
            <v>0</v>
          </cell>
          <cell r="K6960">
            <v>0</v>
          </cell>
        </row>
        <row r="6961">
          <cell r="A6961">
            <v>40378</v>
          </cell>
          <cell r="B6961">
            <v>0</v>
          </cell>
          <cell r="C6961">
            <v>0</v>
          </cell>
          <cell r="D6961">
            <v>0</v>
          </cell>
          <cell r="F6961">
            <v>0</v>
          </cell>
          <cell r="G6961">
            <v>0</v>
          </cell>
          <cell r="I6961">
            <v>0</v>
          </cell>
          <cell r="J6961">
            <v>0</v>
          </cell>
          <cell r="K6961">
            <v>0</v>
          </cell>
        </row>
        <row r="6962">
          <cell r="A6962">
            <v>40379</v>
          </cell>
          <cell r="B6962">
            <v>0</v>
          </cell>
          <cell r="C6962">
            <v>0</v>
          </cell>
          <cell r="D6962">
            <v>0</v>
          </cell>
          <cell r="F6962">
            <v>0</v>
          </cell>
          <cell r="G6962">
            <v>0</v>
          </cell>
          <cell r="I6962">
            <v>0</v>
          </cell>
          <cell r="J6962">
            <v>0</v>
          </cell>
          <cell r="K6962">
            <v>0</v>
          </cell>
        </row>
        <row r="6963">
          <cell r="A6963">
            <v>40380</v>
          </cell>
          <cell r="B6963">
            <v>0</v>
          </cell>
          <cell r="C6963">
            <v>0</v>
          </cell>
          <cell r="D6963">
            <v>0</v>
          </cell>
          <cell r="F6963">
            <v>0</v>
          </cell>
          <cell r="G6963">
            <v>0</v>
          </cell>
          <cell r="I6963">
            <v>0</v>
          </cell>
          <cell r="J6963">
            <v>0</v>
          </cell>
          <cell r="K6963">
            <v>0</v>
          </cell>
        </row>
        <row r="6964">
          <cell r="A6964">
            <v>40381</v>
          </cell>
          <cell r="B6964">
            <v>0</v>
          </cell>
          <cell r="C6964">
            <v>0</v>
          </cell>
          <cell r="D6964">
            <v>0</v>
          </cell>
          <cell r="F6964">
            <v>0</v>
          </cell>
          <cell r="I6964">
            <v>0</v>
          </cell>
          <cell r="J6964">
            <v>0</v>
          </cell>
          <cell r="K6964">
            <v>0</v>
          </cell>
        </row>
        <row r="6965">
          <cell r="A6965">
            <v>40382</v>
          </cell>
          <cell r="B6965">
            <v>0</v>
          </cell>
          <cell r="C6965">
            <v>0</v>
          </cell>
          <cell r="D6965">
            <v>0</v>
          </cell>
          <cell r="F6965">
            <v>0</v>
          </cell>
          <cell r="I6965">
            <v>0</v>
          </cell>
          <cell r="J6965">
            <v>0</v>
          </cell>
          <cell r="K6965">
            <v>0</v>
          </cell>
        </row>
        <row r="6966">
          <cell r="A6966">
            <v>40383</v>
          </cell>
          <cell r="B6966">
            <v>0</v>
          </cell>
          <cell r="C6966">
            <v>0</v>
          </cell>
          <cell r="D6966">
            <v>0</v>
          </cell>
          <cell r="F6966">
            <v>0</v>
          </cell>
          <cell r="I6966">
            <v>0</v>
          </cell>
          <cell r="J6966">
            <v>0</v>
          </cell>
          <cell r="K6966">
            <v>0</v>
          </cell>
        </row>
        <row r="6967">
          <cell r="A6967">
            <v>40384</v>
          </cell>
          <cell r="B6967">
            <v>0</v>
          </cell>
          <cell r="C6967">
            <v>0</v>
          </cell>
          <cell r="D6967">
            <v>0</v>
          </cell>
          <cell r="F6967">
            <v>0</v>
          </cell>
          <cell r="I6967">
            <v>0</v>
          </cell>
          <cell r="J6967">
            <v>0</v>
          </cell>
          <cell r="K6967">
            <v>0</v>
          </cell>
        </row>
        <row r="6968">
          <cell r="A6968">
            <v>40385</v>
          </cell>
          <cell r="B6968">
            <v>0</v>
          </cell>
          <cell r="C6968">
            <v>0</v>
          </cell>
          <cell r="D6968">
            <v>0</v>
          </cell>
          <cell r="K6968">
            <v>0</v>
          </cell>
        </row>
        <row r="6969">
          <cell r="A6969">
            <v>40386</v>
          </cell>
          <cell r="B6969">
            <v>0</v>
          </cell>
          <cell r="C6969">
            <v>0</v>
          </cell>
          <cell r="D6969">
            <v>0</v>
          </cell>
          <cell r="K6969">
            <v>0</v>
          </cell>
        </row>
        <row r="6970">
          <cell r="A6970">
            <v>40387</v>
          </cell>
          <cell r="B6970">
            <v>0</v>
          </cell>
          <cell r="C6970">
            <v>0</v>
          </cell>
          <cell r="D6970">
            <v>0</v>
          </cell>
          <cell r="K6970">
            <v>0</v>
          </cell>
        </row>
        <row r="6971">
          <cell r="A6971">
            <v>40388</v>
          </cell>
          <cell r="B6971">
            <v>0</v>
          </cell>
          <cell r="C6971">
            <v>0</v>
          </cell>
          <cell r="D6971">
            <v>0</v>
          </cell>
          <cell r="K6971">
            <v>0</v>
          </cell>
        </row>
        <row r="6972">
          <cell r="A6972">
            <v>40389</v>
          </cell>
          <cell r="B6972">
            <v>0</v>
          </cell>
          <cell r="C6972">
            <v>0</v>
          </cell>
          <cell r="D6972">
            <v>0</v>
          </cell>
          <cell r="K6972">
            <v>0</v>
          </cell>
        </row>
        <row r="6973">
          <cell r="A6973">
            <v>40390</v>
          </cell>
          <cell r="B6973">
            <v>0</v>
          </cell>
          <cell r="C6973">
            <v>0</v>
          </cell>
          <cell r="D6973">
            <v>0</v>
          </cell>
          <cell r="K6973">
            <v>0</v>
          </cell>
        </row>
        <row r="6974">
          <cell r="A6974">
            <v>40391</v>
          </cell>
          <cell r="B6974">
            <v>0</v>
          </cell>
          <cell r="C6974">
            <v>0</v>
          </cell>
          <cell r="D6974">
            <v>0</v>
          </cell>
          <cell r="K6974">
            <v>0</v>
          </cell>
        </row>
        <row r="6975">
          <cell r="A6975">
            <v>40392</v>
          </cell>
          <cell r="B6975">
            <v>0</v>
          </cell>
          <cell r="C6975">
            <v>0</v>
          </cell>
          <cell r="D6975">
            <v>0</v>
          </cell>
          <cell r="F6975">
            <v>0</v>
          </cell>
          <cell r="I6975">
            <v>0</v>
          </cell>
          <cell r="J6975">
            <v>0</v>
          </cell>
          <cell r="K6975">
            <v>0</v>
          </cell>
        </row>
        <row r="6976">
          <cell r="A6976">
            <v>40393</v>
          </cell>
          <cell r="B6976">
            <v>0</v>
          </cell>
          <cell r="C6976">
            <v>0</v>
          </cell>
          <cell r="D6976">
            <v>0</v>
          </cell>
          <cell r="F6976">
            <v>0</v>
          </cell>
          <cell r="I6976">
            <v>0</v>
          </cell>
          <cell r="J6976">
            <v>0</v>
          </cell>
          <cell r="K6976">
            <v>0</v>
          </cell>
        </row>
        <row r="6977">
          <cell r="A6977">
            <v>40394</v>
          </cell>
          <cell r="B6977">
            <v>0</v>
          </cell>
          <cell r="C6977">
            <v>0</v>
          </cell>
          <cell r="D6977">
            <v>0</v>
          </cell>
          <cell r="F6977">
            <v>0</v>
          </cell>
          <cell r="I6977">
            <v>0</v>
          </cell>
          <cell r="J6977">
            <v>0</v>
          </cell>
          <cell r="K6977">
            <v>0</v>
          </cell>
        </row>
        <row r="6978">
          <cell r="A6978">
            <v>40395</v>
          </cell>
          <cell r="B6978">
            <v>0</v>
          </cell>
          <cell r="C6978">
            <v>0</v>
          </cell>
          <cell r="D6978">
            <v>0</v>
          </cell>
          <cell r="F6978">
            <v>0</v>
          </cell>
          <cell r="I6978">
            <v>0</v>
          </cell>
          <cell r="J6978">
            <v>0</v>
          </cell>
          <cell r="K6978">
            <v>0</v>
          </cell>
        </row>
        <row r="6979">
          <cell r="A6979">
            <v>40396</v>
          </cell>
          <cell r="B6979">
            <v>0</v>
          </cell>
          <cell r="C6979">
            <v>0</v>
          </cell>
          <cell r="D6979">
            <v>0</v>
          </cell>
          <cell r="F6979">
            <v>0</v>
          </cell>
          <cell r="I6979">
            <v>0</v>
          </cell>
          <cell r="J6979">
            <v>0</v>
          </cell>
          <cell r="K6979">
            <v>0</v>
          </cell>
        </row>
        <row r="6980">
          <cell r="A6980">
            <v>40397</v>
          </cell>
          <cell r="B6980">
            <v>0</v>
          </cell>
          <cell r="C6980">
            <v>0</v>
          </cell>
          <cell r="D6980">
            <v>0</v>
          </cell>
          <cell r="F6980">
            <v>0</v>
          </cell>
          <cell r="I6980">
            <v>0</v>
          </cell>
          <cell r="J6980">
            <v>0</v>
          </cell>
          <cell r="K6980">
            <v>0</v>
          </cell>
        </row>
        <row r="6981">
          <cell r="A6981">
            <v>40398</v>
          </cell>
          <cell r="B6981">
            <v>0</v>
          </cell>
          <cell r="C6981">
            <v>0</v>
          </cell>
          <cell r="D6981">
            <v>0</v>
          </cell>
          <cell r="F6981">
            <v>0</v>
          </cell>
          <cell r="I6981">
            <v>0</v>
          </cell>
          <cell r="J6981">
            <v>0</v>
          </cell>
          <cell r="K6981">
            <v>0</v>
          </cell>
        </row>
        <row r="6982">
          <cell r="A6982">
            <v>40399</v>
          </cell>
          <cell r="B6982">
            <v>0</v>
          </cell>
          <cell r="C6982">
            <v>0</v>
          </cell>
          <cell r="D6982">
            <v>0</v>
          </cell>
          <cell r="F6982">
            <v>0</v>
          </cell>
          <cell r="I6982">
            <v>0</v>
          </cell>
          <cell r="J6982">
            <v>0</v>
          </cell>
          <cell r="K6982">
            <v>0</v>
          </cell>
        </row>
        <row r="6983">
          <cell r="A6983">
            <v>40400</v>
          </cell>
          <cell r="B6983">
            <v>0</v>
          </cell>
          <cell r="C6983">
            <v>0</v>
          </cell>
          <cell r="D6983">
            <v>0</v>
          </cell>
          <cell r="F6983">
            <v>0</v>
          </cell>
          <cell r="I6983">
            <v>0</v>
          </cell>
          <cell r="J6983">
            <v>0</v>
          </cell>
          <cell r="K6983">
            <v>0</v>
          </cell>
        </row>
        <row r="6984">
          <cell r="A6984">
            <v>40401</v>
          </cell>
          <cell r="B6984">
            <v>0</v>
          </cell>
          <cell r="C6984">
            <v>0</v>
          </cell>
          <cell r="D6984">
            <v>0</v>
          </cell>
          <cell r="F6984">
            <v>0</v>
          </cell>
          <cell r="I6984">
            <v>0</v>
          </cell>
          <cell r="J6984">
            <v>0</v>
          </cell>
          <cell r="K6984">
            <v>0</v>
          </cell>
        </row>
        <row r="6985">
          <cell r="A6985">
            <v>40402</v>
          </cell>
          <cell r="B6985">
            <v>0</v>
          </cell>
          <cell r="C6985">
            <v>0</v>
          </cell>
          <cell r="D6985">
            <v>0</v>
          </cell>
          <cell r="F6985">
            <v>0</v>
          </cell>
          <cell r="I6985">
            <v>0</v>
          </cell>
          <cell r="J6985">
            <v>0</v>
          </cell>
          <cell r="K6985">
            <v>0</v>
          </cell>
        </row>
        <row r="6986">
          <cell r="A6986">
            <v>40403</v>
          </cell>
          <cell r="B6986">
            <v>0</v>
          </cell>
          <cell r="C6986">
            <v>0</v>
          </cell>
          <cell r="D6986">
            <v>0</v>
          </cell>
          <cell r="F6986">
            <v>0</v>
          </cell>
          <cell r="I6986">
            <v>0</v>
          </cell>
          <cell r="J6986">
            <v>0</v>
          </cell>
          <cell r="K6986">
            <v>0</v>
          </cell>
        </row>
        <row r="6987">
          <cell r="A6987">
            <v>40404</v>
          </cell>
          <cell r="B6987">
            <v>0</v>
          </cell>
          <cell r="C6987">
            <v>0</v>
          </cell>
          <cell r="D6987">
            <v>0</v>
          </cell>
          <cell r="F6987">
            <v>0</v>
          </cell>
          <cell r="I6987">
            <v>0</v>
          </cell>
          <cell r="J6987">
            <v>0</v>
          </cell>
          <cell r="K6987">
            <v>0</v>
          </cell>
        </row>
        <row r="6988">
          <cell r="A6988">
            <v>40405</v>
          </cell>
          <cell r="B6988">
            <v>0</v>
          </cell>
          <cell r="C6988">
            <v>0</v>
          </cell>
          <cell r="D6988">
            <v>0</v>
          </cell>
          <cell r="F6988">
            <v>0</v>
          </cell>
          <cell r="I6988">
            <v>0</v>
          </cell>
          <cell r="J6988">
            <v>0</v>
          </cell>
          <cell r="K6988">
            <v>0</v>
          </cell>
        </row>
        <row r="6989">
          <cell r="A6989">
            <v>40406</v>
          </cell>
          <cell r="B6989">
            <v>0</v>
          </cell>
          <cell r="C6989">
            <v>0</v>
          </cell>
          <cell r="D6989">
            <v>0</v>
          </cell>
          <cell r="K6989">
            <v>0</v>
          </cell>
        </row>
        <row r="6990">
          <cell r="A6990">
            <v>40407</v>
          </cell>
          <cell r="B6990">
            <v>0</v>
          </cell>
          <cell r="C6990">
            <v>0</v>
          </cell>
          <cell r="D6990">
            <v>0</v>
          </cell>
          <cell r="K6990">
            <v>0</v>
          </cell>
        </row>
        <row r="6991">
          <cell r="A6991">
            <v>40408</v>
          </cell>
          <cell r="B6991">
            <v>0</v>
          </cell>
          <cell r="C6991">
            <v>0</v>
          </cell>
          <cell r="D6991">
            <v>0</v>
          </cell>
          <cell r="K6991">
            <v>0</v>
          </cell>
        </row>
        <row r="6992">
          <cell r="A6992">
            <v>40409</v>
          </cell>
          <cell r="B6992">
            <v>0</v>
          </cell>
          <cell r="C6992">
            <v>0</v>
          </cell>
          <cell r="D6992">
            <v>0</v>
          </cell>
          <cell r="K6992">
            <v>0</v>
          </cell>
        </row>
        <row r="6993">
          <cell r="A6993">
            <v>40410</v>
          </cell>
          <cell r="B6993">
            <v>0</v>
          </cell>
          <cell r="C6993">
            <v>0</v>
          </cell>
          <cell r="D6993">
            <v>0</v>
          </cell>
          <cell r="K6993">
            <v>0</v>
          </cell>
        </row>
        <row r="6994">
          <cell r="A6994">
            <v>40411</v>
          </cell>
          <cell r="B6994">
            <v>0</v>
          </cell>
          <cell r="C6994">
            <v>0</v>
          </cell>
          <cell r="D6994">
            <v>0</v>
          </cell>
          <cell r="K6994">
            <v>0</v>
          </cell>
        </row>
        <row r="6995">
          <cell r="A6995">
            <v>40412</v>
          </cell>
          <cell r="B6995">
            <v>0</v>
          </cell>
          <cell r="C6995">
            <v>0</v>
          </cell>
          <cell r="D6995">
            <v>0</v>
          </cell>
          <cell r="K6995">
            <v>0</v>
          </cell>
        </row>
        <row r="6996">
          <cell r="A6996">
            <v>40413</v>
          </cell>
          <cell r="B6996">
            <v>0</v>
          </cell>
          <cell r="C6996">
            <v>0</v>
          </cell>
          <cell r="D6996">
            <v>0</v>
          </cell>
          <cell r="F6996">
            <v>0</v>
          </cell>
          <cell r="I6996">
            <v>0</v>
          </cell>
          <cell r="J6996">
            <v>0</v>
          </cell>
          <cell r="K6996">
            <v>0</v>
          </cell>
        </row>
        <row r="6997">
          <cell r="A6997">
            <v>40414</v>
          </cell>
          <cell r="B6997">
            <v>0</v>
          </cell>
          <cell r="C6997">
            <v>0</v>
          </cell>
          <cell r="D6997">
            <v>0</v>
          </cell>
          <cell r="F6997">
            <v>0</v>
          </cell>
          <cell r="G6997">
            <v>0</v>
          </cell>
          <cell r="I6997">
            <v>0</v>
          </cell>
          <cell r="J6997">
            <v>0</v>
          </cell>
          <cell r="K6997">
            <v>0</v>
          </cell>
        </row>
        <row r="6998">
          <cell r="A6998">
            <v>40415</v>
          </cell>
          <cell r="B6998">
            <v>0</v>
          </cell>
          <cell r="C6998">
            <v>0</v>
          </cell>
          <cell r="D6998">
            <v>0</v>
          </cell>
          <cell r="F6998">
            <v>0</v>
          </cell>
          <cell r="G6998">
            <v>0</v>
          </cell>
          <cell r="I6998">
            <v>0</v>
          </cell>
          <cell r="J6998">
            <v>0</v>
          </cell>
          <cell r="K6998">
            <v>0</v>
          </cell>
        </row>
        <row r="6999">
          <cell r="A6999">
            <v>40416</v>
          </cell>
          <cell r="B6999">
            <v>0</v>
          </cell>
          <cell r="C6999">
            <v>0</v>
          </cell>
          <cell r="D6999">
            <v>0</v>
          </cell>
          <cell r="F6999">
            <v>0</v>
          </cell>
          <cell r="G6999">
            <v>0</v>
          </cell>
          <cell r="I6999">
            <v>0</v>
          </cell>
          <cell r="J6999">
            <v>0</v>
          </cell>
          <cell r="K6999">
            <v>0</v>
          </cell>
        </row>
        <row r="7000">
          <cell r="A7000">
            <v>40417</v>
          </cell>
          <cell r="B7000">
            <v>0</v>
          </cell>
          <cell r="C7000">
            <v>0</v>
          </cell>
          <cell r="D7000">
            <v>0</v>
          </cell>
          <cell r="F7000">
            <v>0</v>
          </cell>
          <cell r="G7000">
            <v>0</v>
          </cell>
          <cell r="I7000">
            <v>0</v>
          </cell>
          <cell r="J7000">
            <v>0</v>
          </cell>
          <cell r="K7000">
            <v>0</v>
          </cell>
        </row>
        <row r="7001">
          <cell r="A7001">
            <v>40418</v>
          </cell>
          <cell r="B7001">
            <v>0</v>
          </cell>
          <cell r="C7001">
            <v>0</v>
          </cell>
          <cell r="D7001">
            <v>0</v>
          </cell>
          <cell r="F7001">
            <v>0</v>
          </cell>
          <cell r="G7001">
            <v>0</v>
          </cell>
          <cell r="I7001">
            <v>0</v>
          </cell>
          <cell r="J7001">
            <v>0</v>
          </cell>
          <cell r="K7001">
            <v>0</v>
          </cell>
        </row>
        <row r="7002">
          <cell r="A7002">
            <v>40419</v>
          </cell>
          <cell r="B7002">
            <v>0</v>
          </cell>
          <cell r="C7002">
            <v>0</v>
          </cell>
          <cell r="D7002">
            <v>0</v>
          </cell>
          <cell r="F7002">
            <v>0</v>
          </cell>
          <cell r="G7002">
            <v>0</v>
          </cell>
          <cell r="I7002">
            <v>0</v>
          </cell>
          <cell r="K7002">
            <v>0</v>
          </cell>
        </row>
        <row r="7003">
          <cell r="A7003">
            <v>40420</v>
          </cell>
          <cell r="B7003">
            <v>0</v>
          </cell>
          <cell r="C7003">
            <v>0</v>
          </cell>
          <cell r="D7003">
            <v>0</v>
          </cell>
          <cell r="F7003">
            <v>0</v>
          </cell>
          <cell r="G7003">
            <v>0</v>
          </cell>
          <cell r="I7003">
            <v>0</v>
          </cell>
          <cell r="K7003">
            <v>0</v>
          </cell>
        </row>
        <row r="7004">
          <cell r="A7004">
            <v>40421</v>
          </cell>
          <cell r="B7004">
            <v>0</v>
          </cell>
          <cell r="C7004">
            <v>0</v>
          </cell>
          <cell r="D7004">
            <v>0</v>
          </cell>
          <cell r="F7004">
            <v>0</v>
          </cell>
          <cell r="G7004">
            <v>0</v>
          </cell>
          <cell r="I7004">
            <v>0</v>
          </cell>
          <cell r="J7004">
            <v>0</v>
          </cell>
          <cell r="K7004">
            <v>0</v>
          </cell>
        </row>
        <row r="7005">
          <cell r="A7005">
            <v>40422</v>
          </cell>
          <cell r="B7005">
            <v>0</v>
          </cell>
          <cell r="C7005">
            <v>0</v>
          </cell>
          <cell r="D7005">
            <v>0</v>
          </cell>
          <cell r="F7005">
            <v>0</v>
          </cell>
          <cell r="G7005">
            <v>0</v>
          </cell>
          <cell r="I7005">
            <v>0</v>
          </cell>
          <cell r="J7005">
            <v>0</v>
          </cell>
          <cell r="K7005">
            <v>0</v>
          </cell>
        </row>
        <row r="7006">
          <cell r="A7006">
            <v>40423</v>
          </cell>
          <cell r="B7006">
            <v>0</v>
          </cell>
          <cell r="C7006">
            <v>0</v>
          </cell>
          <cell r="D7006">
            <v>0</v>
          </cell>
          <cell r="F7006">
            <v>0</v>
          </cell>
          <cell r="G7006">
            <v>0</v>
          </cell>
          <cell r="I7006">
            <v>0</v>
          </cell>
          <cell r="J7006">
            <v>0</v>
          </cell>
          <cell r="K7006">
            <v>0</v>
          </cell>
        </row>
        <row r="7007">
          <cell r="A7007">
            <v>40424</v>
          </cell>
          <cell r="B7007">
            <v>0</v>
          </cell>
          <cell r="C7007">
            <v>0</v>
          </cell>
          <cell r="D7007">
            <v>0</v>
          </cell>
          <cell r="F7007">
            <v>0</v>
          </cell>
          <cell r="G7007">
            <v>0</v>
          </cell>
          <cell r="I7007">
            <v>0</v>
          </cell>
          <cell r="J7007">
            <v>0</v>
          </cell>
          <cell r="K7007">
            <v>0</v>
          </cell>
        </row>
        <row r="7008">
          <cell r="A7008">
            <v>40425</v>
          </cell>
          <cell r="B7008">
            <v>0</v>
          </cell>
          <cell r="C7008">
            <v>0</v>
          </cell>
          <cell r="D7008">
            <v>0</v>
          </cell>
          <cell r="F7008">
            <v>0</v>
          </cell>
          <cell r="G7008">
            <v>0</v>
          </cell>
          <cell r="I7008">
            <v>0</v>
          </cell>
          <cell r="J7008">
            <v>0</v>
          </cell>
          <cell r="K7008">
            <v>0</v>
          </cell>
        </row>
        <row r="7009">
          <cell r="A7009">
            <v>40426</v>
          </cell>
          <cell r="B7009">
            <v>0</v>
          </cell>
          <cell r="C7009">
            <v>0</v>
          </cell>
          <cell r="D7009">
            <v>0</v>
          </cell>
          <cell r="F7009">
            <v>0</v>
          </cell>
          <cell r="G7009">
            <v>0</v>
          </cell>
          <cell r="I7009">
            <v>0</v>
          </cell>
          <cell r="J7009">
            <v>0</v>
          </cell>
          <cell r="K7009">
            <v>0</v>
          </cell>
        </row>
        <row r="7010">
          <cell r="A7010">
            <v>40427</v>
          </cell>
          <cell r="B7010">
            <v>0</v>
          </cell>
          <cell r="C7010">
            <v>0</v>
          </cell>
          <cell r="D7010">
            <v>0</v>
          </cell>
          <cell r="F7010">
            <v>0</v>
          </cell>
          <cell r="G7010">
            <v>0</v>
          </cell>
          <cell r="I7010">
            <v>0</v>
          </cell>
          <cell r="J7010">
            <v>0</v>
          </cell>
          <cell r="K7010">
            <v>0</v>
          </cell>
        </row>
        <row r="7011">
          <cell r="A7011">
            <v>40428</v>
          </cell>
          <cell r="B7011">
            <v>0</v>
          </cell>
          <cell r="C7011">
            <v>0</v>
          </cell>
          <cell r="D7011">
            <v>0</v>
          </cell>
          <cell r="F7011">
            <v>0</v>
          </cell>
          <cell r="G7011">
            <v>0</v>
          </cell>
          <cell r="I7011">
            <v>0</v>
          </cell>
          <cell r="J7011">
            <v>0</v>
          </cell>
          <cell r="K7011">
            <v>0</v>
          </cell>
        </row>
        <row r="7012">
          <cell r="A7012">
            <v>40429</v>
          </cell>
          <cell r="B7012">
            <v>0</v>
          </cell>
          <cell r="C7012">
            <v>0</v>
          </cell>
          <cell r="D7012">
            <v>0</v>
          </cell>
          <cell r="F7012">
            <v>0</v>
          </cell>
          <cell r="G7012">
            <v>0</v>
          </cell>
          <cell r="I7012">
            <v>0</v>
          </cell>
          <cell r="J7012">
            <v>0</v>
          </cell>
          <cell r="K7012">
            <v>0</v>
          </cell>
        </row>
        <row r="7013">
          <cell r="A7013">
            <v>40430</v>
          </cell>
          <cell r="B7013">
            <v>0</v>
          </cell>
          <cell r="C7013">
            <v>0</v>
          </cell>
          <cell r="D7013">
            <v>0</v>
          </cell>
          <cell r="F7013">
            <v>0</v>
          </cell>
          <cell r="G7013">
            <v>0</v>
          </cell>
          <cell r="J7013">
            <v>0</v>
          </cell>
          <cell r="K7013">
            <v>0</v>
          </cell>
        </row>
        <row r="7014">
          <cell r="A7014">
            <v>40431</v>
          </cell>
          <cell r="B7014">
            <v>0</v>
          </cell>
          <cell r="C7014">
            <v>0</v>
          </cell>
          <cell r="D7014">
            <v>0</v>
          </cell>
          <cell r="F7014">
            <v>0</v>
          </cell>
          <cell r="G7014">
            <v>0</v>
          </cell>
          <cell r="J7014">
            <v>0</v>
          </cell>
          <cell r="K7014">
            <v>0</v>
          </cell>
        </row>
        <row r="7015">
          <cell r="A7015">
            <v>40432</v>
          </cell>
          <cell r="B7015">
            <v>0</v>
          </cell>
          <cell r="C7015">
            <v>0</v>
          </cell>
          <cell r="D7015">
            <v>0</v>
          </cell>
          <cell r="F7015">
            <v>0</v>
          </cell>
          <cell r="G7015">
            <v>0</v>
          </cell>
          <cell r="J7015">
            <v>0</v>
          </cell>
          <cell r="K7015">
            <v>0</v>
          </cell>
        </row>
        <row r="7016">
          <cell r="A7016">
            <v>40433</v>
          </cell>
          <cell r="B7016">
            <v>0</v>
          </cell>
          <cell r="C7016">
            <v>0</v>
          </cell>
          <cell r="D7016">
            <v>0</v>
          </cell>
          <cell r="F7016">
            <v>0</v>
          </cell>
          <cell r="G7016">
            <v>0</v>
          </cell>
          <cell r="I7016">
            <v>0</v>
          </cell>
          <cell r="J7016">
            <v>0</v>
          </cell>
          <cell r="K7016">
            <v>0</v>
          </cell>
        </row>
        <row r="7017">
          <cell r="A7017">
            <v>40434</v>
          </cell>
          <cell r="B7017">
            <v>0</v>
          </cell>
          <cell r="C7017">
            <v>0</v>
          </cell>
          <cell r="D7017">
            <v>0</v>
          </cell>
          <cell r="F7017">
            <v>0</v>
          </cell>
          <cell r="G7017">
            <v>0</v>
          </cell>
          <cell r="I7017">
            <v>0</v>
          </cell>
          <cell r="J7017">
            <v>0</v>
          </cell>
          <cell r="K7017">
            <v>0</v>
          </cell>
        </row>
        <row r="7018">
          <cell r="A7018">
            <v>40435</v>
          </cell>
          <cell r="B7018">
            <v>0</v>
          </cell>
          <cell r="C7018">
            <v>0</v>
          </cell>
          <cell r="D7018">
            <v>0</v>
          </cell>
          <cell r="F7018">
            <v>0</v>
          </cell>
          <cell r="G7018">
            <v>0</v>
          </cell>
          <cell r="I7018">
            <v>0</v>
          </cell>
          <cell r="J7018">
            <v>0</v>
          </cell>
          <cell r="K7018">
            <v>0</v>
          </cell>
        </row>
        <row r="7019">
          <cell r="A7019">
            <v>40436</v>
          </cell>
          <cell r="B7019">
            <v>0</v>
          </cell>
          <cell r="C7019">
            <v>0</v>
          </cell>
          <cell r="D7019">
            <v>0</v>
          </cell>
          <cell r="F7019">
            <v>0</v>
          </cell>
          <cell r="G7019">
            <v>0</v>
          </cell>
          <cell r="I7019">
            <v>0</v>
          </cell>
          <cell r="K7019">
            <v>0</v>
          </cell>
        </row>
        <row r="7020">
          <cell r="A7020">
            <v>40437</v>
          </cell>
          <cell r="B7020">
            <v>0</v>
          </cell>
          <cell r="C7020">
            <v>0</v>
          </cell>
          <cell r="D7020">
            <v>0</v>
          </cell>
          <cell r="F7020">
            <v>0</v>
          </cell>
          <cell r="G7020">
            <v>0</v>
          </cell>
          <cell r="I7020">
            <v>0</v>
          </cell>
          <cell r="K7020">
            <v>0</v>
          </cell>
        </row>
        <row r="7021">
          <cell r="A7021">
            <v>40438</v>
          </cell>
          <cell r="B7021">
            <v>0</v>
          </cell>
          <cell r="C7021">
            <v>0</v>
          </cell>
          <cell r="D7021">
            <v>0</v>
          </cell>
          <cell r="F7021">
            <v>0</v>
          </cell>
          <cell r="G7021">
            <v>0</v>
          </cell>
          <cell r="I7021">
            <v>0</v>
          </cell>
          <cell r="K7021">
            <v>0</v>
          </cell>
        </row>
        <row r="7022">
          <cell r="A7022">
            <v>40439</v>
          </cell>
          <cell r="B7022">
            <v>0</v>
          </cell>
          <cell r="C7022">
            <v>0</v>
          </cell>
          <cell r="D7022">
            <v>0</v>
          </cell>
          <cell r="F7022">
            <v>0</v>
          </cell>
          <cell r="I7022">
            <v>0</v>
          </cell>
          <cell r="J7022">
            <v>0</v>
          </cell>
          <cell r="K7022">
            <v>0</v>
          </cell>
        </row>
        <row r="7023">
          <cell r="A7023">
            <v>40440</v>
          </cell>
          <cell r="B7023">
            <v>0</v>
          </cell>
          <cell r="C7023">
            <v>0</v>
          </cell>
          <cell r="D7023">
            <v>0</v>
          </cell>
          <cell r="F7023">
            <v>0</v>
          </cell>
          <cell r="I7023">
            <v>0</v>
          </cell>
          <cell r="J7023">
            <v>0</v>
          </cell>
          <cell r="K7023">
            <v>0</v>
          </cell>
        </row>
        <row r="7024">
          <cell r="A7024">
            <v>40441</v>
          </cell>
          <cell r="B7024">
            <v>0</v>
          </cell>
          <cell r="C7024">
            <v>0</v>
          </cell>
          <cell r="D7024">
            <v>0</v>
          </cell>
          <cell r="F7024">
            <v>0</v>
          </cell>
          <cell r="I7024">
            <v>0</v>
          </cell>
          <cell r="J7024">
            <v>0</v>
          </cell>
          <cell r="K7024">
            <v>0</v>
          </cell>
        </row>
        <row r="7025">
          <cell r="A7025">
            <v>40442</v>
          </cell>
          <cell r="B7025">
            <v>0</v>
          </cell>
          <cell r="C7025">
            <v>0</v>
          </cell>
          <cell r="D7025">
            <v>0</v>
          </cell>
          <cell r="F7025">
            <v>0</v>
          </cell>
          <cell r="G7025">
            <v>0</v>
          </cell>
          <cell r="I7025">
            <v>0</v>
          </cell>
          <cell r="J7025">
            <v>0</v>
          </cell>
          <cell r="K7025">
            <v>0</v>
          </cell>
        </row>
        <row r="7026">
          <cell r="A7026">
            <v>40443</v>
          </cell>
          <cell r="B7026">
            <v>0</v>
          </cell>
          <cell r="C7026">
            <v>0</v>
          </cell>
          <cell r="D7026">
            <v>0</v>
          </cell>
          <cell r="F7026">
            <v>0</v>
          </cell>
          <cell r="G7026">
            <v>0</v>
          </cell>
          <cell r="I7026">
            <v>0</v>
          </cell>
          <cell r="J7026">
            <v>0</v>
          </cell>
          <cell r="K7026">
            <v>0</v>
          </cell>
        </row>
        <row r="7027">
          <cell r="A7027">
            <v>40444</v>
          </cell>
          <cell r="B7027">
            <v>0</v>
          </cell>
          <cell r="C7027">
            <v>0</v>
          </cell>
          <cell r="D7027">
            <v>0</v>
          </cell>
          <cell r="F7027">
            <v>0</v>
          </cell>
          <cell r="G7027">
            <v>0</v>
          </cell>
          <cell r="I7027">
            <v>0</v>
          </cell>
          <cell r="J7027">
            <v>0</v>
          </cell>
          <cell r="K7027">
            <v>0</v>
          </cell>
        </row>
        <row r="7028">
          <cell r="A7028">
            <v>40445</v>
          </cell>
          <cell r="B7028">
            <v>0</v>
          </cell>
          <cell r="C7028">
            <v>0</v>
          </cell>
          <cell r="D7028">
            <v>0</v>
          </cell>
          <cell r="F7028">
            <v>0</v>
          </cell>
          <cell r="G7028">
            <v>0</v>
          </cell>
          <cell r="J7028">
            <v>0</v>
          </cell>
          <cell r="K7028">
            <v>0</v>
          </cell>
        </row>
        <row r="7029">
          <cell r="A7029">
            <v>40446</v>
          </cell>
          <cell r="B7029">
            <v>0</v>
          </cell>
          <cell r="C7029">
            <v>0</v>
          </cell>
          <cell r="D7029">
            <v>0</v>
          </cell>
          <cell r="F7029">
            <v>0</v>
          </cell>
          <cell r="G7029">
            <v>0</v>
          </cell>
          <cell r="J7029">
            <v>0</v>
          </cell>
          <cell r="K7029">
            <v>0</v>
          </cell>
        </row>
        <row r="7030">
          <cell r="A7030">
            <v>40447</v>
          </cell>
          <cell r="B7030">
            <v>0</v>
          </cell>
          <cell r="C7030">
            <v>0</v>
          </cell>
          <cell r="D7030">
            <v>0</v>
          </cell>
          <cell r="F7030">
            <v>0</v>
          </cell>
          <cell r="G7030">
            <v>0</v>
          </cell>
          <cell r="J7030">
            <v>0</v>
          </cell>
          <cell r="K7030">
            <v>0</v>
          </cell>
        </row>
        <row r="7031">
          <cell r="A7031">
            <v>40448</v>
          </cell>
          <cell r="B7031">
            <v>0</v>
          </cell>
          <cell r="C7031">
            <v>0</v>
          </cell>
          <cell r="D7031">
            <v>0</v>
          </cell>
          <cell r="G7031">
            <v>0</v>
          </cell>
          <cell r="I7031">
            <v>0</v>
          </cell>
          <cell r="J7031">
            <v>0</v>
          </cell>
          <cell r="K7031">
            <v>0</v>
          </cell>
        </row>
        <row r="7032">
          <cell r="A7032">
            <v>40449</v>
          </cell>
          <cell r="B7032">
            <v>0</v>
          </cell>
          <cell r="C7032">
            <v>0</v>
          </cell>
          <cell r="D7032">
            <v>0</v>
          </cell>
          <cell r="G7032">
            <v>0</v>
          </cell>
          <cell r="I7032">
            <v>0</v>
          </cell>
          <cell r="J7032">
            <v>0</v>
          </cell>
          <cell r="K7032">
            <v>0</v>
          </cell>
        </row>
        <row r="7033">
          <cell r="A7033">
            <v>40450</v>
          </cell>
          <cell r="B7033">
            <v>0</v>
          </cell>
          <cell r="C7033">
            <v>0</v>
          </cell>
          <cell r="D7033">
            <v>0</v>
          </cell>
          <cell r="G7033">
            <v>0</v>
          </cell>
          <cell r="I7033">
            <v>0</v>
          </cell>
          <cell r="J7033">
            <v>0</v>
          </cell>
          <cell r="K7033">
            <v>0</v>
          </cell>
        </row>
        <row r="7034">
          <cell r="A7034">
            <v>40451</v>
          </cell>
          <cell r="B7034">
            <v>0</v>
          </cell>
          <cell r="C7034">
            <v>0</v>
          </cell>
          <cell r="D7034">
            <v>0</v>
          </cell>
          <cell r="F7034">
            <v>0</v>
          </cell>
          <cell r="G7034">
            <v>0</v>
          </cell>
          <cell r="I7034">
            <v>0</v>
          </cell>
          <cell r="J7034">
            <v>0</v>
          </cell>
          <cell r="K7034">
            <v>0</v>
          </cell>
        </row>
        <row r="7035">
          <cell r="A7035">
            <v>40452</v>
          </cell>
          <cell r="B7035">
            <v>0</v>
          </cell>
          <cell r="C7035">
            <v>0</v>
          </cell>
          <cell r="D7035">
            <v>0</v>
          </cell>
          <cell r="F7035">
            <v>0</v>
          </cell>
          <cell r="G7035">
            <v>0</v>
          </cell>
          <cell r="I7035">
            <v>0</v>
          </cell>
          <cell r="J7035">
            <v>0</v>
          </cell>
          <cell r="K7035">
            <v>0</v>
          </cell>
        </row>
        <row r="7036">
          <cell r="A7036">
            <v>40453</v>
          </cell>
          <cell r="B7036">
            <v>0</v>
          </cell>
          <cell r="C7036">
            <v>0.16</v>
          </cell>
          <cell r="D7036">
            <v>0.16</v>
          </cell>
          <cell r="F7036">
            <v>0</v>
          </cell>
          <cell r="G7036">
            <v>0</v>
          </cell>
          <cell r="I7036">
            <v>0</v>
          </cell>
          <cell r="J7036">
            <v>0</v>
          </cell>
          <cell r="K7036">
            <v>0</v>
          </cell>
        </row>
        <row r="7037">
          <cell r="A7037">
            <v>40454</v>
          </cell>
          <cell r="B7037">
            <v>0</v>
          </cell>
          <cell r="C7037">
            <v>0</v>
          </cell>
          <cell r="D7037">
            <v>0</v>
          </cell>
          <cell r="F7037">
            <v>0</v>
          </cell>
          <cell r="G7037">
            <v>0</v>
          </cell>
          <cell r="I7037">
            <v>0.03</v>
          </cell>
          <cell r="J7037">
            <v>0</v>
          </cell>
          <cell r="K7037">
            <v>0.04</v>
          </cell>
        </row>
        <row r="7038">
          <cell r="A7038">
            <v>40455</v>
          </cell>
          <cell r="B7038">
            <v>0</v>
          </cell>
          <cell r="C7038">
            <v>0</v>
          </cell>
          <cell r="D7038">
            <v>0</v>
          </cell>
          <cell r="F7038">
            <v>0</v>
          </cell>
          <cell r="G7038">
            <v>0</v>
          </cell>
          <cell r="I7038">
            <v>0</v>
          </cell>
          <cell r="J7038">
            <v>0</v>
          </cell>
          <cell r="K7038">
            <v>0.04</v>
          </cell>
        </row>
        <row r="7039">
          <cell r="A7039">
            <v>40456</v>
          </cell>
          <cell r="B7039">
            <v>0</v>
          </cell>
          <cell r="C7039">
            <v>0.04</v>
          </cell>
          <cell r="D7039">
            <v>0.03</v>
          </cell>
          <cell r="F7039">
            <v>0.04</v>
          </cell>
          <cell r="G7039">
            <v>0</v>
          </cell>
          <cell r="I7039">
            <v>0</v>
          </cell>
          <cell r="J7039">
            <v>0.04</v>
          </cell>
          <cell r="K7039">
            <v>0</v>
          </cell>
        </row>
        <row r="7040">
          <cell r="A7040">
            <v>40457</v>
          </cell>
          <cell r="B7040">
            <v>0.19</v>
          </cell>
          <cell r="C7040">
            <v>0.11</v>
          </cell>
          <cell r="D7040">
            <v>0.24</v>
          </cell>
          <cell r="F7040">
            <v>0.19</v>
          </cell>
          <cell r="G7040">
            <v>0.55000000000000004</v>
          </cell>
          <cell r="I7040">
            <v>0.16</v>
          </cell>
          <cell r="J7040">
            <v>0.35</v>
          </cell>
          <cell r="K7040">
            <v>0.55000000000000004</v>
          </cell>
        </row>
        <row r="7041">
          <cell r="A7041">
            <v>40458</v>
          </cell>
          <cell r="B7041">
            <v>0.2</v>
          </cell>
          <cell r="C7041">
            <v>0.32</v>
          </cell>
          <cell r="D7041">
            <v>0.16</v>
          </cell>
          <cell r="F7041">
            <v>0.2</v>
          </cell>
          <cell r="G7041">
            <v>0.39</v>
          </cell>
          <cell r="I7041">
            <v>0.08</v>
          </cell>
          <cell r="J7041">
            <v>0</v>
          </cell>
          <cell r="K7041">
            <v>0.04</v>
          </cell>
        </row>
        <row r="7042">
          <cell r="A7042">
            <v>40459</v>
          </cell>
          <cell r="B7042">
            <v>0</v>
          </cell>
          <cell r="C7042">
            <v>0</v>
          </cell>
          <cell r="D7042">
            <v>0</v>
          </cell>
          <cell r="F7042">
            <v>0</v>
          </cell>
          <cell r="G7042">
            <v>0</v>
          </cell>
          <cell r="I7042">
            <v>0</v>
          </cell>
          <cell r="J7042">
            <v>0</v>
          </cell>
          <cell r="K7042">
            <v>0</v>
          </cell>
        </row>
        <row r="7043">
          <cell r="A7043">
            <v>40460</v>
          </cell>
          <cell r="B7043">
            <v>0</v>
          </cell>
          <cell r="C7043">
            <v>0</v>
          </cell>
          <cell r="D7043">
            <v>0</v>
          </cell>
          <cell r="F7043">
            <v>0</v>
          </cell>
          <cell r="G7043">
            <v>0</v>
          </cell>
          <cell r="I7043">
            <v>0</v>
          </cell>
          <cell r="J7043">
            <v>0</v>
          </cell>
          <cell r="K7043">
            <v>0</v>
          </cell>
        </row>
        <row r="7044">
          <cell r="A7044">
            <v>40461</v>
          </cell>
          <cell r="B7044">
            <v>0</v>
          </cell>
          <cell r="C7044">
            <v>0</v>
          </cell>
          <cell r="D7044">
            <v>0</v>
          </cell>
          <cell r="F7044">
            <v>0</v>
          </cell>
          <cell r="G7044">
            <v>0</v>
          </cell>
          <cell r="I7044">
            <v>0</v>
          </cell>
          <cell r="J7044">
            <v>0</v>
          </cell>
          <cell r="K7044">
            <v>0</v>
          </cell>
        </row>
        <row r="7045">
          <cell r="A7045">
            <v>40462</v>
          </cell>
          <cell r="B7045">
            <v>0</v>
          </cell>
          <cell r="C7045">
            <v>0</v>
          </cell>
          <cell r="D7045">
            <v>0</v>
          </cell>
          <cell r="F7045">
            <v>0</v>
          </cell>
          <cell r="G7045">
            <v>0</v>
          </cell>
          <cell r="I7045">
            <v>0</v>
          </cell>
          <cell r="J7045">
            <v>0</v>
          </cell>
          <cell r="K7045">
            <v>0</v>
          </cell>
        </row>
        <row r="7046">
          <cell r="A7046">
            <v>40463</v>
          </cell>
          <cell r="B7046">
            <v>0</v>
          </cell>
          <cell r="C7046">
            <v>0</v>
          </cell>
          <cell r="D7046">
            <v>0</v>
          </cell>
          <cell r="F7046">
            <v>0</v>
          </cell>
          <cell r="G7046">
            <v>0</v>
          </cell>
          <cell r="I7046">
            <v>0</v>
          </cell>
          <cell r="J7046">
            <v>0</v>
          </cell>
          <cell r="K7046">
            <v>0</v>
          </cell>
        </row>
        <row r="7047">
          <cell r="A7047">
            <v>40464</v>
          </cell>
          <cell r="B7047">
            <v>0</v>
          </cell>
          <cell r="C7047">
            <v>0</v>
          </cell>
          <cell r="D7047">
            <v>0</v>
          </cell>
          <cell r="F7047">
            <v>0</v>
          </cell>
          <cell r="G7047">
            <v>0</v>
          </cell>
          <cell r="I7047">
            <v>0</v>
          </cell>
          <cell r="J7047">
            <v>0</v>
          </cell>
          <cell r="K7047">
            <v>0</v>
          </cell>
        </row>
        <row r="7048">
          <cell r="A7048">
            <v>40465</v>
          </cell>
          <cell r="B7048">
            <v>0</v>
          </cell>
          <cell r="C7048">
            <v>0</v>
          </cell>
          <cell r="D7048">
            <v>0</v>
          </cell>
          <cell r="F7048">
            <v>0</v>
          </cell>
          <cell r="G7048">
            <v>0</v>
          </cell>
          <cell r="I7048">
            <v>0</v>
          </cell>
          <cell r="J7048">
            <v>0</v>
          </cell>
          <cell r="K7048">
            <v>0</v>
          </cell>
        </row>
        <row r="7049">
          <cell r="A7049">
            <v>40466</v>
          </cell>
          <cell r="B7049">
            <v>0</v>
          </cell>
          <cell r="C7049">
            <v>0</v>
          </cell>
          <cell r="D7049">
            <v>0</v>
          </cell>
          <cell r="F7049">
            <v>0</v>
          </cell>
          <cell r="G7049">
            <v>0</v>
          </cell>
          <cell r="I7049">
            <v>0</v>
          </cell>
          <cell r="J7049">
            <v>0</v>
          </cell>
          <cell r="K7049">
            <v>0</v>
          </cell>
        </row>
        <row r="7050">
          <cell r="A7050">
            <v>40467</v>
          </cell>
          <cell r="B7050">
            <v>0</v>
          </cell>
          <cell r="C7050">
            <v>0</v>
          </cell>
          <cell r="D7050">
            <v>0</v>
          </cell>
          <cell r="G7050">
            <v>0</v>
          </cell>
          <cell r="I7050">
            <v>0.04</v>
          </cell>
          <cell r="J7050">
            <v>0</v>
          </cell>
          <cell r="K7050">
            <v>0.04</v>
          </cell>
        </row>
        <row r="7051">
          <cell r="A7051">
            <v>40468</v>
          </cell>
          <cell r="B7051">
            <v>0</v>
          </cell>
          <cell r="C7051">
            <v>0</v>
          </cell>
          <cell r="D7051">
            <v>0</v>
          </cell>
          <cell r="G7051">
            <v>0</v>
          </cell>
          <cell r="I7051">
            <v>0.08</v>
          </cell>
          <cell r="J7051">
            <v>0.08</v>
          </cell>
          <cell r="K7051">
            <v>0</v>
          </cell>
        </row>
        <row r="7052">
          <cell r="A7052">
            <v>40469</v>
          </cell>
          <cell r="B7052">
            <v>0.04</v>
          </cell>
          <cell r="C7052">
            <v>0</v>
          </cell>
          <cell r="D7052">
            <v>0.04</v>
          </cell>
          <cell r="F7052">
            <v>0.08</v>
          </cell>
          <cell r="J7052">
            <v>0.04</v>
          </cell>
        </row>
        <row r="7053">
          <cell r="A7053">
            <v>40470</v>
          </cell>
          <cell r="B7053">
            <v>0</v>
          </cell>
          <cell r="C7053">
            <v>0.04</v>
          </cell>
          <cell r="D7053">
            <v>0.08</v>
          </cell>
        </row>
        <row r="7054">
          <cell r="A7054">
            <v>40471</v>
          </cell>
          <cell r="B7054">
            <v>0.67</v>
          </cell>
          <cell r="C7054">
            <v>0.39</v>
          </cell>
          <cell r="D7054">
            <v>0.47</v>
          </cell>
        </row>
        <row r="7055">
          <cell r="A7055">
            <v>40472</v>
          </cell>
          <cell r="B7055">
            <v>0.08</v>
          </cell>
          <cell r="C7055">
            <v>0</v>
          </cell>
          <cell r="D7055">
            <v>0</v>
          </cell>
          <cell r="F7055">
            <v>0</v>
          </cell>
          <cell r="G7055">
            <v>0</v>
          </cell>
          <cell r="I7055">
            <v>0</v>
          </cell>
          <cell r="J7055">
            <v>0</v>
          </cell>
          <cell r="K7055">
            <v>0.04</v>
          </cell>
        </row>
        <row r="7056">
          <cell r="A7056">
            <v>40473</v>
          </cell>
          <cell r="B7056">
            <v>0</v>
          </cell>
          <cell r="C7056">
            <v>0</v>
          </cell>
          <cell r="D7056">
            <v>0</v>
          </cell>
          <cell r="F7056">
            <v>0</v>
          </cell>
          <cell r="G7056">
            <v>0.04</v>
          </cell>
          <cell r="I7056">
            <v>0.04</v>
          </cell>
          <cell r="J7056">
            <v>0.04</v>
          </cell>
          <cell r="K7056">
            <v>0</v>
          </cell>
        </row>
        <row r="7057">
          <cell r="A7057">
            <v>40474</v>
          </cell>
          <cell r="B7057">
            <v>0</v>
          </cell>
          <cell r="C7057">
            <v>0</v>
          </cell>
          <cell r="D7057">
            <v>0</v>
          </cell>
          <cell r="F7057">
            <v>0.04</v>
          </cell>
          <cell r="G7057">
            <v>0</v>
          </cell>
          <cell r="I7057">
            <v>0</v>
          </cell>
          <cell r="J7057">
            <v>0.04</v>
          </cell>
          <cell r="K7057">
            <v>0.04</v>
          </cell>
        </row>
        <row r="7058">
          <cell r="A7058">
            <v>40475</v>
          </cell>
          <cell r="B7058">
            <v>0</v>
          </cell>
          <cell r="C7058">
            <v>0</v>
          </cell>
          <cell r="D7058">
            <v>0</v>
          </cell>
          <cell r="F7058">
            <v>0</v>
          </cell>
          <cell r="G7058">
            <v>0</v>
          </cell>
          <cell r="I7058">
            <v>0</v>
          </cell>
          <cell r="J7058">
            <v>0</v>
          </cell>
          <cell r="K7058">
            <v>0</v>
          </cell>
        </row>
        <row r="7059">
          <cell r="A7059">
            <v>40476</v>
          </cell>
          <cell r="B7059">
            <v>0.16</v>
          </cell>
          <cell r="C7059">
            <v>0.36</v>
          </cell>
          <cell r="D7059">
            <v>0.31</v>
          </cell>
          <cell r="F7059">
            <v>0.31</v>
          </cell>
          <cell r="G7059">
            <v>0.24</v>
          </cell>
          <cell r="I7059">
            <v>0.16</v>
          </cell>
          <cell r="J7059">
            <v>0.16</v>
          </cell>
          <cell r="K7059">
            <v>0.15</v>
          </cell>
        </row>
        <row r="7060">
          <cell r="A7060">
            <v>40477</v>
          </cell>
          <cell r="B7060">
            <v>0</v>
          </cell>
          <cell r="C7060">
            <v>0</v>
          </cell>
          <cell r="D7060">
            <v>0</v>
          </cell>
          <cell r="F7060">
            <v>0</v>
          </cell>
          <cell r="G7060">
            <v>0</v>
          </cell>
          <cell r="I7060">
            <v>0</v>
          </cell>
          <cell r="J7060">
            <v>0</v>
          </cell>
          <cell r="K7060">
            <v>0</v>
          </cell>
        </row>
        <row r="7061">
          <cell r="A7061">
            <v>40478</v>
          </cell>
          <cell r="B7061">
            <v>0</v>
          </cell>
          <cell r="C7061">
            <v>0</v>
          </cell>
          <cell r="D7061">
            <v>0</v>
          </cell>
          <cell r="F7061">
            <v>0</v>
          </cell>
          <cell r="G7061">
            <v>0</v>
          </cell>
          <cell r="I7061">
            <v>0</v>
          </cell>
          <cell r="J7061">
            <v>0</v>
          </cell>
          <cell r="K7061">
            <v>0</v>
          </cell>
        </row>
        <row r="7062">
          <cell r="A7062">
            <v>40479</v>
          </cell>
          <cell r="B7062">
            <v>0</v>
          </cell>
          <cell r="C7062">
            <v>0</v>
          </cell>
          <cell r="D7062">
            <v>0</v>
          </cell>
          <cell r="F7062">
            <v>0</v>
          </cell>
          <cell r="G7062">
            <v>0</v>
          </cell>
          <cell r="I7062">
            <v>0</v>
          </cell>
          <cell r="J7062">
            <v>0</v>
          </cell>
          <cell r="K7062">
            <v>0</v>
          </cell>
        </row>
        <row r="7063">
          <cell r="A7063">
            <v>40480</v>
          </cell>
          <cell r="B7063">
            <v>0</v>
          </cell>
          <cell r="C7063">
            <v>0</v>
          </cell>
          <cell r="D7063">
            <v>0</v>
          </cell>
          <cell r="F7063">
            <v>0</v>
          </cell>
          <cell r="G7063">
            <v>0</v>
          </cell>
          <cell r="I7063">
            <v>0</v>
          </cell>
          <cell r="J7063">
            <v>0</v>
          </cell>
          <cell r="K7063">
            <v>0</v>
          </cell>
        </row>
        <row r="7064">
          <cell r="A7064">
            <v>40481</v>
          </cell>
          <cell r="B7064">
            <v>0.11</v>
          </cell>
          <cell r="C7064">
            <v>0.35</v>
          </cell>
          <cell r="D7064">
            <v>0.32</v>
          </cell>
          <cell r="F7064">
            <v>0.32</v>
          </cell>
          <cell r="G7064">
            <v>0.2</v>
          </cell>
          <cell r="I7064">
            <v>0.23</v>
          </cell>
          <cell r="J7064">
            <v>0.11</v>
          </cell>
          <cell r="K7064">
            <v>0.16</v>
          </cell>
        </row>
        <row r="7065">
          <cell r="A7065">
            <v>40482</v>
          </cell>
          <cell r="B7065">
            <v>0.2</v>
          </cell>
          <cell r="C7065">
            <v>0</v>
          </cell>
          <cell r="D7065">
            <v>0</v>
          </cell>
          <cell r="F7065">
            <v>0</v>
          </cell>
          <cell r="G7065">
            <v>0</v>
          </cell>
          <cell r="I7065">
            <v>0</v>
          </cell>
          <cell r="J7065">
            <v>0.04</v>
          </cell>
          <cell r="K7065">
            <v>0</v>
          </cell>
        </row>
        <row r="7066">
          <cell r="A7066">
            <v>40483</v>
          </cell>
          <cell r="B7066">
            <v>0</v>
          </cell>
          <cell r="C7066">
            <v>0</v>
          </cell>
          <cell r="D7066">
            <v>0</v>
          </cell>
          <cell r="F7066">
            <v>0</v>
          </cell>
          <cell r="G7066">
            <v>0</v>
          </cell>
          <cell r="I7066">
            <v>0</v>
          </cell>
          <cell r="J7066">
            <v>0</v>
          </cell>
          <cell r="K7066">
            <v>0</v>
          </cell>
        </row>
        <row r="7067">
          <cell r="A7067">
            <v>40484</v>
          </cell>
          <cell r="B7067">
            <v>0</v>
          </cell>
          <cell r="C7067">
            <v>0</v>
          </cell>
          <cell r="D7067">
            <v>0</v>
          </cell>
          <cell r="F7067">
            <v>0</v>
          </cell>
          <cell r="G7067">
            <v>0</v>
          </cell>
          <cell r="I7067">
            <v>0</v>
          </cell>
          <cell r="J7067">
            <v>0</v>
          </cell>
          <cell r="K7067">
            <v>0</v>
          </cell>
        </row>
        <row r="7068">
          <cell r="A7068">
            <v>40485</v>
          </cell>
          <cell r="B7068">
            <v>0</v>
          </cell>
          <cell r="C7068">
            <v>0</v>
          </cell>
          <cell r="D7068">
            <v>0</v>
          </cell>
          <cell r="F7068">
            <v>0</v>
          </cell>
          <cell r="G7068">
            <v>0</v>
          </cell>
          <cell r="I7068">
            <v>0</v>
          </cell>
          <cell r="J7068">
            <v>0</v>
          </cell>
          <cell r="K7068">
            <v>0</v>
          </cell>
        </row>
        <row r="7069">
          <cell r="A7069">
            <v>40486</v>
          </cell>
          <cell r="B7069">
            <v>0</v>
          </cell>
          <cell r="C7069">
            <v>0</v>
          </cell>
          <cell r="D7069">
            <v>0</v>
          </cell>
          <cell r="F7069">
            <v>0</v>
          </cell>
          <cell r="G7069">
            <v>0</v>
          </cell>
          <cell r="I7069">
            <v>0</v>
          </cell>
          <cell r="J7069">
            <v>0</v>
          </cell>
          <cell r="K7069">
            <v>0</v>
          </cell>
        </row>
        <row r="7070">
          <cell r="A7070">
            <v>40487</v>
          </cell>
          <cell r="B7070">
            <v>0</v>
          </cell>
          <cell r="C7070">
            <v>0</v>
          </cell>
          <cell r="D7070">
            <v>0</v>
          </cell>
          <cell r="F7070">
            <v>0</v>
          </cell>
          <cell r="G7070">
            <v>0</v>
          </cell>
          <cell r="I7070">
            <v>0</v>
          </cell>
          <cell r="J7070">
            <v>0</v>
          </cell>
          <cell r="K7070">
            <v>0</v>
          </cell>
        </row>
        <row r="7071">
          <cell r="A7071">
            <v>40488</v>
          </cell>
          <cell r="B7071">
            <v>0</v>
          </cell>
          <cell r="C7071">
            <v>0</v>
          </cell>
          <cell r="D7071">
            <v>0</v>
          </cell>
          <cell r="F7071">
            <v>0</v>
          </cell>
          <cell r="G7071">
            <v>0</v>
          </cell>
          <cell r="I7071">
            <v>0</v>
          </cell>
          <cell r="J7071">
            <v>0</v>
          </cell>
          <cell r="K7071">
            <v>0</v>
          </cell>
        </row>
        <row r="7072">
          <cell r="A7072">
            <v>40489</v>
          </cell>
          <cell r="B7072">
            <v>0</v>
          </cell>
          <cell r="C7072">
            <v>0</v>
          </cell>
          <cell r="D7072">
            <v>0</v>
          </cell>
          <cell r="F7072">
            <v>0</v>
          </cell>
          <cell r="G7072">
            <v>0</v>
          </cell>
          <cell r="I7072">
            <v>0</v>
          </cell>
          <cell r="J7072">
            <v>0</v>
          </cell>
          <cell r="K7072">
            <v>0</v>
          </cell>
        </row>
        <row r="7073">
          <cell r="A7073">
            <v>40490</v>
          </cell>
          <cell r="B7073">
            <v>0.04</v>
          </cell>
          <cell r="C7073">
            <v>0.16</v>
          </cell>
          <cell r="D7073">
            <v>0.2</v>
          </cell>
          <cell r="F7073">
            <v>0.12</v>
          </cell>
          <cell r="G7073">
            <v>0.15</v>
          </cell>
          <cell r="I7073">
            <v>0.12</v>
          </cell>
          <cell r="J7073">
            <v>0.12</v>
          </cell>
          <cell r="K7073">
            <v>0.16</v>
          </cell>
        </row>
        <row r="7074">
          <cell r="A7074">
            <v>40491</v>
          </cell>
          <cell r="B7074">
            <v>0</v>
          </cell>
          <cell r="C7074">
            <v>0</v>
          </cell>
          <cell r="D7074">
            <v>0</v>
          </cell>
          <cell r="F7074">
            <v>0</v>
          </cell>
          <cell r="G7074">
            <v>0</v>
          </cell>
          <cell r="I7074">
            <v>0</v>
          </cell>
          <cell r="J7074">
            <v>0</v>
          </cell>
          <cell r="K7074">
            <v>0</v>
          </cell>
        </row>
        <row r="7075">
          <cell r="A7075">
            <v>40492</v>
          </cell>
          <cell r="B7075">
            <v>0</v>
          </cell>
          <cell r="C7075">
            <v>0</v>
          </cell>
          <cell r="D7075">
            <v>0</v>
          </cell>
          <cell r="F7075">
            <v>0</v>
          </cell>
          <cell r="G7075">
            <v>0</v>
          </cell>
          <cell r="I7075">
            <v>0</v>
          </cell>
          <cell r="J7075">
            <v>0</v>
          </cell>
          <cell r="K7075">
            <v>0</v>
          </cell>
        </row>
        <row r="7076">
          <cell r="A7076">
            <v>40493</v>
          </cell>
          <cell r="B7076">
            <v>0</v>
          </cell>
          <cell r="C7076">
            <v>0</v>
          </cell>
          <cell r="D7076">
            <v>0</v>
          </cell>
          <cell r="F7076">
            <v>0</v>
          </cell>
          <cell r="G7076">
            <v>0</v>
          </cell>
          <cell r="I7076">
            <v>0</v>
          </cell>
          <cell r="J7076">
            <v>0</v>
          </cell>
          <cell r="K7076">
            <v>0</v>
          </cell>
        </row>
        <row r="7077">
          <cell r="A7077">
            <v>40494</v>
          </cell>
          <cell r="B7077">
            <v>0</v>
          </cell>
          <cell r="C7077">
            <v>0</v>
          </cell>
          <cell r="D7077">
            <v>0</v>
          </cell>
          <cell r="F7077">
            <v>0</v>
          </cell>
          <cell r="G7077">
            <v>0</v>
          </cell>
          <cell r="I7077">
            <v>0</v>
          </cell>
          <cell r="J7077">
            <v>0</v>
          </cell>
          <cell r="K7077">
            <v>0</v>
          </cell>
        </row>
        <row r="7078">
          <cell r="A7078">
            <v>40495</v>
          </cell>
          <cell r="B7078">
            <v>0</v>
          </cell>
          <cell r="C7078">
            <v>0</v>
          </cell>
          <cell r="D7078">
            <v>0</v>
          </cell>
          <cell r="F7078">
            <v>0</v>
          </cell>
          <cell r="G7078">
            <v>0</v>
          </cell>
          <cell r="I7078">
            <v>0</v>
          </cell>
          <cell r="J7078">
            <v>0</v>
          </cell>
          <cell r="K7078">
            <v>0</v>
          </cell>
        </row>
        <row r="7079">
          <cell r="A7079">
            <v>40496</v>
          </cell>
          <cell r="B7079">
            <v>0</v>
          </cell>
          <cell r="C7079">
            <v>0</v>
          </cell>
          <cell r="D7079">
            <v>0</v>
          </cell>
          <cell r="F7079">
            <v>0</v>
          </cell>
          <cell r="G7079">
            <v>0</v>
          </cell>
          <cell r="I7079">
            <v>0</v>
          </cell>
          <cell r="J7079">
            <v>0</v>
          </cell>
          <cell r="K7079">
            <v>0</v>
          </cell>
        </row>
        <row r="7080">
          <cell r="A7080">
            <v>40497</v>
          </cell>
          <cell r="B7080">
            <v>0</v>
          </cell>
          <cell r="C7080">
            <v>0</v>
          </cell>
          <cell r="D7080">
            <v>0</v>
          </cell>
          <cell r="F7080">
            <v>0</v>
          </cell>
          <cell r="G7080">
            <v>0</v>
          </cell>
          <cell r="I7080">
            <v>0</v>
          </cell>
          <cell r="J7080">
            <v>0</v>
          </cell>
          <cell r="K7080">
            <v>0</v>
          </cell>
        </row>
        <row r="7081">
          <cell r="A7081">
            <v>40498</v>
          </cell>
          <cell r="B7081">
            <v>0</v>
          </cell>
          <cell r="C7081">
            <v>0</v>
          </cell>
          <cell r="D7081">
            <v>0</v>
          </cell>
          <cell r="F7081">
            <v>0</v>
          </cell>
          <cell r="G7081">
            <v>0</v>
          </cell>
          <cell r="I7081">
            <v>0</v>
          </cell>
          <cell r="J7081">
            <v>0</v>
          </cell>
          <cell r="K7081">
            <v>0</v>
          </cell>
        </row>
        <row r="7082">
          <cell r="A7082">
            <v>40499</v>
          </cell>
          <cell r="B7082">
            <v>0</v>
          </cell>
          <cell r="C7082">
            <v>0</v>
          </cell>
          <cell r="D7082">
            <v>0</v>
          </cell>
          <cell r="F7082">
            <v>0</v>
          </cell>
          <cell r="G7082">
            <v>0</v>
          </cell>
          <cell r="I7082">
            <v>0</v>
          </cell>
          <cell r="J7082">
            <v>0</v>
          </cell>
          <cell r="K7082">
            <v>0</v>
          </cell>
        </row>
        <row r="7083">
          <cell r="A7083">
            <v>40500</v>
          </cell>
          <cell r="B7083">
            <v>0</v>
          </cell>
          <cell r="C7083">
            <v>0</v>
          </cell>
          <cell r="D7083">
            <v>0</v>
          </cell>
          <cell r="F7083">
            <v>0</v>
          </cell>
          <cell r="G7083">
            <v>0</v>
          </cell>
          <cell r="I7083">
            <v>0</v>
          </cell>
          <cell r="J7083">
            <v>0</v>
          </cell>
          <cell r="K7083">
            <v>0</v>
          </cell>
        </row>
        <row r="7084">
          <cell r="A7084">
            <v>40501</v>
          </cell>
          <cell r="B7084">
            <v>0</v>
          </cell>
          <cell r="C7084">
            <v>0</v>
          </cell>
          <cell r="D7084">
            <v>0</v>
          </cell>
          <cell r="F7084">
            <v>0</v>
          </cell>
          <cell r="G7084">
            <v>0</v>
          </cell>
          <cell r="I7084">
            <v>0</v>
          </cell>
          <cell r="J7084">
            <v>0</v>
          </cell>
          <cell r="K7084">
            <v>0</v>
          </cell>
        </row>
        <row r="7085">
          <cell r="A7085">
            <v>40502</v>
          </cell>
          <cell r="B7085">
            <v>0</v>
          </cell>
          <cell r="C7085">
            <v>0.31</v>
          </cell>
          <cell r="D7085">
            <v>0.23</v>
          </cell>
          <cell r="F7085">
            <v>0.15</v>
          </cell>
          <cell r="G7085">
            <v>0.16</v>
          </cell>
          <cell r="I7085">
            <v>0.12</v>
          </cell>
          <cell r="J7085">
            <v>0.08</v>
          </cell>
          <cell r="K7085">
            <v>0.08</v>
          </cell>
        </row>
        <row r="7086">
          <cell r="A7086">
            <v>40503</v>
          </cell>
          <cell r="B7086">
            <v>0.35</v>
          </cell>
          <cell r="C7086">
            <v>0.52</v>
          </cell>
          <cell r="D7086">
            <v>0.47</v>
          </cell>
          <cell r="F7086">
            <v>0.71</v>
          </cell>
          <cell r="G7086">
            <v>0.55000000000000004</v>
          </cell>
          <cell r="I7086">
            <v>0.47</v>
          </cell>
          <cell r="J7086">
            <v>0.51</v>
          </cell>
          <cell r="K7086">
            <v>0.47</v>
          </cell>
        </row>
        <row r="7087">
          <cell r="A7087">
            <v>40504</v>
          </cell>
          <cell r="B7087">
            <v>0</v>
          </cell>
          <cell r="C7087">
            <v>0</v>
          </cell>
          <cell r="D7087">
            <v>0.04</v>
          </cell>
          <cell r="F7087">
            <v>0</v>
          </cell>
          <cell r="G7087">
            <v>0.16</v>
          </cell>
          <cell r="I7087">
            <v>0.08</v>
          </cell>
          <cell r="J7087">
            <v>0</v>
          </cell>
          <cell r="K7087">
            <v>0.04</v>
          </cell>
        </row>
        <row r="7088">
          <cell r="A7088">
            <v>40505</v>
          </cell>
          <cell r="B7088">
            <v>0</v>
          </cell>
          <cell r="C7088">
            <v>0</v>
          </cell>
          <cell r="D7088">
            <v>0</v>
          </cell>
          <cell r="F7088">
            <v>0</v>
          </cell>
          <cell r="G7088">
            <v>0</v>
          </cell>
          <cell r="I7088">
            <v>0</v>
          </cell>
          <cell r="J7088">
            <v>0</v>
          </cell>
          <cell r="K7088">
            <v>0</v>
          </cell>
        </row>
        <row r="7089">
          <cell r="A7089">
            <v>40506</v>
          </cell>
          <cell r="B7089">
            <v>0</v>
          </cell>
          <cell r="C7089">
            <v>7.0000000000000007E-2</v>
          </cell>
          <cell r="D7089">
            <v>0.08</v>
          </cell>
          <cell r="F7089">
            <v>0.16</v>
          </cell>
          <cell r="G7089">
            <v>0</v>
          </cell>
          <cell r="I7089">
            <v>0</v>
          </cell>
          <cell r="J7089">
            <v>0</v>
          </cell>
          <cell r="K7089">
            <v>0</v>
          </cell>
        </row>
        <row r="7090">
          <cell r="A7090">
            <v>40507</v>
          </cell>
          <cell r="B7090">
            <v>0</v>
          </cell>
          <cell r="C7090">
            <v>0</v>
          </cell>
          <cell r="D7090">
            <v>0</v>
          </cell>
          <cell r="F7090">
            <v>0.04</v>
          </cell>
          <cell r="G7090">
            <v>0</v>
          </cell>
          <cell r="I7090">
            <v>0</v>
          </cell>
          <cell r="K7090">
            <v>0</v>
          </cell>
        </row>
        <row r="7091">
          <cell r="A7091">
            <v>40508</v>
          </cell>
          <cell r="B7091">
            <v>0</v>
          </cell>
          <cell r="C7091">
            <v>0</v>
          </cell>
          <cell r="D7091">
            <v>0</v>
          </cell>
          <cell r="F7091">
            <v>0</v>
          </cell>
          <cell r="G7091">
            <v>0</v>
          </cell>
          <cell r="I7091">
            <v>0</v>
          </cell>
          <cell r="K7091">
            <v>0</v>
          </cell>
        </row>
        <row r="7092">
          <cell r="A7092">
            <v>40509</v>
          </cell>
          <cell r="B7092">
            <v>0</v>
          </cell>
          <cell r="C7092">
            <v>0</v>
          </cell>
          <cell r="D7092">
            <v>0</v>
          </cell>
          <cell r="F7092">
            <v>0</v>
          </cell>
          <cell r="G7092">
            <v>0</v>
          </cell>
          <cell r="I7092">
            <v>0</v>
          </cell>
          <cell r="K7092">
            <v>0</v>
          </cell>
        </row>
        <row r="7093">
          <cell r="A7093">
            <v>40510</v>
          </cell>
          <cell r="B7093">
            <v>0.16</v>
          </cell>
          <cell r="C7093">
            <v>0.12</v>
          </cell>
          <cell r="D7093">
            <v>0.12</v>
          </cell>
          <cell r="F7093">
            <v>0.08</v>
          </cell>
          <cell r="G7093">
            <v>0.12</v>
          </cell>
          <cell r="I7093">
            <v>0.12</v>
          </cell>
          <cell r="J7093">
            <v>0.12</v>
          </cell>
          <cell r="K7093">
            <v>0.16</v>
          </cell>
        </row>
        <row r="7094">
          <cell r="A7094">
            <v>40511</v>
          </cell>
          <cell r="B7094">
            <v>0</v>
          </cell>
          <cell r="C7094">
            <v>0</v>
          </cell>
          <cell r="D7094">
            <v>0</v>
          </cell>
          <cell r="F7094">
            <v>0</v>
          </cell>
          <cell r="G7094">
            <v>0</v>
          </cell>
          <cell r="I7094">
            <v>0</v>
          </cell>
          <cell r="K7094">
            <v>0</v>
          </cell>
        </row>
        <row r="7095">
          <cell r="A7095">
            <v>40512</v>
          </cell>
          <cell r="B7095">
            <v>0</v>
          </cell>
          <cell r="C7095">
            <v>0</v>
          </cell>
          <cell r="D7095">
            <v>0</v>
          </cell>
          <cell r="F7095">
            <v>0</v>
          </cell>
          <cell r="G7095">
            <v>0</v>
          </cell>
          <cell r="I7095">
            <v>0</v>
          </cell>
          <cell r="K7095">
            <v>0</v>
          </cell>
        </row>
        <row r="7096">
          <cell r="A7096">
            <v>40513</v>
          </cell>
          <cell r="B7096">
            <v>0</v>
          </cell>
          <cell r="C7096">
            <v>0</v>
          </cell>
          <cell r="D7096">
            <v>0</v>
          </cell>
          <cell r="F7096">
            <v>0</v>
          </cell>
          <cell r="G7096">
            <v>0</v>
          </cell>
          <cell r="I7096">
            <v>0</v>
          </cell>
          <cell r="K7096">
            <v>0</v>
          </cell>
        </row>
        <row r="7097">
          <cell r="A7097">
            <v>40514</v>
          </cell>
          <cell r="B7097">
            <v>0</v>
          </cell>
          <cell r="C7097">
            <v>0</v>
          </cell>
          <cell r="D7097">
            <v>0</v>
          </cell>
          <cell r="F7097">
            <v>0</v>
          </cell>
          <cell r="G7097">
            <v>0</v>
          </cell>
          <cell r="I7097">
            <v>0</v>
          </cell>
          <cell r="J7097">
            <v>0</v>
          </cell>
          <cell r="K7097">
            <v>0</v>
          </cell>
        </row>
        <row r="7098">
          <cell r="A7098">
            <v>40515</v>
          </cell>
          <cell r="B7098">
            <v>0</v>
          </cell>
          <cell r="C7098">
            <v>0</v>
          </cell>
          <cell r="D7098">
            <v>0</v>
          </cell>
          <cell r="F7098">
            <v>0</v>
          </cell>
          <cell r="G7098">
            <v>0</v>
          </cell>
          <cell r="I7098">
            <v>0</v>
          </cell>
          <cell r="J7098">
            <v>0</v>
          </cell>
          <cell r="K7098">
            <v>0</v>
          </cell>
        </row>
        <row r="7099">
          <cell r="A7099">
            <v>40516</v>
          </cell>
          <cell r="B7099">
            <v>0</v>
          </cell>
          <cell r="C7099">
            <v>0</v>
          </cell>
          <cell r="D7099">
            <v>0</v>
          </cell>
          <cell r="F7099">
            <v>0</v>
          </cell>
          <cell r="G7099">
            <v>0</v>
          </cell>
          <cell r="I7099">
            <v>0</v>
          </cell>
          <cell r="J7099">
            <v>0</v>
          </cell>
          <cell r="K7099">
            <v>0</v>
          </cell>
        </row>
        <row r="7100">
          <cell r="A7100">
            <v>40517</v>
          </cell>
          <cell r="B7100">
            <v>0</v>
          </cell>
          <cell r="C7100">
            <v>0</v>
          </cell>
          <cell r="D7100">
            <v>0</v>
          </cell>
          <cell r="F7100">
            <v>0</v>
          </cell>
          <cell r="G7100">
            <v>0</v>
          </cell>
          <cell r="I7100">
            <v>0</v>
          </cell>
          <cell r="J7100">
            <v>0</v>
          </cell>
          <cell r="K7100">
            <v>0</v>
          </cell>
        </row>
        <row r="7101">
          <cell r="A7101">
            <v>40518</v>
          </cell>
          <cell r="B7101">
            <v>0.32</v>
          </cell>
          <cell r="C7101">
            <v>0.44</v>
          </cell>
          <cell r="D7101">
            <v>0.43</v>
          </cell>
          <cell r="F7101">
            <v>0.31</v>
          </cell>
          <cell r="G7101">
            <v>0.23</v>
          </cell>
          <cell r="I7101">
            <v>0.2</v>
          </cell>
          <cell r="J7101">
            <v>0.12</v>
          </cell>
          <cell r="K7101">
            <v>0.04</v>
          </cell>
        </row>
        <row r="7102">
          <cell r="A7102">
            <v>40519</v>
          </cell>
          <cell r="B7102">
            <v>0</v>
          </cell>
          <cell r="C7102">
            <v>0</v>
          </cell>
          <cell r="D7102">
            <v>0</v>
          </cell>
          <cell r="F7102">
            <v>0</v>
          </cell>
          <cell r="G7102">
            <v>0</v>
          </cell>
          <cell r="I7102">
            <v>0.04</v>
          </cell>
          <cell r="J7102">
            <v>0</v>
          </cell>
          <cell r="K7102">
            <v>0</v>
          </cell>
        </row>
        <row r="7103">
          <cell r="A7103">
            <v>40520</v>
          </cell>
          <cell r="B7103">
            <v>0</v>
          </cell>
          <cell r="C7103">
            <v>0</v>
          </cell>
          <cell r="D7103">
            <v>0</v>
          </cell>
          <cell r="F7103">
            <v>0.04</v>
          </cell>
          <cell r="G7103">
            <v>0</v>
          </cell>
          <cell r="I7103">
            <v>0</v>
          </cell>
          <cell r="J7103">
            <v>0</v>
          </cell>
          <cell r="K7103">
            <v>0</v>
          </cell>
        </row>
        <row r="7104">
          <cell r="A7104">
            <v>40521</v>
          </cell>
          <cell r="B7104">
            <v>0</v>
          </cell>
          <cell r="C7104">
            <v>0</v>
          </cell>
          <cell r="D7104">
            <v>0</v>
          </cell>
          <cell r="G7104">
            <v>0</v>
          </cell>
          <cell r="I7104">
            <v>0</v>
          </cell>
          <cell r="J7104">
            <v>0</v>
          </cell>
          <cell r="K7104">
            <v>0</v>
          </cell>
        </row>
        <row r="7105">
          <cell r="A7105">
            <v>40522</v>
          </cell>
          <cell r="B7105">
            <v>0</v>
          </cell>
          <cell r="C7105">
            <v>0</v>
          </cell>
          <cell r="D7105">
            <v>0</v>
          </cell>
          <cell r="G7105">
            <v>0</v>
          </cell>
          <cell r="I7105">
            <v>0</v>
          </cell>
          <cell r="J7105">
            <v>0</v>
          </cell>
          <cell r="K7105">
            <v>0</v>
          </cell>
        </row>
        <row r="7106">
          <cell r="A7106">
            <v>40523</v>
          </cell>
          <cell r="B7106">
            <v>0</v>
          </cell>
          <cell r="C7106">
            <v>0</v>
          </cell>
          <cell r="D7106">
            <v>0</v>
          </cell>
          <cell r="F7106">
            <v>0</v>
          </cell>
          <cell r="G7106">
            <v>0</v>
          </cell>
          <cell r="I7106">
            <v>0</v>
          </cell>
          <cell r="J7106">
            <v>0</v>
          </cell>
          <cell r="K7106">
            <v>0</v>
          </cell>
        </row>
        <row r="7107">
          <cell r="A7107">
            <v>40524</v>
          </cell>
          <cell r="B7107">
            <v>0</v>
          </cell>
          <cell r="C7107">
            <v>0</v>
          </cell>
          <cell r="D7107">
            <v>0</v>
          </cell>
          <cell r="F7107">
            <v>0</v>
          </cell>
          <cell r="G7107">
            <v>0</v>
          </cell>
          <cell r="I7107">
            <v>0</v>
          </cell>
          <cell r="J7107">
            <v>0</v>
          </cell>
          <cell r="K7107">
            <v>0</v>
          </cell>
        </row>
        <row r="7108">
          <cell r="A7108">
            <v>40525</v>
          </cell>
          <cell r="B7108">
            <v>0</v>
          </cell>
          <cell r="C7108">
            <v>0</v>
          </cell>
          <cell r="D7108">
            <v>0</v>
          </cell>
          <cell r="F7108">
            <v>0</v>
          </cell>
          <cell r="G7108">
            <v>0</v>
          </cell>
          <cell r="I7108">
            <v>0</v>
          </cell>
          <cell r="J7108">
            <v>0</v>
          </cell>
          <cell r="K7108">
            <v>0</v>
          </cell>
        </row>
        <row r="7109">
          <cell r="A7109">
            <v>40526</v>
          </cell>
          <cell r="B7109">
            <v>0</v>
          </cell>
          <cell r="C7109">
            <v>0</v>
          </cell>
          <cell r="D7109">
            <v>0</v>
          </cell>
          <cell r="F7109">
            <v>0</v>
          </cell>
          <cell r="G7109">
            <v>0</v>
          </cell>
          <cell r="I7109">
            <v>0</v>
          </cell>
          <cell r="J7109">
            <v>0</v>
          </cell>
          <cell r="K7109">
            <v>0</v>
          </cell>
        </row>
        <row r="7110">
          <cell r="A7110">
            <v>40527</v>
          </cell>
          <cell r="B7110">
            <v>0</v>
          </cell>
          <cell r="C7110">
            <v>0</v>
          </cell>
          <cell r="D7110">
            <v>0</v>
          </cell>
          <cell r="F7110">
            <v>0</v>
          </cell>
          <cell r="G7110">
            <v>0</v>
          </cell>
          <cell r="I7110">
            <v>0</v>
          </cell>
          <cell r="J7110">
            <v>0</v>
          </cell>
          <cell r="K7110">
            <v>0</v>
          </cell>
        </row>
        <row r="7111">
          <cell r="A7111">
            <v>40528</v>
          </cell>
          <cell r="B7111">
            <v>0</v>
          </cell>
          <cell r="C7111">
            <v>7.0000000000000007E-2</v>
          </cell>
          <cell r="D7111">
            <v>0.04</v>
          </cell>
          <cell r="F7111">
            <v>0.04</v>
          </cell>
          <cell r="G7111">
            <v>0.08</v>
          </cell>
          <cell r="I7111">
            <v>0.11</v>
          </cell>
          <cell r="J7111">
            <v>0.08</v>
          </cell>
          <cell r="K7111">
            <v>7.0000000000000007E-2</v>
          </cell>
        </row>
        <row r="7112">
          <cell r="A7112">
            <v>40529</v>
          </cell>
          <cell r="B7112">
            <v>0.04</v>
          </cell>
          <cell r="C7112">
            <v>0</v>
          </cell>
          <cell r="D7112">
            <v>0</v>
          </cell>
          <cell r="F7112">
            <v>0</v>
          </cell>
          <cell r="G7112">
            <v>0</v>
          </cell>
          <cell r="I7112">
            <v>0.04</v>
          </cell>
          <cell r="J7112">
            <v>0.04</v>
          </cell>
          <cell r="K7112">
            <v>0.04</v>
          </cell>
        </row>
        <row r="7113">
          <cell r="A7113">
            <v>40530</v>
          </cell>
          <cell r="B7113">
            <v>0.47</v>
          </cell>
          <cell r="C7113">
            <v>0.6</v>
          </cell>
          <cell r="D7113">
            <v>0.55000000000000004</v>
          </cell>
          <cell r="F7113">
            <v>0.63</v>
          </cell>
          <cell r="G7113">
            <v>0.99</v>
          </cell>
          <cell r="I7113">
            <v>0.55000000000000004</v>
          </cell>
          <cell r="J7113">
            <v>0.75</v>
          </cell>
          <cell r="K7113">
            <v>0.67</v>
          </cell>
        </row>
        <row r="7114">
          <cell r="A7114">
            <v>40531</v>
          </cell>
          <cell r="B7114">
            <v>0.94</v>
          </cell>
          <cell r="C7114">
            <v>1.41</v>
          </cell>
          <cell r="D7114">
            <v>1.1100000000000001</v>
          </cell>
          <cell r="F7114">
            <v>1.1000000000000001</v>
          </cell>
          <cell r="G7114">
            <v>0.43</v>
          </cell>
          <cell r="I7114">
            <v>0.91</v>
          </cell>
          <cell r="J7114">
            <v>0.19</v>
          </cell>
          <cell r="K7114">
            <v>0.95</v>
          </cell>
        </row>
        <row r="7115">
          <cell r="A7115">
            <v>40532</v>
          </cell>
          <cell r="B7115">
            <v>1.18</v>
          </cell>
          <cell r="C7115">
            <v>1.46</v>
          </cell>
          <cell r="D7115">
            <v>1.57</v>
          </cell>
          <cell r="F7115">
            <v>1.1100000000000001</v>
          </cell>
          <cell r="G7115">
            <v>0.79</v>
          </cell>
          <cell r="I7115">
            <v>1.65</v>
          </cell>
          <cell r="J7115">
            <v>0.67</v>
          </cell>
          <cell r="K7115">
            <v>1.1399999999999999</v>
          </cell>
        </row>
        <row r="7116">
          <cell r="A7116">
            <v>40533</v>
          </cell>
          <cell r="B7116">
            <v>2.72</v>
          </cell>
          <cell r="C7116">
            <v>1.89</v>
          </cell>
          <cell r="D7116">
            <v>2.17</v>
          </cell>
          <cell r="F7116">
            <v>1.96</v>
          </cell>
          <cell r="G7116">
            <v>0.55000000000000004</v>
          </cell>
          <cell r="I7116">
            <v>1.66</v>
          </cell>
          <cell r="J7116">
            <v>1.5</v>
          </cell>
          <cell r="K7116">
            <v>2.6</v>
          </cell>
        </row>
        <row r="7117">
          <cell r="A7117">
            <v>40534</v>
          </cell>
          <cell r="B7117">
            <v>2.83</v>
          </cell>
          <cell r="C7117">
            <v>2.2000000000000002</v>
          </cell>
          <cell r="D7117">
            <v>2.3199999999999998</v>
          </cell>
          <cell r="F7117">
            <v>1.7</v>
          </cell>
          <cell r="G7117">
            <v>0.47</v>
          </cell>
          <cell r="I7117">
            <v>1.3</v>
          </cell>
          <cell r="J7117">
            <v>2.64</v>
          </cell>
          <cell r="K7117">
            <v>2.67</v>
          </cell>
        </row>
        <row r="7118">
          <cell r="A7118">
            <v>40535</v>
          </cell>
          <cell r="C7118">
            <v>0.4</v>
          </cell>
          <cell r="D7118">
            <v>0.39</v>
          </cell>
          <cell r="F7118">
            <v>0.31</v>
          </cell>
          <cell r="G7118">
            <v>0.43</v>
          </cell>
          <cell r="I7118">
            <v>0.11</v>
          </cell>
          <cell r="J7118">
            <v>0.36</v>
          </cell>
          <cell r="K7118">
            <v>0.2</v>
          </cell>
        </row>
        <row r="7119">
          <cell r="A7119">
            <v>40536</v>
          </cell>
          <cell r="C7119">
            <v>0</v>
          </cell>
          <cell r="D7119">
            <v>0</v>
          </cell>
          <cell r="F7119">
            <v>0</v>
          </cell>
          <cell r="G7119">
            <v>0.28000000000000003</v>
          </cell>
          <cell r="I7119">
            <v>0</v>
          </cell>
          <cell r="J7119">
            <v>0</v>
          </cell>
          <cell r="K7119">
            <v>0.04</v>
          </cell>
        </row>
        <row r="7120">
          <cell r="A7120">
            <v>40537</v>
          </cell>
          <cell r="C7120">
            <v>0</v>
          </cell>
          <cell r="D7120">
            <v>0.04</v>
          </cell>
          <cell r="F7120">
            <v>0</v>
          </cell>
          <cell r="G7120">
            <v>0.2</v>
          </cell>
          <cell r="I7120">
            <v>0</v>
          </cell>
          <cell r="J7120">
            <v>0</v>
          </cell>
          <cell r="K7120">
            <v>0</v>
          </cell>
        </row>
        <row r="7121">
          <cell r="A7121">
            <v>40538</v>
          </cell>
          <cell r="B7121">
            <v>0.43</v>
          </cell>
          <cell r="C7121">
            <v>0.86</v>
          </cell>
          <cell r="D7121">
            <v>0.63</v>
          </cell>
          <cell r="F7121">
            <v>0.51</v>
          </cell>
          <cell r="G7121">
            <v>0.15</v>
          </cell>
          <cell r="I7121">
            <v>0.28000000000000003</v>
          </cell>
          <cell r="J7121">
            <v>0.39</v>
          </cell>
          <cell r="K7121">
            <v>0.39</v>
          </cell>
        </row>
        <row r="7122">
          <cell r="A7122">
            <v>40539</v>
          </cell>
          <cell r="B7122">
            <v>0</v>
          </cell>
          <cell r="C7122">
            <v>0</v>
          </cell>
          <cell r="D7122">
            <v>0</v>
          </cell>
          <cell r="F7122">
            <v>0</v>
          </cell>
          <cell r="G7122">
            <v>0.08</v>
          </cell>
          <cell r="I7122">
            <v>0</v>
          </cell>
          <cell r="J7122">
            <v>0</v>
          </cell>
          <cell r="K7122">
            <v>0</v>
          </cell>
        </row>
        <row r="7123">
          <cell r="A7123">
            <v>40540</v>
          </cell>
          <cell r="B7123">
            <v>0</v>
          </cell>
          <cell r="C7123">
            <v>0</v>
          </cell>
          <cell r="D7123">
            <v>0</v>
          </cell>
          <cell r="F7123">
            <v>0</v>
          </cell>
          <cell r="G7123">
            <v>0.04</v>
          </cell>
          <cell r="I7123">
            <v>0</v>
          </cell>
          <cell r="J7123">
            <v>0</v>
          </cell>
          <cell r="K7123">
            <v>0</v>
          </cell>
        </row>
        <row r="7124">
          <cell r="A7124">
            <v>40541</v>
          </cell>
          <cell r="B7124">
            <v>0.24</v>
          </cell>
          <cell r="C7124">
            <v>0.52</v>
          </cell>
          <cell r="D7124">
            <v>0.4</v>
          </cell>
          <cell r="F7124">
            <v>0.36</v>
          </cell>
          <cell r="G7124">
            <v>0.19</v>
          </cell>
          <cell r="I7124">
            <v>0.31</v>
          </cell>
          <cell r="J7124">
            <v>0.31</v>
          </cell>
          <cell r="K7124">
            <v>0.24</v>
          </cell>
        </row>
        <row r="7125">
          <cell r="A7125">
            <v>40542</v>
          </cell>
          <cell r="B7125">
            <v>0.35</v>
          </cell>
          <cell r="C7125">
            <v>0.43</v>
          </cell>
          <cell r="D7125">
            <v>0.47</v>
          </cell>
          <cell r="F7125">
            <v>0.47</v>
          </cell>
          <cell r="G7125">
            <v>0.71</v>
          </cell>
          <cell r="I7125">
            <v>0.4</v>
          </cell>
          <cell r="J7125">
            <v>0.56000000000000005</v>
          </cell>
          <cell r="K7125">
            <v>0.47</v>
          </cell>
        </row>
        <row r="7126">
          <cell r="A7126">
            <v>40543</v>
          </cell>
          <cell r="B7126">
            <v>0</v>
          </cell>
          <cell r="C7126">
            <v>0</v>
          </cell>
          <cell r="D7126">
            <v>0</v>
          </cell>
          <cell r="F7126">
            <v>0</v>
          </cell>
          <cell r="G7126">
            <v>0</v>
          </cell>
          <cell r="I7126">
            <v>0</v>
          </cell>
          <cell r="J7126">
            <v>0</v>
          </cell>
          <cell r="K7126">
            <v>0</v>
          </cell>
        </row>
        <row r="7127">
          <cell r="A7127">
            <v>40544</v>
          </cell>
          <cell r="B7127">
            <v>0</v>
          </cell>
          <cell r="C7127">
            <v>0</v>
          </cell>
          <cell r="D7127">
            <v>0</v>
          </cell>
          <cell r="F7127">
            <v>0</v>
          </cell>
          <cell r="G7127">
            <v>0</v>
          </cell>
          <cell r="I7127">
            <v>0</v>
          </cell>
          <cell r="J7127">
            <v>0</v>
          </cell>
          <cell r="K7127">
            <v>0</v>
          </cell>
        </row>
        <row r="7128">
          <cell r="A7128">
            <v>40545</v>
          </cell>
          <cell r="B7128">
            <v>0</v>
          </cell>
          <cell r="C7128">
            <v>0</v>
          </cell>
          <cell r="D7128">
            <v>0</v>
          </cell>
          <cell r="F7128">
            <v>0</v>
          </cell>
          <cell r="G7128">
            <v>0</v>
          </cell>
          <cell r="I7128">
            <v>0</v>
          </cell>
          <cell r="J7128">
            <v>0</v>
          </cell>
          <cell r="K7128">
            <v>0</v>
          </cell>
        </row>
        <row r="7129">
          <cell r="A7129">
            <v>40546</v>
          </cell>
          <cell r="B7129">
            <v>0.44</v>
          </cell>
          <cell r="C7129">
            <v>0.55000000000000004</v>
          </cell>
          <cell r="D7129">
            <v>0.43</v>
          </cell>
          <cell r="F7129">
            <v>0.67</v>
          </cell>
          <cell r="G7129">
            <v>0.55000000000000004</v>
          </cell>
          <cell r="I7129">
            <v>0.23</v>
          </cell>
          <cell r="J7129">
            <v>0.35</v>
          </cell>
          <cell r="K7129">
            <v>0.36</v>
          </cell>
        </row>
        <row r="7130">
          <cell r="A7130">
            <v>40547</v>
          </cell>
          <cell r="C7130">
            <v>0.04</v>
          </cell>
          <cell r="D7130">
            <v>0.04</v>
          </cell>
          <cell r="F7130">
            <v>0.08</v>
          </cell>
          <cell r="G7130">
            <v>0.16</v>
          </cell>
          <cell r="I7130">
            <v>0.08</v>
          </cell>
          <cell r="J7130">
            <v>0.16</v>
          </cell>
          <cell r="K7130">
            <v>0.23</v>
          </cell>
        </row>
        <row r="7131">
          <cell r="A7131">
            <v>40548</v>
          </cell>
          <cell r="C7131">
            <v>0</v>
          </cell>
          <cell r="D7131">
            <v>0</v>
          </cell>
          <cell r="F7131">
            <v>0</v>
          </cell>
          <cell r="G7131">
            <v>0</v>
          </cell>
          <cell r="I7131">
            <v>0</v>
          </cell>
          <cell r="J7131">
            <v>0</v>
          </cell>
          <cell r="K7131">
            <v>0</v>
          </cell>
        </row>
        <row r="7132">
          <cell r="A7132">
            <v>40549</v>
          </cell>
          <cell r="C7132">
            <v>0</v>
          </cell>
          <cell r="D7132">
            <v>0</v>
          </cell>
          <cell r="F7132">
            <v>0</v>
          </cell>
          <cell r="G7132">
            <v>0</v>
          </cell>
          <cell r="I7132">
            <v>0</v>
          </cell>
          <cell r="J7132">
            <v>0</v>
          </cell>
          <cell r="K7132">
            <v>0</v>
          </cell>
        </row>
        <row r="7133">
          <cell r="A7133">
            <v>40550</v>
          </cell>
          <cell r="B7133">
            <v>0</v>
          </cell>
          <cell r="C7133">
            <v>0</v>
          </cell>
          <cell r="D7133">
            <v>0</v>
          </cell>
          <cell r="F7133">
            <v>0</v>
          </cell>
          <cell r="G7133">
            <v>0</v>
          </cell>
          <cell r="I7133">
            <v>0</v>
          </cell>
          <cell r="J7133">
            <v>0</v>
          </cell>
          <cell r="K7133">
            <v>0</v>
          </cell>
        </row>
        <row r="7134">
          <cell r="A7134">
            <v>40551</v>
          </cell>
          <cell r="B7134">
            <v>0</v>
          </cell>
          <cell r="C7134">
            <v>0</v>
          </cell>
          <cell r="D7134">
            <v>0</v>
          </cell>
          <cell r="F7134">
            <v>0</v>
          </cell>
          <cell r="G7134">
            <v>0</v>
          </cell>
          <cell r="I7134">
            <v>0</v>
          </cell>
          <cell r="J7134">
            <v>0</v>
          </cell>
          <cell r="K7134">
            <v>0</v>
          </cell>
        </row>
        <row r="7135">
          <cell r="A7135">
            <v>40552</v>
          </cell>
          <cell r="B7135">
            <v>0</v>
          </cell>
          <cell r="C7135">
            <v>0</v>
          </cell>
          <cell r="D7135">
            <v>0</v>
          </cell>
          <cell r="F7135">
            <v>0</v>
          </cell>
          <cell r="G7135">
            <v>0</v>
          </cell>
          <cell r="I7135">
            <v>0</v>
          </cell>
          <cell r="J7135">
            <v>0</v>
          </cell>
          <cell r="K7135">
            <v>0</v>
          </cell>
        </row>
        <row r="7136">
          <cell r="A7136">
            <v>40553</v>
          </cell>
          <cell r="B7136">
            <v>0</v>
          </cell>
          <cell r="C7136">
            <v>0</v>
          </cell>
          <cell r="D7136">
            <v>0</v>
          </cell>
          <cell r="F7136">
            <v>0</v>
          </cell>
          <cell r="G7136">
            <v>0</v>
          </cell>
          <cell r="I7136">
            <v>0</v>
          </cell>
          <cell r="J7136">
            <v>0</v>
          </cell>
          <cell r="K7136">
            <v>0</v>
          </cell>
        </row>
        <row r="7137">
          <cell r="A7137">
            <v>40554</v>
          </cell>
          <cell r="B7137">
            <v>0</v>
          </cell>
          <cell r="C7137">
            <v>0</v>
          </cell>
          <cell r="D7137">
            <v>0</v>
          </cell>
          <cell r="F7137">
            <v>0</v>
          </cell>
          <cell r="G7137">
            <v>0</v>
          </cell>
          <cell r="I7137">
            <v>0</v>
          </cell>
          <cell r="J7137">
            <v>0</v>
          </cell>
          <cell r="K7137">
            <v>0</v>
          </cell>
        </row>
        <row r="7138">
          <cell r="A7138">
            <v>40555</v>
          </cell>
          <cell r="B7138">
            <v>0</v>
          </cell>
          <cell r="C7138">
            <v>0</v>
          </cell>
          <cell r="D7138">
            <v>0</v>
          </cell>
          <cell r="F7138">
            <v>0</v>
          </cell>
          <cell r="G7138">
            <v>0</v>
          </cell>
          <cell r="I7138">
            <v>0</v>
          </cell>
          <cell r="J7138">
            <v>0</v>
          </cell>
          <cell r="K7138">
            <v>0</v>
          </cell>
        </row>
        <row r="7139">
          <cell r="A7139">
            <v>40556</v>
          </cell>
          <cell r="B7139">
            <v>0</v>
          </cell>
          <cell r="C7139">
            <v>0</v>
          </cell>
          <cell r="D7139">
            <v>0</v>
          </cell>
          <cell r="F7139">
            <v>0</v>
          </cell>
          <cell r="G7139">
            <v>0</v>
          </cell>
          <cell r="I7139">
            <v>0</v>
          </cell>
          <cell r="J7139">
            <v>0</v>
          </cell>
          <cell r="K7139">
            <v>0</v>
          </cell>
        </row>
        <row r="7140">
          <cell r="A7140">
            <v>40557</v>
          </cell>
          <cell r="B7140">
            <v>0</v>
          </cell>
          <cell r="C7140">
            <v>0</v>
          </cell>
          <cell r="D7140">
            <v>0</v>
          </cell>
          <cell r="F7140">
            <v>0</v>
          </cell>
          <cell r="G7140">
            <v>0</v>
          </cell>
          <cell r="I7140">
            <v>0</v>
          </cell>
          <cell r="J7140">
            <v>0</v>
          </cell>
          <cell r="K7140">
            <v>0</v>
          </cell>
        </row>
        <row r="7141">
          <cell r="A7141">
            <v>40558</v>
          </cell>
          <cell r="B7141">
            <v>0</v>
          </cell>
          <cell r="C7141">
            <v>0</v>
          </cell>
          <cell r="D7141">
            <v>0</v>
          </cell>
          <cell r="F7141">
            <v>0</v>
          </cell>
          <cell r="G7141">
            <v>0</v>
          </cell>
          <cell r="I7141">
            <v>0</v>
          </cell>
          <cell r="J7141">
            <v>0</v>
          </cell>
          <cell r="K7141">
            <v>0</v>
          </cell>
        </row>
        <row r="7142">
          <cell r="A7142">
            <v>40559</v>
          </cell>
          <cell r="B7142">
            <v>0</v>
          </cell>
          <cell r="C7142">
            <v>0</v>
          </cell>
          <cell r="D7142">
            <v>0</v>
          </cell>
          <cell r="F7142">
            <v>0</v>
          </cell>
          <cell r="G7142">
            <v>0</v>
          </cell>
          <cell r="I7142">
            <v>0</v>
          </cell>
          <cell r="J7142">
            <v>0</v>
          </cell>
          <cell r="K7142">
            <v>0</v>
          </cell>
        </row>
        <row r="7143">
          <cell r="A7143">
            <v>40560</v>
          </cell>
          <cell r="B7143">
            <v>0</v>
          </cell>
          <cell r="C7143">
            <v>0</v>
          </cell>
          <cell r="D7143">
            <v>0</v>
          </cell>
          <cell r="F7143">
            <v>0</v>
          </cell>
          <cell r="G7143">
            <v>0</v>
          </cell>
          <cell r="I7143">
            <v>0</v>
          </cell>
          <cell r="J7143">
            <v>0</v>
          </cell>
          <cell r="K7143">
            <v>0</v>
          </cell>
        </row>
        <row r="7144">
          <cell r="A7144">
            <v>40561</v>
          </cell>
          <cell r="B7144">
            <v>0</v>
          </cell>
          <cell r="C7144">
            <v>0</v>
          </cell>
          <cell r="D7144">
            <v>0</v>
          </cell>
          <cell r="F7144">
            <v>0</v>
          </cell>
          <cell r="G7144">
            <v>0</v>
          </cell>
          <cell r="I7144">
            <v>0</v>
          </cell>
          <cell r="J7144">
            <v>0</v>
          </cell>
          <cell r="K7144">
            <v>0</v>
          </cell>
        </row>
        <row r="7145">
          <cell r="A7145">
            <v>40562</v>
          </cell>
          <cell r="B7145">
            <v>0</v>
          </cell>
          <cell r="C7145">
            <v>0</v>
          </cell>
          <cell r="D7145">
            <v>0</v>
          </cell>
          <cell r="F7145">
            <v>0</v>
          </cell>
          <cell r="G7145">
            <v>0</v>
          </cell>
          <cell r="I7145">
            <v>0</v>
          </cell>
          <cell r="J7145">
            <v>0</v>
          </cell>
          <cell r="K7145">
            <v>0</v>
          </cell>
        </row>
        <row r="7146">
          <cell r="A7146">
            <v>40563</v>
          </cell>
          <cell r="B7146">
            <v>0</v>
          </cell>
          <cell r="C7146">
            <v>0</v>
          </cell>
          <cell r="D7146">
            <v>0</v>
          </cell>
          <cell r="F7146">
            <v>0</v>
          </cell>
          <cell r="G7146">
            <v>0</v>
          </cell>
          <cell r="I7146">
            <v>0</v>
          </cell>
          <cell r="J7146">
            <v>0</v>
          </cell>
          <cell r="K7146">
            <v>0</v>
          </cell>
        </row>
        <row r="7147">
          <cell r="A7147">
            <v>40564</v>
          </cell>
          <cell r="B7147">
            <v>0</v>
          </cell>
          <cell r="C7147">
            <v>0</v>
          </cell>
          <cell r="D7147">
            <v>0</v>
          </cell>
          <cell r="F7147">
            <v>0</v>
          </cell>
          <cell r="G7147">
            <v>0</v>
          </cell>
          <cell r="I7147">
            <v>0</v>
          </cell>
          <cell r="J7147">
            <v>0</v>
          </cell>
          <cell r="K7147">
            <v>0</v>
          </cell>
        </row>
        <row r="7148">
          <cell r="A7148">
            <v>40565</v>
          </cell>
          <cell r="B7148">
            <v>0</v>
          </cell>
          <cell r="C7148">
            <v>0</v>
          </cell>
          <cell r="D7148">
            <v>0</v>
          </cell>
          <cell r="F7148">
            <v>0</v>
          </cell>
          <cell r="G7148">
            <v>0</v>
          </cell>
          <cell r="I7148">
            <v>0</v>
          </cell>
          <cell r="J7148">
            <v>0</v>
          </cell>
          <cell r="K7148">
            <v>0</v>
          </cell>
        </row>
        <row r="7149">
          <cell r="A7149">
            <v>40566</v>
          </cell>
          <cell r="B7149">
            <v>0</v>
          </cell>
          <cell r="C7149">
            <v>0</v>
          </cell>
          <cell r="D7149">
            <v>0</v>
          </cell>
          <cell r="F7149">
            <v>0</v>
          </cell>
          <cell r="G7149">
            <v>0</v>
          </cell>
          <cell r="I7149">
            <v>0</v>
          </cell>
          <cell r="J7149">
            <v>0</v>
          </cell>
          <cell r="K7149">
            <v>0</v>
          </cell>
        </row>
        <row r="7150">
          <cell r="A7150">
            <v>40567</v>
          </cell>
          <cell r="B7150">
            <v>0</v>
          </cell>
          <cell r="C7150">
            <v>0</v>
          </cell>
          <cell r="D7150">
            <v>0</v>
          </cell>
          <cell r="F7150">
            <v>0</v>
          </cell>
          <cell r="G7150">
            <v>0</v>
          </cell>
          <cell r="I7150">
            <v>0</v>
          </cell>
          <cell r="J7150">
            <v>0</v>
          </cell>
          <cell r="K7150">
            <v>0</v>
          </cell>
        </row>
        <row r="7151">
          <cell r="A7151">
            <v>40568</v>
          </cell>
          <cell r="B7151">
            <v>0</v>
          </cell>
          <cell r="C7151">
            <v>0</v>
          </cell>
          <cell r="D7151">
            <v>0</v>
          </cell>
          <cell r="F7151">
            <v>0</v>
          </cell>
          <cell r="G7151">
            <v>0</v>
          </cell>
          <cell r="I7151">
            <v>0</v>
          </cell>
          <cell r="J7151">
            <v>0</v>
          </cell>
          <cell r="K7151">
            <v>0</v>
          </cell>
        </row>
        <row r="7152">
          <cell r="A7152">
            <v>40569</v>
          </cell>
          <cell r="B7152">
            <v>0</v>
          </cell>
          <cell r="C7152">
            <v>0</v>
          </cell>
          <cell r="D7152">
            <v>0</v>
          </cell>
          <cell r="F7152">
            <v>0</v>
          </cell>
          <cell r="G7152">
            <v>0</v>
          </cell>
          <cell r="I7152">
            <v>0</v>
          </cell>
          <cell r="J7152">
            <v>0</v>
          </cell>
          <cell r="K7152">
            <v>0</v>
          </cell>
        </row>
        <row r="7153">
          <cell r="A7153">
            <v>40570</v>
          </cell>
          <cell r="B7153">
            <v>0</v>
          </cell>
          <cell r="C7153">
            <v>0</v>
          </cell>
          <cell r="D7153">
            <v>0</v>
          </cell>
          <cell r="F7153">
            <v>0</v>
          </cell>
          <cell r="G7153">
            <v>0</v>
          </cell>
          <cell r="I7153">
            <v>0</v>
          </cell>
          <cell r="J7153">
            <v>0</v>
          </cell>
          <cell r="K7153">
            <v>0</v>
          </cell>
        </row>
        <row r="7154">
          <cell r="A7154">
            <v>40571</v>
          </cell>
          <cell r="B7154">
            <v>0</v>
          </cell>
          <cell r="C7154">
            <v>0</v>
          </cell>
          <cell r="D7154">
            <v>0</v>
          </cell>
          <cell r="F7154">
            <v>0</v>
          </cell>
          <cell r="G7154">
            <v>0</v>
          </cell>
          <cell r="I7154">
            <v>0</v>
          </cell>
          <cell r="J7154">
            <v>0</v>
          </cell>
          <cell r="K7154">
            <v>0</v>
          </cell>
        </row>
        <row r="7155">
          <cell r="A7155">
            <v>40572</v>
          </cell>
          <cell r="B7155">
            <v>0</v>
          </cell>
          <cell r="C7155">
            <v>0</v>
          </cell>
          <cell r="D7155">
            <v>0</v>
          </cell>
          <cell r="F7155">
            <v>0</v>
          </cell>
          <cell r="G7155">
            <v>0</v>
          </cell>
          <cell r="I7155">
            <v>0</v>
          </cell>
          <cell r="J7155">
            <v>0</v>
          </cell>
          <cell r="K7155">
            <v>0</v>
          </cell>
        </row>
        <row r="7156">
          <cell r="A7156">
            <v>40573</v>
          </cell>
          <cell r="B7156">
            <v>0</v>
          </cell>
          <cell r="C7156">
            <v>0</v>
          </cell>
          <cell r="D7156">
            <v>0</v>
          </cell>
          <cell r="F7156">
            <v>0</v>
          </cell>
          <cell r="G7156">
            <v>0</v>
          </cell>
          <cell r="I7156">
            <v>0</v>
          </cell>
          <cell r="J7156">
            <v>0</v>
          </cell>
          <cell r="K7156">
            <v>0</v>
          </cell>
        </row>
        <row r="7157">
          <cell r="A7157">
            <v>40574</v>
          </cell>
          <cell r="B7157">
            <v>0.08</v>
          </cell>
          <cell r="C7157">
            <v>0.04</v>
          </cell>
          <cell r="D7157">
            <v>0.04</v>
          </cell>
          <cell r="F7157">
            <v>0.12</v>
          </cell>
          <cell r="G7157">
            <v>0.08</v>
          </cell>
          <cell r="I7157">
            <v>0.08</v>
          </cell>
          <cell r="J7157">
            <v>0.04</v>
          </cell>
          <cell r="K7157">
            <v>0.12</v>
          </cell>
        </row>
        <row r="7158">
          <cell r="A7158">
            <v>40575</v>
          </cell>
          <cell r="B7158">
            <v>0</v>
          </cell>
          <cell r="C7158">
            <v>0</v>
          </cell>
          <cell r="D7158">
            <v>0</v>
          </cell>
          <cell r="F7158">
            <v>0</v>
          </cell>
          <cell r="G7158">
            <v>0</v>
          </cell>
          <cell r="I7158">
            <v>0</v>
          </cell>
          <cell r="J7158">
            <v>0</v>
          </cell>
          <cell r="K7158">
            <v>0</v>
          </cell>
        </row>
        <row r="7159">
          <cell r="A7159">
            <v>40576</v>
          </cell>
          <cell r="B7159">
            <v>0</v>
          </cell>
          <cell r="C7159">
            <v>0</v>
          </cell>
          <cell r="D7159">
            <v>0</v>
          </cell>
          <cell r="F7159">
            <v>0</v>
          </cell>
          <cell r="G7159">
            <v>0</v>
          </cell>
          <cell r="I7159">
            <v>0</v>
          </cell>
          <cell r="J7159">
            <v>0</v>
          </cell>
          <cell r="K7159">
            <v>0</v>
          </cell>
        </row>
        <row r="7160">
          <cell r="A7160">
            <v>40577</v>
          </cell>
          <cell r="B7160">
            <v>0</v>
          </cell>
          <cell r="C7160">
            <v>0</v>
          </cell>
          <cell r="D7160">
            <v>0</v>
          </cell>
          <cell r="F7160">
            <v>0</v>
          </cell>
          <cell r="G7160">
            <v>0</v>
          </cell>
          <cell r="I7160">
            <v>0</v>
          </cell>
          <cell r="J7160">
            <v>0</v>
          </cell>
          <cell r="K7160">
            <v>0</v>
          </cell>
        </row>
        <row r="7161">
          <cell r="A7161">
            <v>40578</v>
          </cell>
          <cell r="B7161">
            <v>0</v>
          </cell>
          <cell r="C7161">
            <v>0</v>
          </cell>
          <cell r="D7161">
            <v>0</v>
          </cell>
          <cell r="F7161">
            <v>0</v>
          </cell>
          <cell r="G7161">
            <v>0</v>
          </cell>
          <cell r="I7161">
            <v>0</v>
          </cell>
          <cell r="J7161">
            <v>0</v>
          </cell>
          <cell r="K7161">
            <v>0</v>
          </cell>
        </row>
        <row r="7162">
          <cell r="A7162">
            <v>40579</v>
          </cell>
          <cell r="B7162">
            <v>0</v>
          </cell>
          <cell r="C7162">
            <v>0</v>
          </cell>
          <cell r="D7162">
            <v>0</v>
          </cell>
          <cell r="F7162">
            <v>0</v>
          </cell>
          <cell r="G7162">
            <v>0</v>
          </cell>
          <cell r="I7162">
            <v>0</v>
          </cell>
          <cell r="J7162">
            <v>0</v>
          </cell>
          <cell r="K7162">
            <v>0</v>
          </cell>
        </row>
        <row r="7163">
          <cell r="A7163">
            <v>40580</v>
          </cell>
          <cell r="B7163">
            <v>0</v>
          </cell>
          <cell r="C7163">
            <v>0</v>
          </cell>
          <cell r="D7163">
            <v>0</v>
          </cell>
          <cell r="F7163">
            <v>0</v>
          </cell>
          <cell r="G7163">
            <v>0</v>
          </cell>
          <cell r="I7163">
            <v>0</v>
          </cell>
          <cell r="J7163">
            <v>0</v>
          </cell>
          <cell r="K7163">
            <v>0</v>
          </cell>
        </row>
        <row r="7164">
          <cell r="A7164">
            <v>40581</v>
          </cell>
          <cell r="C7164">
            <v>0</v>
          </cell>
          <cell r="D7164">
            <v>0</v>
          </cell>
          <cell r="K7164">
            <v>0</v>
          </cell>
        </row>
        <row r="7165">
          <cell r="A7165">
            <v>40582</v>
          </cell>
          <cell r="C7165">
            <v>0</v>
          </cell>
          <cell r="D7165">
            <v>0</v>
          </cell>
          <cell r="K7165">
            <v>0</v>
          </cell>
        </row>
        <row r="7166">
          <cell r="A7166">
            <v>40583</v>
          </cell>
          <cell r="C7166">
            <v>0</v>
          </cell>
          <cell r="D7166">
            <v>0</v>
          </cell>
          <cell r="K7166">
            <v>0</v>
          </cell>
        </row>
        <row r="7167">
          <cell r="A7167">
            <v>40584</v>
          </cell>
          <cell r="B7167">
            <v>0</v>
          </cell>
          <cell r="C7167">
            <v>0</v>
          </cell>
          <cell r="D7167">
            <v>0</v>
          </cell>
          <cell r="F7167">
            <v>0</v>
          </cell>
          <cell r="G7167">
            <v>0</v>
          </cell>
          <cell r="J7167">
            <v>0</v>
          </cell>
          <cell r="K7167">
            <v>0</v>
          </cell>
        </row>
        <row r="7168">
          <cell r="A7168">
            <v>40585</v>
          </cell>
          <cell r="B7168">
            <v>0</v>
          </cell>
          <cell r="C7168">
            <v>0</v>
          </cell>
          <cell r="D7168">
            <v>0</v>
          </cell>
          <cell r="F7168">
            <v>0</v>
          </cell>
          <cell r="G7168">
            <v>0</v>
          </cell>
          <cell r="J7168">
            <v>0</v>
          </cell>
          <cell r="K7168">
            <v>0</v>
          </cell>
        </row>
        <row r="7169">
          <cell r="A7169">
            <v>40586</v>
          </cell>
          <cell r="B7169">
            <v>0</v>
          </cell>
          <cell r="C7169">
            <v>0</v>
          </cell>
          <cell r="D7169">
            <v>0</v>
          </cell>
          <cell r="F7169">
            <v>0</v>
          </cell>
          <cell r="J7169">
            <v>0</v>
          </cell>
          <cell r="K7169">
            <v>0</v>
          </cell>
        </row>
        <row r="7170">
          <cell r="A7170">
            <v>40587</v>
          </cell>
          <cell r="B7170">
            <v>0</v>
          </cell>
          <cell r="C7170">
            <v>0</v>
          </cell>
          <cell r="D7170">
            <v>0</v>
          </cell>
          <cell r="F7170">
            <v>0</v>
          </cell>
          <cell r="I7170">
            <v>0</v>
          </cell>
          <cell r="J7170">
            <v>0</v>
          </cell>
          <cell r="K7170">
            <v>0</v>
          </cell>
        </row>
        <row r="7171">
          <cell r="A7171">
            <v>40588</v>
          </cell>
          <cell r="B7171">
            <v>0</v>
          </cell>
          <cell r="C7171">
            <v>0</v>
          </cell>
          <cell r="D7171">
            <v>0</v>
          </cell>
          <cell r="F7171">
            <v>0</v>
          </cell>
          <cell r="I7171">
            <v>0</v>
          </cell>
          <cell r="J7171">
            <v>0</v>
          </cell>
          <cell r="K7171">
            <v>0</v>
          </cell>
        </row>
        <row r="7172">
          <cell r="A7172">
            <v>40589</v>
          </cell>
          <cell r="B7172">
            <v>0</v>
          </cell>
          <cell r="C7172">
            <v>0</v>
          </cell>
          <cell r="D7172">
            <v>0</v>
          </cell>
          <cell r="F7172">
            <v>0</v>
          </cell>
          <cell r="G7172">
            <v>0</v>
          </cell>
          <cell r="I7172">
            <v>0</v>
          </cell>
          <cell r="J7172">
            <v>0</v>
          </cell>
          <cell r="K7172">
            <v>0</v>
          </cell>
        </row>
        <row r="7173">
          <cell r="A7173">
            <v>40590</v>
          </cell>
          <cell r="B7173">
            <v>0.08</v>
          </cell>
          <cell r="C7173">
            <v>0.19</v>
          </cell>
          <cell r="D7173">
            <v>0.12</v>
          </cell>
          <cell r="F7173">
            <v>0.15</v>
          </cell>
          <cell r="G7173">
            <v>0.16</v>
          </cell>
          <cell r="I7173">
            <v>0.16</v>
          </cell>
          <cell r="J7173">
            <v>0.19</v>
          </cell>
          <cell r="K7173">
            <v>0.16</v>
          </cell>
        </row>
        <row r="7174">
          <cell r="A7174">
            <v>40591</v>
          </cell>
          <cell r="B7174">
            <v>0</v>
          </cell>
          <cell r="C7174">
            <v>0</v>
          </cell>
          <cell r="D7174">
            <v>0.04</v>
          </cell>
          <cell r="F7174">
            <v>0.04</v>
          </cell>
          <cell r="I7174">
            <v>0.04</v>
          </cell>
          <cell r="J7174">
            <v>0</v>
          </cell>
          <cell r="K7174">
            <v>0.04</v>
          </cell>
        </row>
        <row r="7175">
          <cell r="A7175">
            <v>40592</v>
          </cell>
          <cell r="B7175">
            <v>0</v>
          </cell>
          <cell r="C7175">
            <v>0</v>
          </cell>
          <cell r="D7175">
            <v>0</v>
          </cell>
          <cell r="F7175">
            <v>0</v>
          </cell>
          <cell r="I7175">
            <v>0</v>
          </cell>
          <cell r="J7175">
            <v>0</v>
          </cell>
          <cell r="K7175">
            <v>0</v>
          </cell>
        </row>
        <row r="7176">
          <cell r="A7176">
            <v>40593</v>
          </cell>
          <cell r="B7176">
            <v>0.35</v>
          </cell>
          <cell r="C7176">
            <v>0.71</v>
          </cell>
          <cell r="D7176">
            <v>0.79</v>
          </cell>
          <cell r="F7176">
            <v>0.24</v>
          </cell>
          <cell r="G7176">
            <v>0.39</v>
          </cell>
          <cell r="I7176">
            <v>0.55000000000000004</v>
          </cell>
          <cell r="J7176">
            <v>0.75</v>
          </cell>
          <cell r="K7176">
            <v>0.51</v>
          </cell>
        </row>
        <row r="7177">
          <cell r="A7177">
            <v>40594</v>
          </cell>
          <cell r="B7177">
            <v>0.59</v>
          </cell>
          <cell r="C7177">
            <v>0.2</v>
          </cell>
          <cell r="D7177">
            <v>0.15</v>
          </cell>
          <cell r="F7177">
            <v>0.35</v>
          </cell>
          <cell r="G7177">
            <v>0.32</v>
          </cell>
          <cell r="I7177">
            <v>0.39</v>
          </cell>
          <cell r="J7177">
            <v>0.47</v>
          </cell>
          <cell r="K7177">
            <v>0.55000000000000004</v>
          </cell>
        </row>
        <row r="7178">
          <cell r="A7178">
            <v>40595</v>
          </cell>
          <cell r="B7178">
            <v>0</v>
          </cell>
          <cell r="C7178">
            <v>0</v>
          </cell>
          <cell r="D7178">
            <v>0</v>
          </cell>
          <cell r="F7178">
            <v>0.04</v>
          </cell>
          <cell r="G7178">
            <v>0.04</v>
          </cell>
          <cell r="I7178">
            <v>0</v>
          </cell>
          <cell r="J7178">
            <v>0.04</v>
          </cell>
          <cell r="K7178">
            <v>0</v>
          </cell>
        </row>
        <row r="7179">
          <cell r="A7179">
            <v>40596</v>
          </cell>
          <cell r="B7179">
            <v>0</v>
          </cell>
          <cell r="C7179">
            <v>0</v>
          </cell>
          <cell r="D7179">
            <v>0</v>
          </cell>
          <cell r="F7179">
            <v>0</v>
          </cell>
          <cell r="G7179">
            <v>0</v>
          </cell>
          <cell r="I7179">
            <v>0</v>
          </cell>
          <cell r="J7179">
            <v>0</v>
          </cell>
          <cell r="K7179">
            <v>0</v>
          </cell>
        </row>
        <row r="7180">
          <cell r="A7180">
            <v>40597</v>
          </cell>
          <cell r="B7180">
            <v>0</v>
          </cell>
          <cell r="C7180">
            <v>0</v>
          </cell>
          <cell r="D7180">
            <v>0</v>
          </cell>
          <cell r="F7180">
            <v>0</v>
          </cell>
          <cell r="G7180">
            <v>0</v>
          </cell>
          <cell r="I7180">
            <v>0</v>
          </cell>
          <cell r="J7180">
            <v>0</v>
          </cell>
          <cell r="K7180">
            <v>0</v>
          </cell>
        </row>
        <row r="7181">
          <cell r="A7181">
            <v>40598</v>
          </cell>
          <cell r="B7181">
            <v>0</v>
          </cell>
          <cell r="C7181">
            <v>0</v>
          </cell>
          <cell r="D7181">
            <v>0</v>
          </cell>
          <cell r="F7181">
            <v>0</v>
          </cell>
          <cell r="G7181">
            <v>0</v>
          </cell>
          <cell r="I7181">
            <v>0</v>
          </cell>
          <cell r="J7181">
            <v>0</v>
          </cell>
          <cell r="K7181">
            <v>0</v>
          </cell>
        </row>
        <row r="7182">
          <cell r="A7182">
            <v>40599</v>
          </cell>
          <cell r="B7182">
            <v>0</v>
          </cell>
          <cell r="C7182">
            <v>0</v>
          </cell>
          <cell r="D7182">
            <v>0</v>
          </cell>
          <cell r="F7182">
            <v>0</v>
          </cell>
          <cell r="G7182">
            <v>0</v>
          </cell>
          <cell r="I7182">
            <v>0</v>
          </cell>
          <cell r="J7182">
            <v>0</v>
          </cell>
          <cell r="K7182">
            <v>0</v>
          </cell>
        </row>
        <row r="7183">
          <cell r="A7183">
            <v>40600</v>
          </cell>
          <cell r="B7183">
            <v>0.79</v>
          </cell>
          <cell r="C7183">
            <v>0.83</v>
          </cell>
          <cell r="D7183">
            <v>1.38</v>
          </cell>
          <cell r="F7183">
            <v>0.83</v>
          </cell>
          <cell r="G7183">
            <v>0.98</v>
          </cell>
          <cell r="I7183">
            <v>1.1399999999999999</v>
          </cell>
          <cell r="J7183">
            <v>1.1499999999999999</v>
          </cell>
          <cell r="K7183">
            <v>0.95</v>
          </cell>
        </row>
        <row r="7184">
          <cell r="A7184">
            <v>40601</v>
          </cell>
          <cell r="B7184">
            <v>0</v>
          </cell>
          <cell r="C7184">
            <v>0</v>
          </cell>
          <cell r="D7184">
            <v>0</v>
          </cell>
          <cell r="F7184">
            <v>0.04</v>
          </cell>
          <cell r="G7184">
            <v>0.04</v>
          </cell>
          <cell r="I7184">
            <v>0.04</v>
          </cell>
          <cell r="J7184">
            <v>0.03</v>
          </cell>
          <cell r="K7184">
            <v>0.04</v>
          </cell>
        </row>
        <row r="7185">
          <cell r="A7185">
            <v>40602</v>
          </cell>
          <cell r="B7185">
            <v>0</v>
          </cell>
          <cell r="C7185">
            <v>0</v>
          </cell>
          <cell r="D7185">
            <v>0</v>
          </cell>
          <cell r="F7185">
            <v>0</v>
          </cell>
          <cell r="G7185">
            <v>0</v>
          </cell>
          <cell r="I7185">
            <v>0</v>
          </cell>
          <cell r="J7185">
            <v>0</v>
          </cell>
          <cell r="K7185">
            <v>0</v>
          </cell>
        </row>
        <row r="7186">
          <cell r="A7186">
            <v>40603</v>
          </cell>
          <cell r="B7186">
            <v>0</v>
          </cell>
          <cell r="C7186">
            <v>0</v>
          </cell>
          <cell r="D7186">
            <v>0</v>
          </cell>
          <cell r="F7186">
            <v>0</v>
          </cell>
          <cell r="G7186">
            <v>0</v>
          </cell>
          <cell r="I7186">
            <v>0</v>
          </cell>
          <cell r="J7186">
            <v>0</v>
          </cell>
          <cell r="K7186">
            <v>0</v>
          </cell>
        </row>
        <row r="7187">
          <cell r="A7187">
            <v>40604</v>
          </cell>
          <cell r="B7187">
            <v>0</v>
          </cell>
          <cell r="C7187">
            <v>0</v>
          </cell>
          <cell r="D7187">
            <v>0</v>
          </cell>
          <cell r="F7187">
            <v>0</v>
          </cell>
          <cell r="G7187">
            <v>0</v>
          </cell>
          <cell r="I7187">
            <v>0</v>
          </cell>
          <cell r="J7187">
            <v>0</v>
          </cell>
          <cell r="K7187">
            <v>0</v>
          </cell>
        </row>
        <row r="7188">
          <cell r="A7188">
            <v>40605</v>
          </cell>
          <cell r="C7188">
            <v>0.04</v>
          </cell>
          <cell r="D7188">
            <v>0</v>
          </cell>
          <cell r="F7188">
            <v>0</v>
          </cell>
          <cell r="G7188">
            <v>0</v>
          </cell>
          <cell r="I7188">
            <v>0</v>
          </cell>
          <cell r="J7188">
            <v>0</v>
          </cell>
          <cell r="K7188">
            <v>0</v>
          </cell>
        </row>
        <row r="7189">
          <cell r="A7189">
            <v>40606</v>
          </cell>
          <cell r="C7189">
            <v>0.04</v>
          </cell>
          <cell r="D7189">
            <v>0</v>
          </cell>
          <cell r="F7189">
            <v>0</v>
          </cell>
          <cell r="G7189">
            <v>0</v>
          </cell>
          <cell r="I7189">
            <v>0</v>
          </cell>
          <cell r="J7189">
            <v>0</v>
          </cell>
          <cell r="K7189">
            <v>0</v>
          </cell>
        </row>
        <row r="7190">
          <cell r="A7190">
            <v>40607</v>
          </cell>
          <cell r="C7190">
            <v>0</v>
          </cell>
          <cell r="D7190">
            <v>0</v>
          </cell>
          <cell r="F7190">
            <v>0</v>
          </cell>
          <cell r="G7190">
            <v>0</v>
          </cell>
          <cell r="I7190">
            <v>0</v>
          </cell>
          <cell r="J7190">
            <v>0</v>
          </cell>
          <cell r="K7190">
            <v>0</v>
          </cell>
        </row>
        <row r="7191">
          <cell r="A7191">
            <v>40608</v>
          </cell>
          <cell r="B7191">
            <v>0</v>
          </cell>
          <cell r="C7191">
            <v>0</v>
          </cell>
          <cell r="D7191">
            <v>0</v>
          </cell>
          <cell r="F7191">
            <v>0</v>
          </cell>
          <cell r="G7191">
            <v>0</v>
          </cell>
          <cell r="I7191">
            <v>0</v>
          </cell>
          <cell r="J7191">
            <v>0</v>
          </cell>
          <cell r="K7191">
            <v>0</v>
          </cell>
        </row>
        <row r="7192">
          <cell r="A7192">
            <v>40609</v>
          </cell>
          <cell r="B7192">
            <v>0.08</v>
          </cell>
          <cell r="C7192">
            <v>0.04</v>
          </cell>
          <cell r="D7192">
            <v>0.04</v>
          </cell>
          <cell r="F7192">
            <v>0.16</v>
          </cell>
          <cell r="G7192">
            <v>0.2</v>
          </cell>
          <cell r="I7192">
            <v>0.08</v>
          </cell>
          <cell r="J7192">
            <v>0.16</v>
          </cell>
          <cell r="K7192">
            <v>0.19</v>
          </cell>
        </row>
        <row r="7193">
          <cell r="A7193">
            <v>40610</v>
          </cell>
          <cell r="B7193">
            <v>0</v>
          </cell>
          <cell r="C7193">
            <v>0</v>
          </cell>
          <cell r="D7193">
            <v>0</v>
          </cell>
          <cell r="F7193">
            <v>0</v>
          </cell>
          <cell r="G7193">
            <v>0</v>
          </cell>
          <cell r="I7193">
            <v>0</v>
          </cell>
          <cell r="J7193">
            <v>0</v>
          </cell>
          <cell r="K7193">
            <v>0</v>
          </cell>
        </row>
        <row r="7194">
          <cell r="A7194">
            <v>40611</v>
          </cell>
          <cell r="B7194">
            <v>0</v>
          </cell>
          <cell r="C7194">
            <v>0</v>
          </cell>
          <cell r="D7194">
            <v>0</v>
          </cell>
          <cell r="F7194">
            <v>0</v>
          </cell>
          <cell r="G7194">
            <v>0</v>
          </cell>
          <cell r="I7194">
            <v>0</v>
          </cell>
          <cell r="J7194">
            <v>0</v>
          </cell>
          <cell r="K7194">
            <v>0</v>
          </cell>
        </row>
        <row r="7195">
          <cell r="A7195">
            <v>40612</v>
          </cell>
          <cell r="B7195">
            <v>0</v>
          </cell>
          <cell r="C7195">
            <v>0</v>
          </cell>
          <cell r="D7195">
            <v>0</v>
          </cell>
          <cell r="F7195">
            <v>0</v>
          </cell>
          <cell r="G7195">
            <v>0</v>
          </cell>
          <cell r="I7195">
            <v>0</v>
          </cell>
          <cell r="J7195">
            <v>0</v>
          </cell>
          <cell r="K7195">
            <v>0</v>
          </cell>
        </row>
        <row r="7196">
          <cell r="A7196">
            <v>40613</v>
          </cell>
          <cell r="B7196">
            <v>0</v>
          </cell>
          <cell r="C7196">
            <v>0</v>
          </cell>
          <cell r="D7196">
            <v>0</v>
          </cell>
          <cell r="F7196">
            <v>0</v>
          </cell>
          <cell r="G7196">
            <v>0</v>
          </cell>
          <cell r="I7196">
            <v>0</v>
          </cell>
          <cell r="J7196">
            <v>0</v>
          </cell>
          <cell r="K7196">
            <v>0</v>
          </cell>
        </row>
        <row r="7197">
          <cell r="A7197">
            <v>40614</v>
          </cell>
          <cell r="C7197">
            <v>0</v>
          </cell>
          <cell r="D7197">
            <v>0</v>
          </cell>
          <cell r="I7197">
            <v>0</v>
          </cell>
          <cell r="J7197">
            <v>0</v>
          </cell>
          <cell r="K7197">
            <v>0</v>
          </cell>
        </row>
        <row r="7198">
          <cell r="A7198">
            <v>40615</v>
          </cell>
          <cell r="C7198">
            <v>0</v>
          </cell>
          <cell r="D7198">
            <v>0</v>
          </cell>
          <cell r="I7198">
            <v>0</v>
          </cell>
          <cell r="J7198">
            <v>0</v>
          </cell>
          <cell r="K7198">
            <v>0</v>
          </cell>
        </row>
        <row r="7199">
          <cell r="A7199">
            <v>40616</v>
          </cell>
          <cell r="B7199">
            <v>0</v>
          </cell>
          <cell r="C7199">
            <v>0</v>
          </cell>
          <cell r="D7199">
            <v>0</v>
          </cell>
          <cell r="I7199">
            <v>0</v>
          </cell>
          <cell r="J7199">
            <v>0</v>
          </cell>
          <cell r="K7199">
            <v>0</v>
          </cell>
        </row>
        <row r="7200">
          <cell r="A7200">
            <v>40617</v>
          </cell>
          <cell r="B7200">
            <v>0</v>
          </cell>
          <cell r="C7200">
            <v>0</v>
          </cell>
          <cell r="D7200">
            <v>0</v>
          </cell>
          <cell r="F7200">
            <v>0</v>
          </cell>
          <cell r="G7200">
            <v>0</v>
          </cell>
          <cell r="I7200">
            <v>0</v>
          </cell>
          <cell r="J7200">
            <v>0</v>
          </cell>
          <cell r="K7200">
            <v>0</v>
          </cell>
        </row>
        <row r="7201">
          <cell r="A7201">
            <v>40618</v>
          </cell>
          <cell r="B7201">
            <v>0</v>
          </cell>
          <cell r="C7201">
            <v>0</v>
          </cell>
          <cell r="D7201">
            <v>0</v>
          </cell>
          <cell r="F7201">
            <v>0</v>
          </cell>
          <cell r="G7201">
            <v>0</v>
          </cell>
          <cell r="I7201">
            <v>0</v>
          </cell>
          <cell r="J7201">
            <v>0</v>
          </cell>
          <cell r="K7201">
            <v>0</v>
          </cell>
        </row>
        <row r="7202">
          <cell r="A7202">
            <v>40619</v>
          </cell>
          <cell r="B7202">
            <v>0</v>
          </cell>
          <cell r="C7202">
            <v>0</v>
          </cell>
          <cell r="D7202">
            <v>0</v>
          </cell>
          <cell r="F7202">
            <v>0</v>
          </cell>
          <cell r="G7202">
            <v>0</v>
          </cell>
          <cell r="I7202">
            <v>0</v>
          </cell>
          <cell r="J7202">
            <v>0</v>
          </cell>
          <cell r="K7202">
            <v>0</v>
          </cell>
        </row>
        <row r="7203">
          <cell r="A7203">
            <v>40620</v>
          </cell>
          <cell r="B7203">
            <v>0</v>
          </cell>
          <cell r="C7203">
            <v>0</v>
          </cell>
          <cell r="D7203">
            <v>0</v>
          </cell>
          <cell r="F7203">
            <v>0</v>
          </cell>
          <cell r="G7203">
            <v>0</v>
          </cell>
          <cell r="I7203">
            <v>0</v>
          </cell>
          <cell r="J7203">
            <v>0</v>
          </cell>
          <cell r="K7203">
            <v>0</v>
          </cell>
        </row>
        <row r="7204">
          <cell r="A7204">
            <v>40621</v>
          </cell>
          <cell r="B7204">
            <v>0</v>
          </cell>
          <cell r="C7204">
            <v>0</v>
          </cell>
          <cell r="D7204">
            <v>0</v>
          </cell>
          <cell r="F7204">
            <v>0</v>
          </cell>
          <cell r="G7204">
            <v>0</v>
          </cell>
          <cell r="I7204">
            <v>0</v>
          </cell>
          <cell r="J7204">
            <v>0</v>
          </cell>
          <cell r="K7204">
            <v>0</v>
          </cell>
        </row>
        <row r="7205">
          <cell r="A7205">
            <v>40622</v>
          </cell>
          <cell r="B7205">
            <v>0</v>
          </cell>
          <cell r="C7205">
            <v>0</v>
          </cell>
          <cell r="D7205">
            <v>0</v>
          </cell>
          <cell r="F7205">
            <v>0</v>
          </cell>
          <cell r="G7205">
            <v>0</v>
          </cell>
          <cell r="I7205">
            <v>0</v>
          </cell>
          <cell r="J7205">
            <v>0</v>
          </cell>
          <cell r="K7205">
            <v>0</v>
          </cell>
        </row>
        <row r="7206">
          <cell r="A7206">
            <v>40623</v>
          </cell>
          <cell r="B7206">
            <v>1.06</v>
          </cell>
          <cell r="C7206">
            <v>1.26</v>
          </cell>
          <cell r="D7206">
            <v>1.65</v>
          </cell>
          <cell r="F7206">
            <v>0.82</v>
          </cell>
          <cell r="G7206">
            <v>1.22</v>
          </cell>
          <cell r="I7206">
            <v>1.18</v>
          </cell>
          <cell r="J7206">
            <v>1.26</v>
          </cell>
          <cell r="K7206">
            <v>1.03</v>
          </cell>
        </row>
        <row r="7207">
          <cell r="A7207">
            <v>40624</v>
          </cell>
          <cell r="B7207">
            <v>0.04</v>
          </cell>
          <cell r="C7207">
            <v>0.35</v>
          </cell>
          <cell r="D7207">
            <v>0.44</v>
          </cell>
          <cell r="F7207">
            <v>0.12</v>
          </cell>
          <cell r="G7207">
            <v>0.11</v>
          </cell>
          <cell r="I7207">
            <v>0.08</v>
          </cell>
          <cell r="J7207">
            <v>0.08</v>
          </cell>
          <cell r="K7207">
            <v>0</v>
          </cell>
        </row>
        <row r="7208">
          <cell r="A7208">
            <v>40625</v>
          </cell>
          <cell r="B7208">
            <v>0</v>
          </cell>
          <cell r="C7208">
            <v>0</v>
          </cell>
          <cell r="D7208">
            <v>0</v>
          </cell>
          <cell r="F7208">
            <v>0</v>
          </cell>
          <cell r="G7208">
            <v>0</v>
          </cell>
          <cell r="J7208">
            <v>0</v>
          </cell>
          <cell r="K7208">
            <v>0</v>
          </cell>
        </row>
        <row r="7209">
          <cell r="A7209">
            <v>40626</v>
          </cell>
          <cell r="B7209">
            <v>0.51</v>
          </cell>
          <cell r="C7209">
            <v>0.51</v>
          </cell>
          <cell r="D7209">
            <v>0.43</v>
          </cell>
          <cell r="F7209">
            <v>0.55000000000000004</v>
          </cell>
          <cell r="G7209">
            <v>0.79</v>
          </cell>
          <cell r="J7209">
            <v>0.79</v>
          </cell>
          <cell r="K7209">
            <v>0.94</v>
          </cell>
        </row>
        <row r="7210">
          <cell r="A7210">
            <v>40627</v>
          </cell>
          <cell r="B7210">
            <v>0.16</v>
          </cell>
          <cell r="C7210">
            <v>0.51</v>
          </cell>
          <cell r="D7210">
            <v>0.39</v>
          </cell>
          <cell r="F7210">
            <v>0.2</v>
          </cell>
          <cell r="G7210">
            <v>0.24</v>
          </cell>
          <cell r="I7210">
            <v>0.08</v>
          </cell>
          <cell r="J7210">
            <v>0.08</v>
          </cell>
          <cell r="K7210">
            <v>0.24</v>
          </cell>
        </row>
        <row r="7211">
          <cell r="A7211">
            <v>40628</v>
          </cell>
          <cell r="B7211">
            <v>0.12</v>
          </cell>
          <cell r="C7211">
            <v>0</v>
          </cell>
          <cell r="D7211">
            <v>0</v>
          </cell>
          <cell r="G7211">
            <v>0.12</v>
          </cell>
          <cell r="I7211">
            <v>0.08</v>
          </cell>
          <cell r="J7211">
            <v>0.19</v>
          </cell>
          <cell r="K7211">
            <v>0.12</v>
          </cell>
        </row>
        <row r="7212">
          <cell r="A7212">
            <v>40629</v>
          </cell>
          <cell r="B7212">
            <v>0</v>
          </cell>
          <cell r="C7212">
            <v>0.08</v>
          </cell>
          <cell r="D7212">
            <v>0.04</v>
          </cell>
          <cell r="G7212">
            <v>0.04</v>
          </cell>
          <cell r="I7212">
            <v>0</v>
          </cell>
          <cell r="J7212">
            <v>0.04</v>
          </cell>
          <cell r="K7212">
            <v>0.03</v>
          </cell>
        </row>
        <row r="7213">
          <cell r="A7213">
            <v>40630</v>
          </cell>
          <cell r="B7213">
            <v>0</v>
          </cell>
          <cell r="C7213">
            <v>0.04</v>
          </cell>
          <cell r="D7213">
            <v>0</v>
          </cell>
          <cell r="G7213">
            <v>0.04</v>
          </cell>
          <cell r="I7213">
            <v>0.08</v>
          </cell>
          <cell r="J7213">
            <v>0.04</v>
          </cell>
          <cell r="K7213">
            <v>0.04</v>
          </cell>
        </row>
        <row r="7214">
          <cell r="A7214">
            <v>40631</v>
          </cell>
          <cell r="B7214">
            <v>0</v>
          </cell>
          <cell r="C7214">
            <v>0</v>
          </cell>
          <cell r="D7214">
            <v>0</v>
          </cell>
          <cell r="F7214">
            <v>0</v>
          </cell>
          <cell r="G7214">
            <v>0</v>
          </cell>
          <cell r="I7214">
            <v>0</v>
          </cell>
          <cell r="J7214">
            <v>0</v>
          </cell>
          <cell r="K7214">
            <v>0</v>
          </cell>
        </row>
        <row r="7215">
          <cell r="A7215">
            <v>40632</v>
          </cell>
          <cell r="B7215">
            <v>0</v>
          </cell>
          <cell r="C7215">
            <v>0</v>
          </cell>
          <cell r="D7215">
            <v>0</v>
          </cell>
          <cell r="F7215">
            <v>0</v>
          </cell>
          <cell r="G7215">
            <v>0</v>
          </cell>
          <cell r="I7215">
            <v>0</v>
          </cell>
          <cell r="J7215">
            <v>0</v>
          </cell>
          <cell r="K7215">
            <v>0</v>
          </cell>
        </row>
        <row r="7216">
          <cell r="A7216">
            <v>40633</v>
          </cell>
          <cell r="B7216">
            <v>0</v>
          </cell>
          <cell r="C7216">
            <v>0</v>
          </cell>
          <cell r="D7216">
            <v>0</v>
          </cell>
          <cell r="F7216">
            <v>0</v>
          </cell>
          <cell r="G7216">
            <v>0</v>
          </cell>
          <cell r="I7216">
            <v>0</v>
          </cell>
          <cell r="J7216">
            <v>0</v>
          </cell>
          <cell r="K7216">
            <v>0</v>
          </cell>
        </row>
        <row r="7217">
          <cell r="A7217">
            <v>40634</v>
          </cell>
          <cell r="B7217">
            <v>0</v>
          </cell>
          <cell r="C7217">
            <v>0</v>
          </cell>
          <cell r="D7217">
            <v>0</v>
          </cell>
          <cell r="F7217">
            <v>0</v>
          </cell>
          <cell r="G7217">
            <v>0</v>
          </cell>
          <cell r="I7217">
            <v>0</v>
          </cell>
          <cell r="J7217">
            <v>0</v>
          </cell>
          <cell r="K7217">
            <v>0</v>
          </cell>
        </row>
        <row r="7218">
          <cell r="A7218">
            <v>40635</v>
          </cell>
          <cell r="C7218">
            <v>0</v>
          </cell>
          <cell r="D7218">
            <v>0</v>
          </cell>
          <cell r="F7218">
            <v>0</v>
          </cell>
          <cell r="G7218">
            <v>0</v>
          </cell>
          <cell r="I7218">
            <v>0</v>
          </cell>
          <cell r="J7218">
            <v>0</v>
          </cell>
          <cell r="K7218">
            <v>0</v>
          </cell>
        </row>
        <row r="7219">
          <cell r="A7219">
            <v>40636</v>
          </cell>
          <cell r="C7219">
            <v>0</v>
          </cell>
          <cell r="D7219">
            <v>0</v>
          </cell>
          <cell r="F7219">
            <v>0</v>
          </cell>
          <cell r="G7219">
            <v>0</v>
          </cell>
          <cell r="I7219">
            <v>0</v>
          </cell>
          <cell r="J7219">
            <v>0</v>
          </cell>
          <cell r="K7219">
            <v>0</v>
          </cell>
        </row>
        <row r="7220">
          <cell r="A7220">
            <v>40637</v>
          </cell>
          <cell r="C7220">
            <v>0</v>
          </cell>
          <cell r="D7220">
            <v>0</v>
          </cell>
          <cell r="F7220">
            <v>0</v>
          </cell>
          <cell r="G7220">
            <v>0</v>
          </cell>
          <cell r="I7220">
            <v>0</v>
          </cell>
          <cell r="J7220">
            <v>0</v>
          </cell>
          <cell r="K7220">
            <v>0</v>
          </cell>
        </row>
        <row r="7221">
          <cell r="A7221">
            <v>40638</v>
          </cell>
          <cell r="B7221">
            <v>0</v>
          </cell>
          <cell r="C7221">
            <v>0</v>
          </cell>
          <cell r="D7221">
            <v>0</v>
          </cell>
          <cell r="F7221">
            <v>0</v>
          </cell>
          <cell r="G7221">
            <v>0</v>
          </cell>
          <cell r="I7221">
            <v>0</v>
          </cell>
          <cell r="J7221">
            <v>0</v>
          </cell>
          <cell r="K7221">
            <v>0</v>
          </cell>
        </row>
        <row r="7222">
          <cell r="A7222">
            <v>40639</v>
          </cell>
          <cell r="B7222">
            <v>0</v>
          </cell>
          <cell r="C7222">
            <v>0</v>
          </cell>
          <cell r="D7222">
            <v>0</v>
          </cell>
          <cell r="F7222">
            <v>0</v>
          </cell>
          <cell r="G7222">
            <v>0</v>
          </cell>
          <cell r="I7222">
            <v>0</v>
          </cell>
          <cell r="J7222">
            <v>0</v>
          </cell>
          <cell r="K7222">
            <v>0</v>
          </cell>
        </row>
        <row r="7223">
          <cell r="A7223">
            <v>40640</v>
          </cell>
          <cell r="B7223">
            <v>0</v>
          </cell>
          <cell r="C7223">
            <v>0</v>
          </cell>
          <cell r="D7223">
            <v>0</v>
          </cell>
          <cell r="F7223">
            <v>0</v>
          </cell>
          <cell r="I7223">
            <v>0</v>
          </cell>
          <cell r="J7223">
            <v>0</v>
          </cell>
          <cell r="K7223">
            <v>0</v>
          </cell>
        </row>
        <row r="7224">
          <cell r="A7224">
            <v>40641</v>
          </cell>
          <cell r="B7224">
            <v>0</v>
          </cell>
          <cell r="C7224">
            <v>0</v>
          </cell>
          <cell r="D7224">
            <v>0</v>
          </cell>
          <cell r="F7224">
            <v>0</v>
          </cell>
          <cell r="I7224">
            <v>0.12</v>
          </cell>
          <cell r="J7224">
            <v>0.08</v>
          </cell>
          <cell r="K7224">
            <v>0.04</v>
          </cell>
        </row>
        <row r="7225">
          <cell r="A7225">
            <v>40642</v>
          </cell>
          <cell r="B7225">
            <v>0.12</v>
          </cell>
          <cell r="C7225">
            <v>0</v>
          </cell>
          <cell r="D7225">
            <v>0</v>
          </cell>
          <cell r="F7225">
            <v>0</v>
          </cell>
          <cell r="I7225">
            <v>0.23</v>
          </cell>
          <cell r="J7225">
            <v>0.35</v>
          </cell>
          <cell r="K7225">
            <v>0.16</v>
          </cell>
        </row>
        <row r="7226">
          <cell r="A7226">
            <v>40643</v>
          </cell>
          <cell r="B7226">
            <v>0</v>
          </cell>
          <cell r="C7226">
            <v>0</v>
          </cell>
          <cell r="D7226">
            <v>0</v>
          </cell>
          <cell r="F7226">
            <v>0</v>
          </cell>
          <cell r="I7226">
            <v>0</v>
          </cell>
          <cell r="J7226">
            <v>0.04</v>
          </cell>
          <cell r="K7226">
            <v>0</v>
          </cell>
        </row>
        <row r="7227">
          <cell r="A7227">
            <v>40644</v>
          </cell>
          <cell r="B7227">
            <v>0</v>
          </cell>
          <cell r="C7227">
            <v>0</v>
          </cell>
          <cell r="D7227">
            <v>0</v>
          </cell>
          <cell r="F7227">
            <v>0</v>
          </cell>
          <cell r="I7227">
            <v>0</v>
          </cell>
          <cell r="J7227">
            <v>0</v>
          </cell>
          <cell r="K7227">
            <v>0</v>
          </cell>
        </row>
        <row r="7228">
          <cell r="A7228">
            <v>40645</v>
          </cell>
          <cell r="C7228">
            <v>0</v>
          </cell>
          <cell r="D7228">
            <v>0</v>
          </cell>
          <cell r="F7228">
            <v>0</v>
          </cell>
          <cell r="G7228">
            <v>0</v>
          </cell>
          <cell r="I7228">
            <v>0</v>
          </cell>
          <cell r="J7228">
            <v>0</v>
          </cell>
          <cell r="K7228">
            <v>0</v>
          </cell>
        </row>
        <row r="7229">
          <cell r="A7229">
            <v>40646</v>
          </cell>
          <cell r="C7229">
            <v>0</v>
          </cell>
          <cell r="D7229">
            <v>0</v>
          </cell>
          <cell r="F7229">
            <v>0</v>
          </cell>
          <cell r="G7229">
            <v>0</v>
          </cell>
          <cell r="I7229">
            <v>0</v>
          </cell>
          <cell r="J7229">
            <v>0</v>
          </cell>
          <cell r="K7229">
            <v>0</v>
          </cell>
        </row>
        <row r="7230">
          <cell r="A7230">
            <v>40647</v>
          </cell>
          <cell r="B7230">
            <v>0</v>
          </cell>
          <cell r="C7230">
            <v>0</v>
          </cell>
          <cell r="D7230">
            <v>0</v>
          </cell>
          <cell r="F7230">
            <v>0</v>
          </cell>
          <cell r="G7230">
            <v>0</v>
          </cell>
          <cell r="I7230">
            <v>0</v>
          </cell>
          <cell r="J7230">
            <v>0</v>
          </cell>
          <cell r="K7230">
            <v>0</v>
          </cell>
        </row>
        <row r="7231">
          <cell r="A7231">
            <v>40648</v>
          </cell>
          <cell r="B7231">
            <v>0</v>
          </cell>
          <cell r="C7231">
            <v>0</v>
          </cell>
          <cell r="D7231">
            <v>0</v>
          </cell>
          <cell r="F7231">
            <v>0</v>
          </cell>
          <cell r="G7231">
            <v>0</v>
          </cell>
          <cell r="I7231">
            <v>0</v>
          </cell>
          <cell r="J7231">
            <v>0</v>
          </cell>
          <cell r="K7231">
            <v>0</v>
          </cell>
        </row>
        <row r="7232">
          <cell r="A7232">
            <v>40649</v>
          </cell>
          <cell r="B7232">
            <v>0</v>
          </cell>
          <cell r="C7232">
            <v>0</v>
          </cell>
          <cell r="D7232">
            <v>0</v>
          </cell>
          <cell r="F7232">
            <v>0</v>
          </cell>
          <cell r="G7232">
            <v>0</v>
          </cell>
          <cell r="I7232">
            <v>0</v>
          </cell>
          <cell r="J7232">
            <v>0</v>
          </cell>
          <cell r="K7232">
            <v>0</v>
          </cell>
        </row>
        <row r="7233">
          <cell r="A7233">
            <v>40650</v>
          </cell>
          <cell r="B7233">
            <v>0</v>
          </cell>
          <cell r="C7233">
            <v>0</v>
          </cell>
          <cell r="D7233">
            <v>0</v>
          </cell>
          <cell r="F7233">
            <v>0</v>
          </cell>
          <cell r="G7233">
            <v>0</v>
          </cell>
          <cell r="I7233">
            <v>0</v>
          </cell>
          <cell r="J7233">
            <v>0</v>
          </cell>
          <cell r="K7233">
            <v>0</v>
          </cell>
        </row>
        <row r="7234">
          <cell r="A7234">
            <v>40651</v>
          </cell>
          <cell r="B7234">
            <v>0</v>
          </cell>
          <cell r="C7234">
            <v>0</v>
          </cell>
          <cell r="D7234">
            <v>0</v>
          </cell>
          <cell r="F7234">
            <v>0</v>
          </cell>
          <cell r="G7234">
            <v>0</v>
          </cell>
          <cell r="I7234">
            <v>0</v>
          </cell>
          <cell r="J7234">
            <v>0</v>
          </cell>
          <cell r="K7234">
            <v>0</v>
          </cell>
        </row>
        <row r="7235">
          <cell r="A7235">
            <v>40652</v>
          </cell>
          <cell r="B7235">
            <v>0</v>
          </cell>
          <cell r="C7235">
            <v>0</v>
          </cell>
          <cell r="D7235">
            <v>0</v>
          </cell>
          <cell r="F7235">
            <v>0</v>
          </cell>
          <cell r="G7235">
            <v>0</v>
          </cell>
          <cell r="I7235">
            <v>0</v>
          </cell>
          <cell r="J7235">
            <v>0</v>
          </cell>
          <cell r="K7235">
            <v>0</v>
          </cell>
        </row>
        <row r="7236">
          <cell r="A7236">
            <v>40653</v>
          </cell>
          <cell r="B7236">
            <v>0</v>
          </cell>
          <cell r="C7236">
            <v>0</v>
          </cell>
          <cell r="D7236">
            <v>0</v>
          </cell>
          <cell r="F7236">
            <v>0</v>
          </cell>
          <cell r="I7236">
            <v>0</v>
          </cell>
          <cell r="J7236">
            <v>0</v>
          </cell>
          <cell r="K7236">
            <v>0</v>
          </cell>
        </row>
        <row r="7237">
          <cell r="A7237">
            <v>40654</v>
          </cell>
          <cell r="B7237">
            <v>0</v>
          </cell>
          <cell r="C7237">
            <v>0</v>
          </cell>
          <cell r="D7237">
            <v>0</v>
          </cell>
          <cell r="F7237">
            <v>0</v>
          </cell>
          <cell r="G7237">
            <v>0</v>
          </cell>
          <cell r="I7237">
            <v>0</v>
          </cell>
          <cell r="J7237">
            <v>0</v>
          </cell>
          <cell r="K7237">
            <v>0</v>
          </cell>
        </row>
        <row r="7238">
          <cell r="A7238">
            <v>40655</v>
          </cell>
          <cell r="B7238">
            <v>0</v>
          </cell>
          <cell r="C7238">
            <v>0</v>
          </cell>
          <cell r="D7238">
            <v>0</v>
          </cell>
          <cell r="F7238">
            <v>0</v>
          </cell>
          <cell r="I7238">
            <v>0</v>
          </cell>
          <cell r="J7238">
            <v>0</v>
          </cell>
          <cell r="K7238">
            <v>0</v>
          </cell>
        </row>
        <row r="7239">
          <cell r="A7239">
            <v>40656</v>
          </cell>
          <cell r="B7239">
            <v>0</v>
          </cell>
          <cell r="C7239">
            <v>0</v>
          </cell>
          <cell r="D7239">
            <v>0</v>
          </cell>
          <cell r="F7239">
            <v>0</v>
          </cell>
          <cell r="I7239">
            <v>0</v>
          </cell>
          <cell r="K7239">
            <v>0</v>
          </cell>
        </row>
        <row r="7240">
          <cell r="A7240">
            <v>40657</v>
          </cell>
          <cell r="B7240">
            <v>0</v>
          </cell>
          <cell r="C7240">
            <v>0</v>
          </cell>
          <cell r="D7240">
            <v>0</v>
          </cell>
          <cell r="F7240">
            <v>0</v>
          </cell>
          <cell r="G7240">
            <v>0</v>
          </cell>
          <cell r="I7240">
            <v>0</v>
          </cell>
          <cell r="K7240">
            <v>0</v>
          </cell>
        </row>
        <row r="7241">
          <cell r="A7241">
            <v>40658</v>
          </cell>
          <cell r="B7241">
            <v>0</v>
          </cell>
          <cell r="C7241">
            <v>0.12</v>
          </cell>
          <cell r="D7241">
            <v>0.04</v>
          </cell>
          <cell r="F7241">
            <v>0</v>
          </cell>
          <cell r="G7241">
            <v>0</v>
          </cell>
          <cell r="I7241">
            <v>0</v>
          </cell>
          <cell r="J7241">
            <v>0</v>
          </cell>
          <cell r="K7241">
            <v>0</v>
          </cell>
        </row>
        <row r="7242">
          <cell r="A7242">
            <v>40659</v>
          </cell>
          <cell r="B7242">
            <v>0</v>
          </cell>
          <cell r="C7242">
            <v>0</v>
          </cell>
          <cell r="D7242">
            <v>0</v>
          </cell>
          <cell r="F7242">
            <v>0</v>
          </cell>
          <cell r="G7242">
            <v>0</v>
          </cell>
          <cell r="I7242">
            <v>0</v>
          </cell>
          <cell r="J7242">
            <v>0</v>
          </cell>
          <cell r="K7242">
            <v>0</v>
          </cell>
        </row>
        <row r="7243">
          <cell r="A7243">
            <v>40660</v>
          </cell>
          <cell r="B7243">
            <v>0</v>
          </cell>
          <cell r="C7243">
            <v>0</v>
          </cell>
          <cell r="D7243">
            <v>0</v>
          </cell>
          <cell r="F7243">
            <v>0</v>
          </cell>
          <cell r="G7243">
            <v>0</v>
          </cell>
          <cell r="I7243">
            <v>0</v>
          </cell>
          <cell r="J7243">
            <v>0</v>
          </cell>
          <cell r="K7243">
            <v>0</v>
          </cell>
        </row>
        <row r="7244">
          <cell r="A7244">
            <v>40661</v>
          </cell>
          <cell r="B7244">
            <v>0</v>
          </cell>
          <cell r="C7244">
            <v>0</v>
          </cell>
          <cell r="D7244">
            <v>0</v>
          </cell>
          <cell r="F7244">
            <v>0</v>
          </cell>
          <cell r="G7244">
            <v>0</v>
          </cell>
          <cell r="J7244">
            <v>0</v>
          </cell>
          <cell r="K7244">
            <v>0</v>
          </cell>
        </row>
        <row r="7245">
          <cell r="A7245">
            <v>40662</v>
          </cell>
          <cell r="B7245">
            <v>0</v>
          </cell>
          <cell r="C7245">
            <v>0</v>
          </cell>
          <cell r="D7245">
            <v>0</v>
          </cell>
          <cell r="F7245">
            <v>0</v>
          </cell>
          <cell r="G7245">
            <v>0</v>
          </cell>
          <cell r="J7245">
            <v>0</v>
          </cell>
          <cell r="K7245">
            <v>0</v>
          </cell>
        </row>
        <row r="7246">
          <cell r="A7246">
            <v>40663</v>
          </cell>
          <cell r="B7246">
            <v>0</v>
          </cell>
          <cell r="C7246">
            <v>0</v>
          </cell>
          <cell r="D7246">
            <v>0</v>
          </cell>
          <cell r="F7246">
            <v>0</v>
          </cell>
          <cell r="G7246">
            <v>0</v>
          </cell>
          <cell r="I7246">
            <v>0</v>
          </cell>
          <cell r="J7246">
            <v>0</v>
          </cell>
          <cell r="K7246">
            <v>0</v>
          </cell>
        </row>
        <row r="7247">
          <cell r="A7247">
            <v>40664</v>
          </cell>
          <cell r="B7247">
            <v>0</v>
          </cell>
          <cell r="C7247">
            <v>0</v>
          </cell>
          <cell r="D7247">
            <v>0</v>
          </cell>
          <cell r="F7247">
            <v>0</v>
          </cell>
          <cell r="G7247">
            <v>0</v>
          </cell>
          <cell r="I7247">
            <v>0</v>
          </cell>
          <cell r="J7247">
            <v>0</v>
          </cell>
          <cell r="K7247">
            <v>0</v>
          </cell>
        </row>
        <row r="7248">
          <cell r="A7248">
            <v>40665</v>
          </cell>
          <cell r="B7248">
            <v>0</v>
          </cell>
          <cell r="C7248">
            <v>0</v>
          </cell>
          <cell r="D7248">
            <v>0</v>
          </cell>
          <cell r="F7248">
            <v>0</v>
          </cell>
          <cell r="G7248">
            <v>0</v>
          </cell>
          <cell r="I7248">
            <v>0</v>
          </cell>
          <cell r="J7248">
            <v>0</v>
          </cell>
          <cell r="K7248">
            <v>0</v>
          </cell>
        </row>
        <row r="7249">
          <cell r="A7249">
            <v>40666</v>
          </cell>
          <cell r="B7249">
            <v>0</v>
          </cell>
          <cell r="C7249">
            <v>0</v>
          </cell>
          <cell r="D7249">
            <v>0</v>
          </cell>
          <cell r="F7249">
            <v>0</v>
          </cell>
          <cell r="G7249">
            <v>0</v>
          </cell>
          <cell r="I7249">
            <v>0</v>
          </cell>
          <cell r="J7249">
            <v>0</v>
          </cell>
          <cell r="K7249">
            <v>0</v>
          </cell>
        </row>
        <row r="7250">
          <cell r="A7250">
            <v>40667</v>
          </cell>
          <cell r="B7250">
            <v>0</v>
          </cell>
          <cell r="C7250">
            <v>0</v>
          </cell>
          <cell r="D7250">
            <v>0</v>
          </cell>
          <cell r="F7250">
            <v>0</v>
          </cell>
          <cell r="G7250">
            <v>0</v>
          </cell>
          <cell r="I7250">
            <v>0</v>
          </cell>
          <cell r="J7250">
            <v>0</v>
          </cell>
          <cell r="K7250">
            <v>0</v>
          </cell>
        </row>
        <row r="7251">
          <cell r="A7251">
            <v>40668</v>
          </cell>
          <cell r="B7251">
            <v>0</v>
          </cell>
          <cell r="C7251">
            <v>0</v>
          </cell>
          <cell r="D7251">
            <v>0</v>
          </cell>
          <cell r="F7251">
            <v>0</v>
          </cell>
          <cell r="G7251">
            <v>0</v>
          </cell>
          <cell r="I7251">
            <v>0</v>
          </cell>
          <cell r="J7251">
            <v>0</v>
          </cell>
          <cell r="K7251">
            <v>0</v>
          </cell>
        </row>
        <row r="7252">
          <cell r="A7252">
            <v>40669</v>
          </cell>
          <cell r="B7252">
            <v>0</v>
          </cell>
          <cell r="C7252">
            <v>0</v>
          </cell>
          <cell r="D7252">
            <v>0</v>
          </cell>
          <cell r="F7252">
            <v>0</v>
          </cell>
          <cell r="G7252">
            <v>0</v>
          </cell>
          <cell r="I7252">
            <v>0</v>
          </cell>
          <cell r="J7252">
            <v>0</v>
          </cell>
          <cell r="K7252">
            <v>0</v>
          </cell>
        </row>
        <row r="7253">
          <cell r="A7253">
            <v>40670</v>
          </cell>
          <cell r="B7253">
            <v>0</v>
          </cell>
          <cell r="C7253">
            <v>0</v>
          </cell>
          <cell r="D7253">
            <v>0</v>
          </cell>
          <cell r="F7253">
            <v>0</v>
          </cell>
          <cell r="G7253">
            <v>0</v>
          </cell>
          <cell r="I7253">
            <v>0</v>
          </cell>
          <cell r="J7253">
            <v>0</v>
          </cell>
          <cell r="K7253">
            <v>0</v>
          </cell>
        </row>
        <row r="7254">
          <cell r="A7254">
            <v>40671</v>
          </cell>
          <cell r="B7254">
            <v>0</v>
          </cell>
          <cell r="C7254">
            <v>0</v>
          </cell>
          <cell r="D7254">
            <v>0</v>
          </cell>
          <cell r="F7254">
            <v>0</v>
          </cell>
          <cell r="G7254">
            <v>0</v>
          </cell>
          <cell r="I7254">
            <v>0</v>
          </cell>
          <cell r="J7254">
            <v>0</v>
          </cell>
          <cell r="K7254">
            <v>0</v>
          </cell>
        </row>
        <row r="7255">
          <cell r="A7255">
            <v>40672</v>
          </cell>
          <cell r="B7255">
            <v>0</v>
          </cell>
          <cell r="C7255">
            <v>0</v>
          </cell>
          <cell r="D7255">
            <v>0</v>
          </cell>
          <cell r="F7255">
            <v>0</v>
          </cell>
          <cell r="I7255">
            <v>0</v>
          </cell>
          <cell r="J7255">
            <v>0</v>
          </cell>
          <cell r="K7255">
            <v>0</v>
          </cell>
        </row>
        <row r="7256">
          <cell r="A7256">
            <v>40673</v>
          </cell>
          <cell r="B7256">
            <v>0</v>
          </cell>
          <cell r="C7256">
            <v>0</v>
          </cell>
          <cell r="D7256">
            <v>0.04</v>
          </cell>
          <cell r="F7256">
            <v>0</v>
          </cell>
          <cell r="I7256">
            <v>0</v>
          </cell>
          <cell r="J7256">
            <v>0</v>
          </cell>
          <cell r="K7256">
            <v>0</v>
          </cell>
        </row>
        <row r="7257">
          <cell r="A7257">
            <v>40674</v>
          </cell>
          <cell r="B7257">
            <v>0</v>
          </cell>
          <cell r="C7257">
            <v>0</v>
          </cell>
          <cell r="D7257">
            <v>0</v>
          </cell>
          <cell r="F7257">
            <v>0</v>
          </cell>
          <cell r="I7257">
            <v>0</v>
          </cell>
          <cell r="J7257">
            <v>0</v>
          </cell>
          <cell r="K7257">
            <v>0</v>
          </cell>
        </row>
        <row r="7258">
          <cell r="A7258">
            <v>40675</v>
          </cell>
          <cell r="B7258">
            <v>0</v>
          </cell>
          <cell r="C7258">
            <v>0</v>
          </cell>
          <cell r="D7258">
            <v>0</v>
          </cell>
          <cell r="F7258">
            <v>0</v>
          </cell>
          <cell r="G7258">
            <v>0</v>
          </cell>
          <cell r="I7258">
            <v>0</v>
          </cell>
          <cell r="J7258">
            <v>0</v>
          </cell>
          <cell r="K7258">
            <v>0</v>
          </cell>
        </row>
        <row r="7259">
          <cell r="A7259">
            <v>40676</v>
          </cell>
          <cell r="B7259">
            <v>0</v>
          </cell>
          <cell r="C7259">
            <v>0</v>
          </cell>
          <cell r="D7259">
            <v>0</v>
          </cell>
          <cell r="F7259">
            <v>0</v>
          </cell>
          <cell r="G7259">
            <v>0</v>
          </cell>
          <cell r="I7259">
            <v>0</v>
          </cell>
          <cell r="J7259">
            <v>0</v>
          </cell>
          <cell r="K7259">
            <v>0</v>
          </cell>
        </row>
        <row r="7260">
          <cell r="A7260">
            <v>40677</v>
          </cell>
          <cell r="B7260">
            <v>0</v>
          </cell>
          <cell r="C7260">
            <v>0</v>
          </cell>
          <cell r="D7260">
            <v>0</v>
          </cell>
          <cell r="F7260">
            <v>0</v>
          </cell>
          <cell r="G7260">
            <v>0.04</v>
          </cell>
          <cell r="I7260">
            <v>0</v>
          </cell>
          <cell r="J7260">
            <v>0</v>
          </cell>
          <cell r="K7260">
            <v>0</v>
          </cell>
        </row>
        <row r="7261">
          <cell r="A7261">
            <v>40678</v>
          </cell>
          <cell r="B7261">
            <v>0</v>
          </cell>
          <cell r="C7261">
            <v>0.04</v>
          </cell>
          <cell r="D7261">
            <v>0</v>
          </cell>
          <cell r="F7261">
            <v>0</v>
          </cell>
          <cell r="G7261">
            <v>0.03</v>
          </cell>
          <cell r="I7261">
            <v>0</v>
          </cell>
          <cell r="K7261">
            <v>0</v>
          </cell>
        </row>
        <row r="7262">
          <cell r="A7262">
            <v>40679</v>
          </cell>
          <cell r="B7262">
            <v>0.12</v>
          </cell>
          <cell r="C7262">
            <v>0</v>
          </cell>
          <cell r="D7262">
            <v>0.04</v>
          </cell>
          <cell r="F7262">
            <v>0.12</v>
          </cell>
          <cell r="G7262">
            <v>0.04</v>
          </cell>
          <cell r="I7262">
            <v>0.04</v>
          </cell>
          <cell r="K7262">
            <v>0.04</v>
          </cell>
        </row>
        <row r="7263">
          <cell r="A7263">
            <v>40680</v>
          </cell>
          <cell r="B7263">
            <v>0</v>
          </cell>
          <cell r="C7263">
            <v>0.08</v>
          </cell>
          <cell r="D7263">
            <v>0.04</v>
          </cell>
          <cell r="F7263">
            <v>0.03</v>
          </cell>
          <cell r="G7263">
            <v>0</v>
          </cell>
          <cell r="I7263">
            <v>0.04</v>
          </cell>
          <cell r="J7263">
            <v>0.04</v>
          </cell>
          <cell r="K7263">
            <v>0.08</v>
          </cell>
        </row>
        <row r="7264">
          <cell r="A7264">
            <v>40681</v>
          </cell>
          <cell r="B7264">
            <v>0.15</v>
          </cell>
          <cell r="C7264">
            <v>0.31</v>
          </cell>
          <cell r="D7264">
            <v>0.32</v>
          </cell>
          <cell r="F7264">
            <v>0.28000000000000003</v>
          </cell>
          <cell r="G7264">
            <v>0.28000000000000003</v>
          </cell>
          <cell r="I7264">
            <v>0.24</v>
          </cell>
          <cell r="K7264">
            <v>0.39</v>
          </cell>
        </row>
        <row r="7265">
          <cell r="A7265">
            <v>40682</v>
          </cell>
          <cell r="B7265">
            <v>0</v>
          </cell>
          <cell r="C7265">
            <v>0</v>
          </cell>
          <cell r="D7265">
            <v>0</v>
          </cell>
          <cell r="F7265">
            <v>0</v>
          </cell>
          <cell r="G7265">
            <v>0.04</v>
          </cell>
          <cell r="I7265">
            <v>0</v>
          </cell>
          <cell r="K7265">
            <v>0</v>
          </cell>
        </row>
        <row r="7266">
          <cell r="A7266">
            <v>40683</v>
          </cell>
          <cell r="B7266">
            <v>0</v>
          </cell>
          <cell r="C7266">
            <v>0</v>
          </cell>
          <cell r="D7266">
            <v>0</v>
          </cell>
          <cell r="F7266">
            <v>0</v>
          </cell>
          <cell r="G7266">
            <v>0.04</v>
          </cell>
          <cell r="I7266">
            <v>0</v>
          </cell>
          <cell r="K7266">
            <v>0</v>
          </cell>
        </row>
        <row r="7267">
          <cell r="A7267">
            <v>40684</v>
          </cell>
          <cell r="B7267">
            <v>0</v>
          </cell>
          <cell r="C7267">
            <v>0</v>
          </cell>
          <cell r="D7267">
            <v>0</v>
          </cell>
          <cell r="F7267">
            <v>0</v>
          </cell>
          <cell r="G7267">
            <v>0</v>
          </cell>
          <cell r="I7267">
            <v>0</v>
          </cell>
          <cell r="K7267">
            <v>0</v>
          </cell>
        </row>
        <row r="7268">
          <cell r="A7268">
            <v>40685</v>
          </cell>
          <cell r="B7268">
            <v>0</v>
          </cell>
          <cell r="C7268">
            <v>0</v>
          </cell>
          <cell r="D7268">
            <v>0</v>
          </cell>
          <cell r="F7268">
            <v>0</v>
          </cell>
          <cell r="G7268">
            <v>0</v>
          </cell>
          <cell r="I7268">
            <v>0</v>
          </cell>
          <cell r="K7268">
            <v>0</v>
          </cell>
        </row>
        <row r="7269">
          <cell r="A7269">
            <v>40686</v>
          </cell>
          <cell r="B7269">
            <v>0</v>
          </cell>
          <cell r="C7269">
            <v>0</v>
          </cell>
          <cell r="D7269">
            <v>0</v>
          </cell>
          <cell r="F7269">
            <v>0</v>
          </cell>
          <cell r="G7269">
            <v>0</v>
          </cell>
          <cell r="I7269">
            <v>0</v>
          </cell>
          <cell r="J7269">
            <v>0</v>
          </cell>
          <cell r="K7269">
            <v>0</v>
          </cell>
        </row>
        <row r="7270">
          <cell r="A7270">
            <v>40687</v>
          </cell>
          <cell r="B7270">
            <v>0</v>
          </cell>
          <cell r="C7270">
            <v>0</v>
          </cell>
          <cell r="D7270">
            <v>0</v>
          </cell>
          <cell r="F7270">
            <v>0</v>
          </cell>
          <cell r="G7270">
            <v>0</v>
          </cell>
          <cell r="I7270">
            <v>0</v>
          </cell>
          <cell r="J7270">
            <v>0</v>
          </cell>
          <cell r="K7270">
            <v>0</v>
          </cell>
        </row>
        <row r="7271">
          <cell r="A7271">
            <v>40688</v>
          </cell>
          <cell r="B7271">
            <v>0</v>
          </cell>
          <cell r="C7271">
            <v>0</v>
          </cell>
          <cell r="D7271">
            <v>0</v>
          </cell>
          <cell r="F7271">
            <v>0</v>
          </cell>
          <cell r="G7271">
            <v>0</v>
          </cell>
          <cell r="I7271">
            <v>0</v>
          </cell>
          <cell r="J7271">
            <v>0</v>
          </cell>
          <cell r="K7271">
            <v>0</v>
          </cell>
        </row>
        <row r="7272">
          <cell r="A7272">
            <v>40689</v>
          </cell>
          <cell r="B7272">
            <v>0</v>
          </cell>
          <cell r="C7272">
            <v>0</v>
          </cell>
          <cell r="D7272">
            <v>0</v>
          </cell>
          <cell r="G7272">
            <v>0</v>
          </cell>
          <cell r="I7272">
            <v>0</v>
          </cell>
          <cell r="K7272">
            <v>0</v>
          </cell>
        </row>
        <row r="7273">
          <cell r="A7273">
            <v>40690</v>
          </cell>
          <cell r="B7273">
            <v>0</v>
          </cell>
          <cell r="C7273">
            <v>0</v>
          </cell>
          <cell r="D7273">
            <v>0</v>
          </cell>
          <cell r="G7273">
            <v>0</v>
          </cell>
          <cell r="I7273">
            <v>0</v>
          </cell>
          <cell r="K7273">
            <v>0</v>
          </cell>
        </row>
        <row r="7274">
          <cell r="A7274">
            <v>40691</v>
          </cell>
          <cell r="B7274">
            <v>0</v>
          </cell>
          <cell r="C7274">
            <v>0</v>
          </cell>
          <cell r="D7274">
            <v>0</v>
          </cell>
          <cell r="F7274">
            <v>0</v>
          </cell>
          <cell r="G7274">
            <v>0</v>
          </cell>
          <cell r="I7274">
            <v>0</v>
          </cell>
          <cell r="K7274">
            <v>0</v>
          </cell>
        </row>
        <row r="7275">
          <cell r="A7275">
            <v>40692</v>
          </cell>
          <cell r="B7275">
            <v>0</v>
          </cell>
          <cell r="C7275">
            <v>0</v>
          </cell>
          <cell r="D7275">
            <v>0</v>
          </cell>
          <cell r="F7275">
            <v>0</v>
          </cell>
          <cell r="G7275">
            <v>0</v>
          </cell>
          <cell r="I7275">
            <v>0.08</v>
          </cell>
          <cell r="J7275">
            <v>0.04</v>
          </cell>
          <cell r="K7275">
            <v>0.04</v>
          </cell>
        </row>
        <row r="7276">
          <cell r="A7276">
            <v>40693</v>
          </cell>
          <cell r="B7276">
            <v>0</v>
          </cell>
          <cell r="C7276">
            <v>0</v>
          </cell>
          <cell r="D7276">
            <v>0</v>
          </cell>
          <cell r="F7276">
            <v>0</v>
          </cell>
          <cell r="G7276">
            <v>0</v>
          </cell>
          <cell r="I7276">
            <v>0</v>
          </cell>
          <cell r="J7276">
            <v>0</v>
          </cell>
          <cell r="K7276">
            <v>0</v>
          </cell>
        </row>
        <row r="7277">
          <cell r="A7277">
            <v>40694</v>
          </cell>
          <cell r="C7277">
            <v>0</v>
          </cell>
          <cell r="D7277">
            <v>0</v>
          </cell>
          <cell r="F7277">
            <v>0</v>
          </cell>
          <cell r="G7277">
            <v>0</v>
          </cell>
          <cell r="I7277">
            <v>0</v>
          </cell>
          <cell r="J7277">
            <v>0</v>
          </cell>
          <cell r="K7277">
            <v>0</v>
          </cell>
        </row>
        <row r="7278">
          <cell r="A7278">
            <v>40695</v>
          </cell>
          <cell r="C7278">
            <v>0</v>
          </cell>
          <cell r="D7278">
            <v>0</v>
          </cell>
          <cell r="F7278">
            <v>0</v>
          </cell>
          <cell r="G7278">
            <v>0</v>
          </cell>
          <cell r="I7278">
            <v>0</v>
          </cell>
          <cell r="J7278">
            <v>0</v>
          </cell>
          <cell r="K7278">
            <v>0</v>
          </cell>
        </row>
        <row r="7279">
          <cell r="A7279">
            <v>40696</v>
          </cell>
          <cell r="C7279">
            <v>0</v>
          </cell>
          <cell r="D7279">
            <v>0</v>
          </cell>
          <cell r="F7279">
            <v>0</v>
          </cell>
          <cell r="G7279">
            <v>0</v>
          </cell>
          <cell r="I7279">
            <v>0</v>
          </cell>
          <cell r="J7279">
            <v>0</v>
          </cell>
          <cell r="K7279">
            <v>0</v>
          </cell>
        </row>
        <row r="7280">
          <cell r="A7280">
            <v>40697</v>
          </cell>
          <cell r="B7280">
            <v>0</v>
          </cell>
          <cell r="C7280">
            <v>0</v>
          </cell>
          <cell r="D7280">
            <v>0</v>
          </cell>
          <cell r="F7280">
            <v>0</v>
          </cell>
          <cell r="G7280">
            <v>0</v>
          </cell>
          <cell r="I7280">
            <v>0</v>
          </cell>
          <cell r="J7280">
            <v>0</v>
          </cell>
          <cell r="K7280">
            <v>0</v>
          </cell>
        </row>
        <row r="7281">
          <cell r="A7281">
            <v>40698</v>
          </cell>
          <cell r="B7281">
            <v>0</v>
          </cell>
          <cell r="C7281">
            <v>0</v>
          </cell>
          <cell r="D7281">
            <v>0</v>
          </cell>
          <cell r="F7281">
            <v>0</v>
          </cell>
          <cell r="G7281">
            <v>0</v>
          </cell>
          <cell r="I7281">
            <v>0</v>
          </cell>
          <cell r="J7281">
            <v>0</v>
          </cell>
          <cell r="K7281">
            <v>0</v>
          </cell>
        </row>
        <row r="7282">
          <cell r="A7282">
            <v>40699</v>
          </cell>
          <cell r="B7282">
            <v>0</v>
          </cell>
          <cell r="C7282">
            <v>0</v>
          </cell>
          <cell r="D7282">
            <v>0</v>
          </cell>
          <cell r="F7282">
            <v>0</v>
          </cell>
          <cell r="G7282">
            <v>0</v>
          </cell>
          <cell r="I7282">
            <v>0</v>
          </cell>
          <cell r="J7282">
            <v>0</v>
          </cell>
          <cell r="K7282">
            <v>0</v>
          </cell>
        </row>
        <row r="7283">
          <cell r="A7283">
            <v>40700</v>
          </cell>
          <cell r="B7283">
            <v>0</v>
          </cell>
          <cell r="C7283">
            <v>0.04</v>
          </cell>
          <cell r="D7283">
            <v>0</v>
          </cell>
          <cell r="F7283">
            <v>0</v>
          </cell>
          <cell r="G7283">
            <v>0</v>
          </cell>
          <cell r="I7283">
            <v>0.04</v>
          </cell>
          <cell r="J7283">
            <v>0.04</v>
          </cell>
          <cell r="K7283">
            <v>0</v>
          </cell>
        </row>
        <row r="7284">
          <cell r="A7284">
            <v>40701</v>
          </cell>
          <cell r="B7284">
            <v>0</v>
          </cell>
          <cell r="C7284">
            <v>0</v>
          </cell>
          <cell r="D7284">
            <v>0</v>
          </cell>
          <cell r="F7284">
            <v>0</v>
          </cell>
          <cell r="G7284">
            <v>0</v>
          </cell>
          <cell r="I7284">
            <v>0</v>
          </cell>
          <cell r="J7284">
            <v>0</v>
          </cell>
          <cell r="K7284">
            <v>0</v>
          </cell>
        </row>
        <row r="7285">
          <cell r="A7285">
            <v>40702</v>
          </cell>
          <cell r="B7285">
            <v>0</v>
          </cell>
          <cell r="C7285">
            <v>0</v>
          </cell>
          <cell r="D7285">
            <v>0</v>
          </cell>
          <cell r="F7285">
            <v>0</v>
          </cell>
          <cell r="G7285">
            <v>0</v>
          </cell>
          <cell r="I7285">
            <v>0</v>
          </cell>
          <cell r="J7285">
            <v>0</v>
          </cell>
          <cell r="K7285">
            <v>0</v>
          </cell>
        </row>
        <row r="7286">
          <cell r="A7286">
            <v>40703</v>
          </cell>
          <cell r="B7286">
            <v>0</v>
          </cell>
          <cell r="C7286">
            <v>0</v>
          </cell>
          <cell r="D7286">
            <v>0</v>
          </cell>
          <cell r="F7286">
            <v>0</v>
          </cell>
          <cell r="G7286">
            <v>0</v>
          </cell>
          <cell r="I7286">
            <v>0</v>
          </cell>
          <cell r="J7286">
            <v>0</v>
          </cell>
          <cell r="K7286">
            <v>0</v>
          </cell>
        </row>
        <row r="7287">
          <cell r="A7287">
            <v>40704</v>
          </cell>
          <cell r="B7287">
            <v>0</v>
          </cell>
          <cell r="C7287">
            <v>0</v>
          </cell>
          <cell r="D7287">
            <v>0</v>
          </cell>
          <cell r="F7287">
            <v>0</v>
          </cell>
          <cell r="G7287">
            <v>0</v>
          </cell>
          <cell r="I7287">
            <v>0</v>
          </cell>
          <cell r="J7287">
            <v>0</v>
          </cell>
          <cell r="K7287">
            <v>0</v>
          </cell>
        </row>
        <row r="7288">
          <cell r="A7288">
            <v>40705</v>
          </cell>
          <cell r="B7288">
            <v>0</v>
          </cell>
          <cell r="C7288">
            <v>0</v>
          </cell>
          <cell r="D7288">
            <v>0</v>
          </cell>
          <cell r="F7288">
            <v>0</v>
          </cell>
          <cell r="G7288">
            <v>0</v>
          </cell>
          <cell r="I7288">
            <v>0</v>
          </cell>
          <cell r="J7288">
            <v>0</v>
          </cell>
          <cell r="K7288">
            <v>0</v>
          </cell>
        </row>
        <row r="7289">
          <cell r="A7289">
            <v>40706</v>
          </cell>
          <cell r="B7289">
            <v>0</v>
          </cell>
          <cell r="C7289">
            <v>0.04</v>
          </cell>
          <cell r="D7289">
            <v>0.03</v>
          </cell>
          <cell r="F7289">
            <v>0</v>
          </cell>
          <cell r="G7289">
            <v>0</v>
          </cell>
          <cell r="I7289">
            <v>0</v>
          </cell>
          <cell r="K7289">
            <v>0</v>
          </cell>
        </row>
        <row r="7290">
          <cell r="A7290">
            <v>40707</v>
          </cell>
          <cell r="B7290">
            <v>0</v>
          </cell>
          <cell r="C7290">
            <v>0</v>
          </cell>
          <cell r="D7290">
            <v>0</v>
          </cell>
          <cell r="F7290">
            <v>0</v>
          </cell>
          <cell r="G7290">
            <v>0</v>
          </cell>
          <cell r="I7290">
            <v>0</v>
          </cell>
          <cell r="K7290">
            <v>0</v>
          </cell>
        </row>
        <row r="7291">
          <cell r="A7291">
            <v>40708</v>
          </cell>
          <cell r="B7291">
            <v>0</v>
          </cell>
          <cell r="C7291">
            <v>0</v>
          </cell>
          <cell r="D7291">
            <v>0</v>
          </cell>
          <cell r="F7291">
            <v>0</v>
          </cell>
          <cell r="G7291">
            <v>0</v>
          </cell>
          <cell r="I7291">
            <v>0</v>
          </cell>
          <cell r="K7291">
            <v>0</v>
          </cell>
        </row>
        <row r="7292">
          <cell r="A7292">
            <v>40709</v>
          </cell>
          <cell r="B7292">
            <v>0</v>
          </cell>
          <cell r="C7292">
            <v>0</v>
          </cell>
          <cell r="D7292">
            <v>0</v>
          </cell>
          <cell r="F7292">
            <v>0</v>
          </cell>
          <cell r="G7292">
            <v>0</v>
          </cell>
          <cell r="I7292">
            <v>0</v>
          </cell>
          <cell r="J7292">
            <v>0</v>
          </cell>
          <cell r="K7292">
            <v>0</v>
          </cell>
        </row>
        <row r="7293">
          <cell r="A7293">
            <v>40710</v>
          </cell>
          <cell r="B7293">
            <v>0</v>
          </cell>
          <cell r="C7293">
            <v>0</v>
          </cell>
          <cell r="D7293">
            <v>0</v>
          </cell>
          <cell r="F7293">
            <v>0</v>
          </cell>
          <cell r="G7293">
            <v>0</v>
          </cell>
          <cell r="I7293">
            <v>0</v>
          </cell>
          <cell r="J7293">
            <v>0</v>
          </cell>
          <cell r="K7293">
            <v>0</v>
          </cell>
        </row>
        <row r="7294">
          <cell r="A7294">
            <v>40711</v>
          </cell>
          <cell r="B7294">
            <v>0</v>
          </cell>
          <cell r="C7294">
            <v>0</v>
          </cell>
          <cell r="D7294">
            <v>0</v>
          </cell>
          <cell r="F7294">
            <v>0</v>
          </cell>
          <cell r="G7294">
            <v>0</v>
          </cell>
          <cell r="I7294">
            <v>0</v>
          </cell>
          <cell r="J7294">
            <v>0</v>
          </cell>
          <cell r="K7294">
            <v>0</v>
          </cell>
        </row>
        <row r="7295">
          <cell r="A7295">
            <v>40712</v>
          </cell>
          <cell r="B7295">
            <v>0</v>
          </cell>
          <cell r="C7295">
            <v>0</v>
          </cell>
          <cell r="D7295">
            <v>0</v>
          </cell>
          <cell r="F7295">
            <v>0</v>
          </cell>
          <cell r="G7295">
            <v>0</v>
          </cell>
          <cell r="I7295">
            <v>0</v>
          </cell>
          <cell r="J7295">
            <v>0</v>
          </cell>
          <cell r="K7295">
            <v>0</v>
          </cell>
        </row>
        <row r="7296">
          <cell r="A7296">
            <v>40713</v>
          </cell>
          <cell r="B7296">
            <v>0</v>
          </cell>
          <cell r="C7296">
            <v>0</v>
          </cell>
          <cell r="D7296">
            <v>0</v>
          </cell>
          <cell r="F7296">
            <v>0</v>
          </cell>
          <cell r="G7296">
            <v>0</v>
          </cell>
          <cell r="I7296">
            <v>0</v>
          </cell>
          <cell r="J7296">
            <v>0</v>
          </cell>
          <cell r="K7296">
            <v>0</v>
          </cell>
        </row>
        <row r="7297">
          <cell r="A7297">
            <v>40714</v>
          </cell>
          <cell r="B7297">
            <v>0</v>
          </cell>
          <cell r="C7297">
            <v>0</v>
          </cell>
          <cell r="D7297">
            <v>0</v>
          </cell>
          <cell r="F7297">
            <v>0</v>
          </cell>
          <cell r="G7297">
            <v>0</v>
          </cell>
          <cell r="I7297">
            <v>0</v>
          </cell>
          <cell r="J7297">
            <v>0</v>
          </cell>
          <cell r="K7297">
            <v>0</v>
          </cell>
        </row>
        <row r="7298">
          <cell r="A7298">
            <v>40715</v>
          </cell>
          <cell r="B7298">
            <v>0</v>
          </cell>
          <cell r="C7298">
            <v>0</v>
          </cell>
          <cell r="D7298">
            <v>0</v>
          </cell>
          <cell r="F7298">
            <v>0</v>
          </cell>
          <cell r="G7298">
            <v>0</v>
          </cell>
          <cell r="I7298">
            <v>0</v>
          </cell>
          <cell r="J7298">
            <v>0</v>
          </cell>
          <cell r="K7298">
            <v>0</v>
          </cell>
        </row>
        <row r="7299">
          <cell r="A7299">
            <v>40716</v>
          </cell>
          <cell r="B7299">
            <v>0</v>
          </cell>
          <cell r="C7299">
            <v>0</v>
          </cell>
          <cell r="D7299">
            <v>0</v>
          </cell>
          <cell r="F7299">
            <v>0</v>
          </cell>
          <cell r="G7299">
            <v>0</v>
          </cell>
          <cell r="I7299">
            <v>0</v>
          </cell>
          <cell r="J7299">
            <v>0</v>
          </cell>
          <cell r="K7299">
            <v>0</v>
          </cell>
        </row>
        <row r="7300">
          <cell r="A7300">
            <v>40717</v>
          </cell>
          <cell r="B7300">
            <v>0</v>
          </cell>
          <cell r="C7300">
            <v>0</v>
          </cell>
          <cell r="D7300">
            <v>0</v>
          </cell>
          <cell r="F7300">
            <v>0</v>
          </cell>
          <cell r="G7300">
            <v>0</v>
          </cell>
          <cell r="I7300">
            <v>0</v>
          </cell>
          <cell r="J7300">
            <v>0</v>
          </cell>
          <cell r="K7300">
            <v>0</v>
          </cell>
        </row>
        <row r="7301">
          <cell r="A7301">
            <v>40718</v>
          </cell>
          <cell r="B7301">
            <v>0</v>
          </cell>
          <cell r="C7301">
            <v>0</v>
          </cell>
          <cell r="D7301">
            <v>0</v>
          </cell>
          <cell r="F7301">
            <v>0</v>
          </cell>
          <cell r="G7301">
            <v>0</v>
          </cell>
          <cell r="I7301">
            <v>0</v>
          </cell>
          <cell r="J7301">
            <v>0</v>
          </cell>
          <cell r="K7301">
            <v>0</v>
          </cell>
        </row>
        <row r="7302">
          <cell r="A7302">
            <v>40719</v>
          </cell>
          <cell r="C7302">
            <v>0</v>
          </cell>
          <cell r="D7302">
            <v>0</v>
          </cell>
          <cell r="F7302">
            <v>0</v>
          </cell>
          <cell r="G7302">
            <v>0</v>
          </cell>
          <cell r="I7302">
            <v>0</v>
          </cell>
          <cell r="J7302">
            <v>0</v>
          </cell>
          <cell r="K7302">
            <v>0</v>
          </cell>
        </row>
        <row r="7303">
          <cell r="A7303">
            <v>40720</v>
          </cell>
          <cell r="C7303">
            <v>0</v>
          </cell>
          <cell r="D7303">
            <v>0</v>
          </cell>
          <cell r="F7303">
            <v>0</v>
          </cell>
          <cell r="G7303">
            <v>0</v>
          </cell>
          <cell r="I7303">
            <v>0</v>
          </cell>
          <cell r="K7303">
            <v>0</v>
          </cell>
        </row>
        <row r="7304">
          <cell r="A7304">
            <v>40721</v>
          </cell>
          <cell r="C7304">
            <v>0</v>
          </cell>
          <cell r="D7304">
            <v>0</v>
          </cell>
          <cell r="F7304">
            <v>0</v>
          </cell>
          <cell r="G7304">
            <v>0</v>
          </cell>
          <cell r="I7304">
            <v>0</v>
          </cell>
          <cell r="K7304">
            <v>0</v>
          </cell>
        </row>
        <row r="7305">
          <cell r="A7305">
            <v>40722</v>
          </cell>
          <cell r="B7305">
            <v>0</v>
          </cell>
          <cell r="C7305">
            <v>0</v>
          </cell>
          <cell r="D7305">
            <v>0</v>
          </cell>
          <cell r="F7305">
            <v>0</v>
          </cell>
          <cell r="G7305">
            <v>0</v>
          </cell>
          <cell r="I7305">
            <v>0</v>
          </cell>
          <cell r="J7305">
            <v>0</v>
          </cell>
          <cell r="K7305">
            <v>0</v>
          </cell>
        </row>
        <row r="7306">
          <cell r="A7306">
            <v>40723</v>
          </cell>
          <cell r="B7306">
            <v>0</v>
          </cell>
          <cell r="C7306">
            <v>0</v>
          </cell>
          <cell r="D7306">
            <v>0</v>
          </cell>
          <cell r="F7306">
            <v>0</v>
          </cell>
          <cell r="G7306">
            <v>0</v>
          </cell>
          <cell r="I7306">
            <v>0</v>
          </cell>
          <cell r="J7306">
            <v>0</v>
          </cell>
          <cell r="K7306">
            <v>0</v>
          </cell>
        </row>
        <row r="7307">
          <cell r="A7307">
            <v>40724</v>
          </cell>
          <cell r="B7307">
            <v>0</v>
          </cell>
          <cell r="C7307">
            <v>0</v>
          </cell>
          <cell r="D7307">
            <v>0</v>
          </cell>
          <cell r="F7307">
            <v>0</v>
          </cell>
          <cell r="G7307">
            <v>0</v>
          </cell>
          <cell r="I7307">
            <v>0</v>
          </cell>
          <cell r="J7307">
            <v>0</v>
          </cell>
          <cell r="K7307">
            <v>0</v>
          </cell>
        </row>
        <row r="7308">
          <cell r="A7308">
            <v>40725</v>
          </cell>
          <cell r="B7308">
            <v>0</v>
          </cell>
          <cell r="C7308">
            <v>0</v>
          </cell>
          <cell r="D7308">
            <v>0</v>
          </cell>
          <cell r="F7308">
            <v>0</v>
          </cell>
          <cell r="G7308">
            <v>0</v>
          </cell>
          <cell r="I7308">
            <v>0</v>
          </cell>
          <cell r="J7308">
            <v>0</v>
          </cell>
          <cell r="K7308">
            <v>0</v>
          </cell>
        </row>
        <row r="7309">
          <cell r="A7309">
            <v>40726</v>
          </cell>
          <cell r="B7309">
            <v>0</v>
          </cell>
          <cell r="C7309">
            <v>0</v>
          </cell>
          <cell r="D7309">
            <v>0</v>
          </cell>
          <cell r="F7309">
            <v>0</v>
          </cell>
          <cell r="G7309">
            <v>0</v>
          </cell>
          <cell r="I7309">
            <v>0</v>
          </cell>
          <cell r="J7309">
            <v>0</v>
          </cell>
          <cell r="K7309">
            <v>0</v>
          </cell>
        </row>
        <row r="7310">
          <cell r="A7310">
            <v>40727</v>
          </cell>
          <cell r="B7310">
            <v>0</v>
          </cell>
          <cell r="C7310">
            <v>0</v>
          </cell>
          <cell r="D7310">
            <v>0</v>
          </cell>
          <cell r="F7310">
            <v>0</v>
          </cell>
          <cell r="G7310">
            <v>0</v>
          </cell>
          <cell r="I7310">
            <v>0</v>
          </cell>
          <cell r="J7310">
            <v>0</v>
          </cell>
          <cell r="K7310">
            <v>0</v>
          </cell>
        </row>
        <row r="7311">
          <cell r="A7311">
            <v>40728</v>
          </cell>
          <cell r="C7311">
            <v>0</v>
          </cell>
          <cell r="D7311">
            <v>0</v>
          </cell>
          <cell r="F7311">
            <v>0</v>
          </cell>
          <cell r="G7311">
            <v>0</v>
          </cell>
          <cell r="J7311">
            <v>0</v>
          </cell>
          <cell r="K7311">
            <v>0</v>
          </cell>
        </row>
        <row r="7312">
          <cell r="A7312">
            <v>40729</v>
          </cell>
          <cell r="C7312">
            <v>0</v>
          </cell>
          <cell r="D7312">
            <v>0</v>
          </cell>
          <cell r="F7312">
            <v>0</v>
          </cell>
          <cell r="G7312">
            <v>0</v>
          </cell>
          <cell r="J7312">
            <v>0</v>
          </cell>
          <cell r="K7312">
            <v>0</v>
          </cell>
        </row>
        <row r="7313">
          <cell r="A7313">
            <v>40730</v>
          </cell>
          <cell r="B7313">
            <v>0</v>
          </cell>
          <cell r="C7313">
            <v>0</v>
          </cell>
          <cell r="D7313">
            <v>0</v>
          </cell>
          <cell r="F7313">
            <v>0</v>
          </cell>
          <cell r="G7313">
            <v>0</v>
          </cell>
          <cell r="I7313">
            <v>0</v>
          </cell>
          <cell r="J7313">
            <v>0</v>
          </cell>
          <cell r="K7313">
            <v>0</v>
          </cell>
        </row>
        <row r="7314">
          <cell r="A7314">
            <v>40731</v>
          </cell>
          <cell r="B7314">
            <v>0</v>
          </cell>
          <cell r="C7314">
            <v>0</v>
          </cell>
          <cell r="D7314">
            <v>0</v>
          </cell>
          <cell r="F7314">
            <v>0</v>
          </cell>
          <cell r="G7314">
            <v>0</v>
          </cell>
          <cell r="I7314">
            <v>0</v>
          </cell>
          <cell r="J7314">
            <v>0</v>
          </cell>
          <cell r="K7314">
            <v>0</v>
          </cell>
        </row>
        <row r="7315">
          <cell r="A7315">
            <v>40732</v>
          </cell>
          <cell r="B7315">
            <v>0</v>
          </cell>
          <cell r="C7315">
            <v>0</v>
          </cell>
          <cell r="D7315">
            <v>0</v>
          </cell>
          <cell r="F7315">
            <v>0</v>
          </cell>
          <cell r="I7315">
            <v>0</v>
          </cell>
          <cell r="J7315">
            <v>0</v>
          </cell>
          <cell r="K7315">
            <v>0</v>
          </cell>
        </row>
        <row r="7316">
          <cell r="A7316">
            <v>40733</v>
          </cell>
          <cell r="B7316">
            <v>0</v>
          </cell>
          <cell r="C7316">
            <v>0</v>
          </cell>
          <cell r="D7316">
            <v>0</v>
          </cell>
          <cell r="F7316">
            <v>0</v>
          </cell>
          <cell r="G7316">
            <v>0</v>
          </cell>
          <cell r="I7316">
            <v>0</v>
          </cell>
          <cell r="J7316">
            <v>0</v>
          </cell>
          <cell r="K7316">
            <v>0</v>
          </cell>
        </row>
        <row r="7317">
          <cell r="A7317">
            <v>40734</v>
          </cell>
          <cell r="B7317">
            <v>0</v>
          </cell>
          <cell r="C7317">
            <v>0</v>
          </cell>
          <cell r="D7317">
            <v>0</v>
          </cell>
          <cell r="F7317">
            <v>0</v>
          </cell>
          <cell r="G7317">
            <v>0</v>
          </cell>
          <cell r="I7317">
            <v>0</v>
          </cell>
          <cell r="J7317">
            <v>0</v>
          </cell>
          <cell r="K7317">
            <v>0</v>
          </cell>
        </row>
        <row r="7318">
          <cell r="A7318">
            <v>40735</v>
          </cell>
          <cell r="B7318">
            <v>0</v>
          </cell>
          <cell r="C7318">
            <v>0</v>
          </cell>
          <cell r="D7318">
            <v>0</v>
          </cell>
          <cell r="F7318">
            <v>0</v>
          </cell>
          <cell r="I7318">
            <v>0</v>
          </cell>
          <cell r="J7318">
            <v>0</v>
          </cell>
          <cell r="K7318">
            <v>0</v>
          </cell>
        </row>
        <row r="7319">
          <cell r="A7319">
            <v>40736</v>
          </cell>
          <cell r="B7319">
            <v>0</v>
          </cell>
          <cell r="C7319">
            <v>0</v>
          </cell>
          <cell r="D7319">
            <v>0</v>
          </cell>
          <cell r="F7319">
            <v>0</v>
          </cell>
          <cell r="I7319">
            <v>0</v>
          </cell>
          <cell r="J7319">
            <v>0</v>
          </cell>
          <cell r="K7319">
            <v>0</v>
          </cell>
        </row>
        <row r="7320">
          <cell r="A7320">
            <v>40737</v>
          </cell>
          <cell r="B7320">
            <v>0</v>
          </cell>
          <cell r="C7320">
            <v>0</v>
          </cell>
          <cell r="D7320">
            <v>0</v>
          </cell>
          <cell r="F7320">
            <v>0</v>
          </cell>
          <cell r="I7320">
            <v>0</v>
          </cell>
          <cell r="J7320">
            <v>0</v>
          </cell>
          <cell r="K7320">
            <v>0</v>
          </cell>
        </row>
        <row r="7321">
          <cell r="A7321">
            <v>40738</v>
          </cell>
          <cell r="B7321">
            <v>0</v>
          </cell>
          <cell r="C7321">
            <v>0</v>
          </cell>
          <cell r="D7321">
            <v>0</v>
          </cell>
          <cell r="F7321">
            <v>0</v>
          </cell>
          <cell r="I7321">
            <v>0</v>
          </cell>
          <cell r="J7321">
            <v>0</v>
          </cell>
          <cell r="K7321">
            <v>0</v>
          </cell>
        </row>
        <row r="7322">
          <cell r="A7322">
            <v>40739</v>
          </cell>
          <cell r="B7322">
            <v>0</v>
          </cell>
          <cell r="C7322">
            <v>0</v>
          </cell>
          <cell r="D7322">
            <v>0</v>
          </cell>
          <cell r="I7322">
            <v>0</v>
          </cell>
          <cell r="J7322">
            <v>0</v>
          </cell>
          <cell r="K7322">
            <v>0</v>
          </cell>
        </row>
        <row r="7323">
          <cell r="A7323">
            <v>40740</v>
          </cell>
          <cell r="B7323">
            <v>0</v>
          </cell>
          <cell r="C7323">
            <v>0</v>
          </cell>
          <cell r="D7323">
            <v>0</v>
          </cell>
          <cell r="I7323">
            <v>0</v>
          </cell>
          <cell r="J7323">
            <v>0</v>
          </cell>
          <cell r="K7323">
            <v>0</v>
          </cell>
        </row>
        <row r="7324">
          <cell r="A7324">
            <v>40741</v>
          </cell>
          <cell r="B7324">
            <v>0</v>
          </cell>
          <cell r="C7324">
            <v>0</v>
          </cell>
          <cell r="D7324">
            <v>0</v>
          </cell>
          <cell r="F7324">
            <v>0</v>
          </cell>
          <cell r="I7324">
            <v>0</v>
          </cell>
          <cell r="K7324">
            <v>0</v>
          </cell>
        </row>
        <row r="7325">
          <cell r="A7325">
            <v>40742</v>
          </cell>
          <cell r="B7325">
            <v>0</v>
          </cell>
          <cell r="C7325">
            <v>0</v>
          </cell>
          <cell r="D7325">
            <v>0</v>
          </cell>
          <cell r="F7325">
            <v>0</v>
          </cell>
          <cell r="K7325">
            <v>0</v>
          </cell>
        </row>
        <row r="7326">
          <cell r="A7326">
            <v>40743</v>
          </cell>
          <cell r="B7326">
            <v>0</v>
          </cell>
          <cell r="C7326">
            <v>0</v>
          </cell>
          <cell r="D7326">
            <v>0</v>
          </cell>
          <cell r="F7326">
            <v>0</v>
          </cell>
          <cell r="K7326">
            <v>0</v>
          </cell>
        </row>
        <row r="7327">
          <cell r="A7327">
            <v>40744</v>
          </cell>
          <cell r="B7327">
            <v>0</v>
          </cell>
          <cell r="C7327">
            <v>0</v>
          </cell>
          <cell r="D7327">
            <v>0</v>
          </cell>
          <cell r="F7327">
            <v>0</v>
          </cell>
          <cell r="J7327">
            <v>0</v>
          </cell>
          <cell r="K7327">
            <v>0</v>
          </cell>
        </row>
        <row r="7328">
          <cell r="A7328">
            <v>40745</v>
          </cell>
          <cell r="B7328">
            <v>0</v>
          </cell>
          <cell r="C7328">
            <v>0</v>
          </cell>
          <cell r="D7328">
            <v>0</v>
          </cell>
          <cell r="F7328">
            <v>0</v>
          </cell>
          <cell r="J7328">
            <v>0</v>
          </cell>
          <cell r="K7328">
            <v>0</v>
          </cell>
        </row>
        <row r="7329">
          <cell r="A7329">
            <v>40746</v>
          </cell>
          <cell r="B7329">
            <v>0</v>
          </cell>
          <cell r="C7329">
            <v>0</v>
          </cell>
          <cell r="D7329">
            <v>0</v>
          </cell>
          <cell r="F7329">
            <v>0</v>
          </cell>
          <cell r="J7329">
            <v>0</v>
          </cell>
          <cell r="K7329">
            <v>0</v>
          </cell>
        </row>
        <row r="7330">
          <cell r="A7330">
            <v>40747</v>
          </cell>
          <cell r="B7330">
            <v>0</v>
          </cell>
          <cell r="C7330">
            <v>0</v>
          </cell>
          <cell r="D7330">
            <v>0</v>
          </cell>
          <cell r="F7330">
            <v>0</v>
          </cell>
          <cell r="I7330">
            <v>0</v>
          </cell>
          <cell r="J7330">
            <v>0</v>
          </cell>
          <cell r="K7330">
            <v>0</v>
          </cell>
        </row>
        <row r="7331">
          <cell r="A7331">
            <v>40748</v>
          </cell>
          <cell r="B7331">
            <v>0</v>
          </cell>
          <cell r="C7331">
            <v>0</v>
          </cell>
          <cell r="D7331">
            <v>0</v>
          </cell>
          <cell r="F7331">
            <v>0</v>
          </cell>
          <cell r="I7331">
            <v>0</v>
          </cell>
          <cell r="J7331">
            <v>0</v>
          </cell>
          <cell r="K7331">
            <v>0</v>
          </cell>
        </row>
        <row r="7332">
          <cell r="A7332">
            <v>40749</v>
          </cell>
          <cell r="B7332">
            <v>0</v>
          </cell>
          <cell r="C7332">
            <v>0</v>
          </cell>
          <cell r="D7332">
            <v>0</v>
          </cell>
          <cell r="F7332">
            <v>0</v>
          </cell>
          <cell r="I7332">
            <v>0</v>
          </cell>
          <cell r="J7332">
            <v>0</v>
          </cell>
          <cell r="K7332">
            <v>0</v>
          </cell>
        </row>
        <row r="7333">
          <cell r="A7333">
            <v>40750</v>
          </cell>
          <cell r="B7333">
            <v>0</v>
          </cell>
          <cell r="C7333">
            <v>0</v>
          </cell>
          <cell r="D7333">
            <v>0</v>
          </cell>
          <cell r="F7333">
            <v>0</v>
          </cell>
          <cell r="I7333">
            <v>0</v>
          </cell>
          <cell r="J7333">
            <v>0</v>
          </cell>
          <cell r="K7333">
            <v>0</v>
          </cell>
        </row>
        <row r="7334">
          <cell r="A7334">
            <v>40751</v>
          </cell>
          <cell r="B7334">
            <v>0</v>
          </cell>
          <cell r="C7334">
            <v>0</v>
          </cell>
          <cell r="D7334">
            <v>0</v>
          </cell>
          <cell r="F7334">
            <v>0</v>
          </cell>
          <cell r="I7334">
            <v>0</v>
          </cell>
          <cell r="K7334">
            <v>0</v>
          </cell>
        </row>
        <row r="7335">
          <cell r="A7335">
            <v>40752</v>
          </cell>
          <cell r="B7335">
            <v>0</v>
          </cell>
          <cell r="C7335">
            <v>0</v>
          </cell>
          <cell r="D7335">
            <v>0</v>
          </cell>
          <cell r="F7335">
            <v>0</v>
          </cell>
          <cell r="I7335">
            <v>0</v>
          </cell>
          <cell r="K7335">
            <v>0</v>
          </cell>
        </row>
        <row r="7336">
          <cell r="A7336">
            <v>40753</v>
          </cell>
          <cell r="B7336">
            <v>0</v>
          </cell>
          <cell r="C7336">
            <v>0</v>
          </cell>
          <cell r="D7336">
            <v>0</v>
          </cell>
          <cell r="F7336">
            <v>0</v>
          </cell>
          <cell r="I7336">
            <v>0</v>
          </cell>
          <cell r="K7336">
            <v>0</v>
          </cell>
        </row>
        <row r="7337">
          <cell r="A7337">
            <v>40754</v>
          </cell>
          <cell r="B7337">
            <v>0</v>
          </cell>
          <cell r="C7337">
            <v>0</v>
          </cell>
          <cell r="D7337">
            <v>0</v>
          </cell>
          <cell r="F7337">
            <v>0</v>
          </cell>
          <cell r="I7337">
            <v>0</v>
          </cell>
          <cell r="J7337">
            <v>0</v>
          </cell>
          <cell r="K7337">
            <v>0</v>
          </cell>
        </row>
        <row r="7338">
          <cell r="A7338">
            <v>40755</v>
          </cell>
          <cell r="B7338">
            <v>0</v>
          </cell>
          <cell r="C7338">
            <v>0</v>
          </cell>
          <cell r="D7338">
            <v>0</v>
          </cell>
          <cell r="F7338">
            <v>0</v>
          </cell>
          <cell r="I7338">
            <v>0.04</v>
          </cell>
          <cell r="J7338">
            <v>0</v>
          </cell>
          <cell r="K7338">
            <v>0</v>
          </cell>
        </row>
        <row r="7339">
          <cell r="A7339">
            <v>40756</v>
          </cell>
          <cell r="B7339">
            <v>0</v>
          </cell>
          <cell r="C7339">
            <v>0.04</v>
          </cell>
          <cell r="D7339">
            <v>0</v>
          </cell>
          <cell r="F7339">
            <v>0</v>
          </cell>
          <cell r="I7339">
            <v>0.03</v>
          </cell>
          <cell r="J7339">
            <v>0.04</v>
          </cell>
          <cell r="K7339">
            <v>0.08</v>
          </cell>
        </row>
        <row r="7340">
          <cell r="A7340">
            <v>40757</v>
          </cell>
          <cell r="B7340">
            <v>0</v>
          </cell>
          <cell r="C7340">
            <v>0</v>
          </cell>
          <cell r="D7340">
            <v>0</v>
          </cell>
          <cell r="F7340">
            <v>0</v>
          </cell>
          <cell r="I7340">
            <v>0</v>
          </cell>
          <cell r="J7340">
            <v>0</v>
          </cell>
          <cell r="K7340">
            <v>0</v>
          </cell>
        </row>
        <row r="7341">
          <cell r="A7341">
            <v>40758</v>
          </cell>
          <cell r="B7341">
            <v>0</v>
          </cell>
          <cell r="C7341">
            <v>0</v>
          </cell>
          <cell r="D7341">
            <v>0</v>
          </cell>
          <cell r="F7341">
            <v>0</v>
          </cell>
          <cell r="I7341">
            <v>0</v>
          </cell>
          <cell r="K7341">
            <v>0</v>
          </cell>
        </row>
        <row r="7342">
          <cell r="A7342">
            <v>40759</v>
          </cell>
          <cell r="B7342">
            <v>0</v>
          </cell>
          <cell r="C7342">
            <v>0</v>
          </cell>
          <cell r="D7342">
            <v>0</v>
          </cell>
          <cell r="I7342">
            <v>0</v>
          </cell>
          <cell r="K7342">
            <v>0</v>
          </cell>
        </row>
        <row r="7343">
          <cell r="A7343">
            <v>40760</v>
          </cell>
          <cell r="B7343">
            <v>0</v>
          </cell>
          <cell r="C7343">
            <v>0</v>
          </cell>
          <cell r="D7343">
            <v>0</v>
          </cell>
          <cell r="I7343">
            <v>0</v>
          </cell>
          <cell r="K7343">
            <v>0</v>
          </cell>
        </row>
        <row r="7344">
          <cell r="A7344">
            <v>40761</v>
          </cell>
          <cell r="B7344">
            <v>0</v>
          </cell>
          <cell r="C7344">
            <v>0</v>
          </cell>
          <cell r="D7344">
            <v>0</v>
          </cell>
          <cell r="I7344">
            <v>0</v>
          </cell>
          <cell r="K7344">
            <v>0</v>
          </cell>
        </row>
        <row r="7345">
          <cell r="A7345">
            <v>40762</v>
          </cell>
          <cell r="B7345">
            <v>0</v>
          </cell>
          <cell r="C7345">
            <v>0</v>
          </cell>
          <cell r="D7345">
            <v>0</v>
          </cell>
          <cell r="F7345">
            <v>0</v>
          </cell>
          <cell r="I7345">
            <v>0</v>
          </cell>
          <cell r="K7345">
            <v>0</v>
          </cell>
        </row>
        <row r="7346">
          <cell r="A7346">
            <v>40763</v>
          </cell>
          <cell r="C7346">
            <v>0</v>
          </cell>
          <cell r="D7346">
            <v>0</v>
          </cell>
        </row>
        <row r="7347">
          <cell r="A7347">
            <v>40764</v>
          </cell>
          <cell r="C7347">
            <v>0</v>
          </cell>
          <cell r="D7347">
            <v>0</v>
          </cell>
        </row>
        <row r="7348">
          <cell r="A7348">
            <v>40765</v>
          </cell>
          <cell r="C7348">
            <v>0</v>
          </cell>
          <cell r="D7348">
            <v>0</v>
          </cell>
        </row>
        <row r="7349">
          <cell r="A7349">
            <v>40766</v>
          </cell>
          <cell r="C7349">
            <v>0</v>
          </cell>
          <cell r="D7349">
            <v>0</v>
          </cell>
        </row>
        <row r="7350">
          <cell r="A7350">
            <v>40767</v>
          </cell>
          <cell r="C7350">
            <v>0</v>
          </cell>
          <cell r="D7350">
            <v>0</v>
          </cell>
        </row>
        <row r="7351">
          <cell r="A7351">
            <v>40768</v>
          </cell>
          <cell r="C7351">
            <v>0</v>
          </cell>
          <cell r="D7351">
            <v>0</v>
          </cell>
        </row>
        <row r="7352">
          <cell r="A7352">
            <v>40769</v>
          </cell>
          <cell r="C7352">
            <v>0</v>
          </cell>
          <cell r="D7352">
            <v>0</v>
          </cell>
        </row>
        <row r="7353">
          <cell r="A7353">
            <v>40770</v>
          </cell>
          <cell r="B7353">
            <v>0</v>
          </cell>
          <cell r="C7353">
            <v>0</v>
          </cell>
          <cell r="D7353">
            <v>0</v>
          </cell>
          <cell r="I7353">
            <v>0</v>
          </cell>
          <cell r="J7353">
            <v>0</v>
          </cell>
          <cell r="K7353">
            <v>0</v>
          </cell>
        </row>
        <row r="7354">
          <cell r="A7354">
            <v>40771</v>
          </cell>
          <cell r="B7354">
            <v>0</v>
          </cell>
          <cell r="C7354">
            <v>0</v>
          </cell>
          <cell r="D7354">
            <v>0</v>
          </cell>
          <cell r="I7354">
            <v>0</v>
          </cell>
          <cell r="J7354">
            <v>0</v>
          </cell>
          <cell r="K7354">
            <v>0</v>
          </cell>
        </row>
        <row r="7355">
          <cell r="A7355">
            <v>40772</v>
          </cell>
          <cell r="B7355">
            <v>0</v>
          </cell>
          <cell r="C7355">
            <v>0</v>
          </cell>
          <cell r="D7355">
            <v>0</v>
          </cell>
          <cell r="F7355">
            <v>0</v>
          </cell>
          <cell r="I7355">
            <v>0</v>
          </cell>
          <cell r="J7355">
            <v>0</v>
          </cell>
          <cell r="K7355">
            <v>0</v>
          </cell>
        </row>
        <row r="7356">
          <cell r="A7356">
            <v>40773</v>
          </cell>
          <cell r="B7356">
            <v>0</v>
          </cell>
          <cell r="C7356">
            <v>0</v>
          </cell>
          <cell r="D7356">
            <v>0</v>
          </cell>
          <cell r="G7356">
            <v>0</v>
          </cell>
          <cell r="J7356">
            <v>0</v>
          </cell>
          <cell r="K7356">
            <v>0</v>
          </cell>
        </row>
        <row r="7357">
          <cell r="A7357">
            <v>40774</v>
          </cell>
          <cell r="B7357">
            <v>0</v>
          </cell>
          <cell r="C7357">
            <v>0</v>
          </cell>
          <cell r="D7357">
            <v>0</v>
          </cell>
          <cell r="G7357">
            <v>0</v>
          </cell>
          <cell r="J7357">
            <v>0</v>
          </cell>
          <cell r="K7357">
            <v>0</v>
          </cell>
        </row>
        <row r="7358">
          <cell r="A7358">
            <v>40775</v>
          </cell>
          <cell r="B7358">
            <v>0</v>
          </cell>
          <cell r="C7358">
            <v>0</v>
          </cell>
          <cell r="D7358">
            <v>0</v>
          </cell>
          <cell r="F7358">
            <v>0</v>
          </cell>
          <cell r="G7358">
            <v>0</v>
          </cell>
          <cell r="J7358">
            <v>0</v>
          </cell>
          <cell r="K7358">
            <v>0</v>
          </cell>
        </row>
        <row r="7359">
          <cell r="A7359">
            <v>40776</v>
          </cell>
          <cell r="B7359">
            <v>0</v>
          </cell>
          <cell r="C7359">
            <v>0</v>
          </cell>
          <cell r="D7359">
            <v>0</v>
          </cell>
          <cell r="F7359">
            <v>0</v>
          </cell>
          <cell r="G7359">
            <v>0</v>
          </cell>
          <cell r="J7359">
            <v>0</v>
          </cell>
          <cell r="K7359">
            <v>0</v>
          </cell>
        </row>
        <row r="7360">
          <cell r="A7360">
            <v>40777</v>
          </cell>
          <cell r="B7360">
            <v>0</v>
          </cell>
          <cell r="C7360">
            <v>0</v>
          </cell>
          <cell r="D7360">
            <v>0</v>
          </cell>
          <cell r="F7360">
            <v>0</v>
          </cell>
          <cell r="G7360">
            <v>0</v>
          </cell>
          <cell r="I7360">
            <v>0</v>
          </cell>
          <cell r="J7360">
            <v>0</v>
          </cell>
          <cell r="K7360">
            <v>0</v>
          </cell>
        </row>
        <row r="7361">
          <cell r="A7361">
            <v>40778</v>
          </cell>
          <cell r="C7361">
            <v>0</v>
          </cell>
          <cell r="D7361">
            <v>0</v>
          </cell>
          <cell r="F7361">
            <v>0</v>
          </cell>
          <cell r="G7361">
            <v>0</v>
          </cell>
          <cell r="J7361">
            <v>0</v>
          </cell>
          <cell r="K7361">
            <v>0</v>
          </cell>
        </row>
        <row r="7362">
          <cell r="A7362">
            <v>40779</v>
          </cell>
          <cell r="C7362">
            <v>0</v>
          </cell>
          <cell r="D7362">
            <v>0</v>
          </cell>
          <cell r="F7362">
            <v>0</v>
          </cell>
          <cell r="G7362">
            <v>0</v>
          </cell>
          <cell r="J7362">
            <v>0</v>
          </cell>
          <cell r="K7362">
            <v>0</v>
          </cell>
        </row>
        <row r="7363">
          <cell r="A7363">
            <v>40780</v>
          </cell>
          <cell r="B7363">
            <v>0</v>
          </cell>
          <cell r="C7363">
            <v>0</v>
          </cell>
          <cell r="D7363">
            <v>0</v>
          </cell>
          <cell r="F7363">
            <v>0</v>
          </cell>
          <cell r="J7363">
            <v>0</v>
          </cell>
        </row>
        <row r="7364">
          <cell r="A7364">
            <v>40781</v>
          </cell>
          <cell r="B7364">
            <v>0</v>
          </cell>
          <cell r="C7364">
            <v>0</v>
          </cell>
          <cell r="D7364">
            <v>0</v>
          </cell>
          <cell r="F7364">
            <v>0</v>
          </cell>
          <cell r="J7364">
            <v>0</v>
          </cell>
        </row>
        <row r="7365">
          <cell r="A7365">
            <v>40782</v>
          </cell>
          <cell r="B7365">
            <v>0</v>
          </cell>
          <cell r="C7365">
            <v>0</v>
          </cell>
          <cell r="D7365">
            <v>0</v>
          </cell>
          <cell r="F7365">
            <v>0</v>
          </cell>
          <cell r="I7365">
            <v>0</v>
          </cell>
          <cell r="J7365">
            <v>0</v>
          </cell>
        </row>
        <row r="7366">
          <cell r="A7366">
            <v>40783</v>
          </cell>
          <cell r="B7366">
            <v>0</v>
          </cell>
          <cell r="C7366">
            <v>0</v>
          </cell>
          <cell r="D7366">
            <v>0</v>
          </cell>
          <cell r="F7366">
            <v>0</v>
          </cell>
          <cell r="G7366">
            <v>0</v>
          </cell>
          <cell r="I7366">
            <v>0</v>
          </cell>
          <cell r="J7366">
            <v>0</v>
          </cell>
          <cell r="K7366">
            <v>0</v>
          </cell>
        </row>
        <row r="7367">
          <cell r="A7367">
            <v>40784</v>
          </cell>
          <cell r="B7367">
            <v>0</v>
          </cell>
          <cell r="C7367">
            <v>0</v>
          </cell>
          <cell r="D7367">
            <v>0</v>
          </cell>
          <cell r="F7367">
            <v>0</v>
          </cell>
          <cell r="G7367">
            <v>0</v>
          </cell>
          <cell r="I7367">
            <v>0</v>
          </cell>
          <cell r="J7367">
            <v>0</v>
          </cell>
          <cell r="K7367">
            <v>0</v>
          </cell>
        </row>
        <row r="7368">
          <cell r="A7368">
            <v>40785</v>
          </cell>
          <cell r="B7368">
            <v>0</v>
          </cell>
          <cell r="C7368">
            <v>0</v>
          </cell>
          <cell r="D7368">
            <v>0</v>
          </cell>
          <cell r="F7368">
            <v>0</v>
          </cell>
          <cell r="G7368">
            <v>0</v>
          </cell>
          <cell r="I7368">
            <v>0</v>
          </cell>
          <cell r="J7368">
            <v>0</v>
          </cell>
          <cell r="K7368">
            <v>0</v>
          </cell>
        </row>
        <row r="7369">
          <cell r="A7369">
            <v>40786</v>
          </cell>
          <cell r="C7369">
            <v>0</v>
          </cell>
          <cell r="D7369">
            <v>0</v>
          </cell>
          <cell r="F7369">
            <v>0</v>
          </cell>
          <cell r="G7369">
            <v>0</v>
          </cell>
          <cell r="I7369">
            <v>0</v>
          </cell>
          <cell r="J7369">
            <v>0</v>
          </cell>
          <cell r="K7369">
            <v>0</v>
          </cell>
        </row>
        <row r="7370">
          <cell r="A7370">
            <v>40787</v>
          </cell>
          <cell r="C7370">
            <v>0</v>
          </cell>
          <cell r="D7370">
            <v>0</v>
          </cell>
          <cell r="F7370">
            <v>0</v>
          </cell>
          <cell r="G7370">
            <v>0</v>
          </cell>
          <cell r="I7370">
            <v>0</v>
          </cell>
          <cell r="J7370">
            <v>0</v>
          </cell>
          <cell r="K7370">
            <v>0</v>
          </cell>
        </row>
        <row r="7371">
          <cell r="A7371">
            <v>40788</v>
          </cell>
          <cell r="C7371">
            <v>0</v>
          </cell>
          <cell r="D7371">
            <v>0</v>
          </cell>
          <cell r="F7371">
            <v>0</v>
          </cell>
          <cell r="G7371">
            <v>0</v>
          </cell>
          <cell r="J7371">
            <v>0</v>
          </cell>
        </row>
        <row r="7372">
          <cell r="A7372">
            <v>40789</v>
          </cell>
          <cell r="C7372">
            <v>0</v>
          </cell>
          <cell r="D7372">
            <v>0</v>
          </cell>
          <cell r="F7372">
            <v>0</v>
          </cell>
          <cell r="G7372">
            <v>0</v>
          </cell>
          <cell r="J7372">
            <v>0</v>
          </cell>
        </row>
        <row r="7373">
          <cell r="A7373">
            <v>40790</v>
          </cell>
          <cell r="C7373">
            <v>0</v>
          </cell>
          <cell r="D7373">
            <v>0</v>
          </cell>
          <cell r="F7373">
            <v>0</v>
          </cell>
          <cell r="G7373">
            <v>0</v>
          </cell>
          <cell r="J7373">
            <v>0</v>
          </cell>
        </row>
        <row r="7374">
          <cell r="A7374">
            <v>40791</v>
          </cell>
          <cell r="B7374">
            <v>0</v>
          </cell>
          <cell r="C7374">
            <v>0.08</v>
          </cell>
          <cell r="D7374">
            <v>0</v>
          </cell>
          <cell r="F7374">
            <v>0</v>
          </cell>
          <cell r="G7374">
            <v>0</v>
          </cell>
          <cell r="I7374">
            <v>0</v>
          </cell>
          <cell r="J7374">
            <v>0</v>
          </cell>
          <cell r="K7374">
            <v>0</v>
          </cell>
        </row>
        <row r="7375">
          <cell r="A7375">
            <v>40792</v>
          </cell>
          <cell r="B7375">
            <v>0</v>
          </cell>
          <cell r="C7375">
            <v>0</v>
          </cell>
          <cell r="D7375">
            <v>0</v>
          </cell>
          <cell r="F7375">
            <v>0</v>
          </cell>
          <cell r="I7375">
            <v>0</v>
          </cell>
          <cell r="J7375">
            <v>0</v>
          </cell>
          <cell r="K7375">
            <v>0</v>
          </cell>
        </row>
        <row r="7376">
          <cell r="A7376">
            <v>40793</v>
          </cell>
          <cell r="B7376">
            <v>0</v>
          </cell>
          <cell r="C7376">
            <v>0</v>
          </cell>
          <cell r="D7376">
            <v>0</v>
          </cell>
          <cell r="F7376">
            <v>0</v>
          </cell>
          <cell r="I7376">
            <v>0</v>
          </cell>
          <cell r="J7376">
            <v>0</v>
          </cell>
          <cell r="K7376">
            <v>0</v>
          </cell>
        </row>
        <row r="7377">
          <cell r="A7377">
            <v>40794</v>
          </cell>
          <cell r="B7377">
            <v>0</v>
          </cell>
          <cell r="C7377">
            <v>0</v>
          </cell>
          <cell r="D7377">
            <v>0</v>
          </cell>
          <cell r="F7377">
            <v>0</v>
          </cell>
          <cell r="I7377">
            <v>0</v>
          </cell>
          <cell r="J7377">
            <v>0</v>
          </cell>
          <cell r="K7377">
            <v>0</v>
          </cell>
        </row>
        <row r="7378">
          <cell r="A7378">
            <v>40795</v>
          </cell>
          <cell r="B7378">
            <v>0</v>
          </cell>
          <cell r="C7378">
            <v>0</v>
          </cell>
          <cell r="D7378">
            <v>0</v>
          </cell>
          <cell r="F7378">
            <v>0</v>
          </cell>
          <cell r="I7378">
            <v>0</v>
          </cell>
          <cell r="J7378">
            <v>0</v>
          </cell>
          <cell r="K7378">
            <v>0</v>
          </cell>
        </row>
        <row r="7379">
          <cell r="A7379">
            <v>40796</v>
          </cell>
          <cell r="C7379">
            <v>0</v>
          </cell>
          <cell r="D7379">
            <v>0</v>
          </cell>
          <cell r="I7379">
            <v>0</v>
          </cell>
          <cell r="J7379">
            <v>0</v>
          </cell>
          <cell r="K7379">
            <v>0</v>
          </cell>
        </row>
        <row r="7380">
          <cell r="A7380">
            <v>40797</v>
          </cell>
          <cell r="C7380">
            <v>0</v>
          </cell>
          <cell r="D7380">
            <v>0</v>
          </cell>
          <cell r="I7380">
            <v>0.08</v>
          </cell>
          <cell r="J7380">
            <v>0.04</v>
          </cell>
        </row>
        <row r="7381">
          <cell r="A7381">
            <v>40798</v>
          </cell>
          <cell r="B7381">
            <v>0</v>
          </cell>
          <cell r="C7381">
            <v>0</v>
          </cell>
          <cell r="D7381">
            <v>0</v>
          </cell>
          <cell r="I7381">
            <v>0</v>
          </cell>
          <cell r="J7381">
            <v>0</v>
          </cell>
        </row>
        <row r="7382">
          <cell r="A7382">
            <v>40799</v>
          </cell>
          <cell r="B7382">
            <v>0</v>
          </cell>
          <cell r="C7382">
            <v>0</v>
          </cell>
          <cell r="D7382">
            <v>0</v>
          </cell>
          <cell r="F7382">
            <v>0</v>
          </cell>
          <cell r="I7382">
            <v>0</v>
          </cell>
          <cell r="J7382">
            <v>0</v>
          </cell>
          <cell r="K7382">
            <v>0</v>
          </cell>
        </row>
        <row r="7383">
          <cell r="A7383">
            <v>40800</v>
          </cell>
          <cell r="B7383">
            <v>0</v>
          </cell>
          <cell r="C7383">
            <v>0</v>
          </cell>
          <cell r="D7383">
            <v>0</v>
          </cell>
          <cell r="F7383">
            <v>0</v>
          </cell>
          <cell r="I7383">
            <v>0</v>
          </cell>
          <cell r="J7383">
            <v>0</v>
          </cell>
          <cell r="K7383">
            <v>0</v>
          </cell>
        </row>
        <row r="7384">
          <cell r="A7384">
            <v>40801</v>
          </cell>
          <cell r="B7384">
            <v>0</v>
          </cell>
          <cell r="C7384">
            <v>0</v>
          </cell>
          <cell r="D7384">
            <v>0</v>
          </cell>
          <cell r="F7384">
            <v>0</v>
          </cell>
          <cell r="I7384">
            <v>0</v>
          </cell>
          <cell r="J7384">
            <v>0</v>
          </cell>
          <cell r="K7384">
            <v>0</v>
          </cell>
        </row>
        <row r="7385">
          <cell r="A7385">
            <v>40802</v>
          </cell>
          <cell r="B7385">
            <v>0</v>
          </cell>
          <cell r="C7385">
            <v>0</v>
          </cell>
          <cell r="D7385">
            <v>0</v>
          </cell>
          <cell r="F7385">
            <v>0</v>
          </cell>
          <cell r="J7385">
            <v>0</v>
          </cell>
          <cell r="K7385">
            <v>0</v>
          </cell>
        </row>
        <row r="7386">
          <cell r="A7386">
            <v>40803</v>
          </cell>
          <cell r="B7386">
            <v>0</v>
          </cell>
          <cell r="C7386">
            <v>0</v>
          </cell>
          <cell r="D7386">
            <v>0</v>
          </cell>
          <cell r="F7386">
            <v>0</v>
          </cell>
          <cell r="J7386">
            <v>0</v>
          </cell>
        </row>
        <row r="7387">
          <cell r="A7387">
            <v>40804</v>
          </cell>
          <cell r="B7387">
            <v>0</v>
          </cell>
          <cell r="C7387">
            <v>0</v>
          </cell>
          <cell r="D7387">
            <v>0</v>
          </cell>
          <cell r="F7387">
            <v>0</v>
          </cell>
          <cell r="J7387">
            <v>0</v>
          </cell>
        </row>
        <row r="7388">
          <cell r="A7388">
            <v>40805</v>
          </cell>
          <cell r="B7388">
            <v>0</v>
          </cell>
          <cell r="C7388">
            <v>0</v>
          </cell>
          <cell r="D7388">
            <v>0</v>
          </cell>
          <cell r="F7388">
            <v>0</v>
          </cell>
          <cell r="I7388">
            <v>0</v>
          </cell>
          <cell r="J7388">
            <v>0</v>
          </cell>
        </row>
        <row r="7389">
          <cell r="A7389">
            <v>40806</v>
          </cell>
          <cell r="B7389">
            <v>0</v>
          </cell>
          <cell r="C7389">
            <v>0</v>
          </cell>
          <cell r="D7389">
            <v>0</v>
          </cell>
          <cell r="F7389">
            <v>0</v>
          </cell>
          <cell r="G7389">
            <v>0</v>
          </cell>
          <cell r="I7389">
            <v>0</v>
          </cell>
          <cell r="J7389">
            <v>0</v>
          </cell>
          <cell r="K7389">
            <v>0</v>
          </cell>
        </row>
        <row r="7390">
          <cell r="A7390">
            <v>40807</v>
          </cell>
          <cell r="B7390">
            <v>0</v>
          </cell>
          <cell r="C7390">
            <v>0</v>
          </cell>
          <cell r="D7390">
            <v>0</v>
          </cell>
          <cell r="F7390">
            <v>0</v>
          </cell>
          <cell r="G7390">
            <v>0</v>
          </cell>
          <cell r="J7390">
            <v>0</v>
          </cell>
          <cell r="K7390">
            <v>0</v>
          </cell>
        </row>
        <row r="7391">
          <cell r="A7391">
            <v>40808</v>
          </cell>
          <cell r="B7391">
            <v>0</v>
          </cell>
          <cell r="C7391">
            <v>0</v>
          </cell>
          <cell r="D7391">
            <v>0</v>
          </cell>
          <cell r="F7391">
            <v>0</v>
          </cell>
          <cell r="G7391">
            <v>0</v>
          </cell>
          <cell r="J7391">
            <v>0</v>
          </cell>
        </row>
        <row r="7392">
          <cell r="A7392">
            <v>40809</v>
          </cell>
          <cell r="B7392">
            <v>0</v>
          </cell>
          <cell r="C7392">
            <v>0</v>
          </cell>
          <cell r="D7392">
            <v>0</v>
          </cell>
          <cell r="F7392">
            <v>0</v>
          </cell>
          <cell r="J7392">
            <v>0</v>
          </cell>
        </row>
        <row r="7393">
          <cell r="A7393">
            <v>40810</v>
          </cell>
          <cell r="B7393">
            <v>0</v>
          </cell>
          <cell r="C7393">
            <v>0</v>
          </cell>
          <cell r="D7393">
            <v>0</v>
          </cell>
          <cell r="F7393">
            <v>0</v>
          </cell>
          <cell r="I7393">
            <v>0</v>
          </cell>
          <cell r="J7393">
            <v>0</v>
          </cell>
          <cell r="K7393">
            <v>0</v>
          </cell>
        </row>
        <row r="7394">
          <cell r="A7394">
            <v>40811</v>
          </cell>
          <cell r="B7394">
            <v>0</v>
          </cell>
          <cell r="C7394">
            <v>0</v>
          </cell>
          <cell r="D7394">
            <v>0</v>
          </cell>
          <cell r="F7394">
            <v>0</v>
          </cell>
          <cell r="G7394">
            <v>0</v>
          </cell>
          <cell r="I7394">
            <v>0</v>
          </cell>
          <cell r="J7394">
            <v>0</v>
          </cell>
          <cell r="K7394">
            <v>0</v>
          </cell>
        </row>
        <row r="7395">
          <cell r="A7395">
            <v>40812</v>
          </cell>
          <cell r="C7395">
            <v>0</v>
          </cell>
          <cell r="D7395">
            <v>0</v>
          </cell>
          <cell r="G7395">
            <v>0</v>
          </cell>
          <cell r="I7395">
            <v>0</v>
          </cell>
          <cell r="J7395">
            <v>0</v>
          </cell>
          <cell r="K7395">
            <v>0</v>
          </cell>
        </row>
        <row r="7396">
          <cell r="A7396">
            <v>40813</v>
          </cell>
          <cell r="C7396">
            <v>0</v>
          </cell>
          <cell r="D7396">
            <v>0</v>
          </cell>
        </row>
        <row r="7397">
          <cell r="A7397">
            <v>40814</v>
          </cell>
          <cell r="C7397">
            <v>0</v>
          </cell>
          <cell r="D7397">
            <v>0</v>
          </cell>
        </row>
        <row r="7398">
          <cell r="A7398">
            <v>40815</v>
          </cell>
          <cell r="C7398">
            <v>0</v>
          </cell>
          <cell r="D7398">
            <v>0</v>
          </cell>
        </row>
        <row r="7399">
          <cell r="A7399">
            <v>40816</v>
          </cell>
          <cell r="C7399">
            <v>0</v>
          </cell>
          <cell r="D7399">
            <v>0</v>
          </cell>
        </row>
        <row r="7400">
          <cell r="A7400">
            <v>40817</v>
          </cell>
          <cell r="C7400">
            <v>0</v>
          </cell>
          <cell r="D7400">
            <v>0</v>
          </cell>
        </row>
        <row r="7401">
          <cell r="A7401">
            <v>40818</v>
          </cell>
          <cell r="C7401">
            <v>0</v>
          </cell>
          <cell r="D7401">
            <v>0</v>
          </cell>
        </row>
        <row r="7402">
          <cell r="A7402">
            <v>40819</v>
          </cell>
          <cell r="C7402">
            <v>0</v>
          </cell>
          <cell r="D7402">
            <v>0</v>
          </cell>
        </row>
        <row r="7403">
          <cell r="A7403">
            <v>40820</v>
          </cell>
          <cell r="C7403">
            <v>0</v>
          </cell>
          <cell r="D7403">
            <v>0</v>
          </cell>
        </row>
        <row r="7404">
          <cell r="A7404">
            <v>40821</v>
          </cell>
          <cell r="B7404">
            <v>0</v>
          </cell>
          <cell r="C7404">
            <v>0.04</v>
          </cell>
          <cell r="D7404">
            <v>0</v>
          </cell>
          <cell r="F7404">
            <v>0</v>
          </cell>
          <cell r="I7404">
            <v>0.04</v>
          </cell>
          <cell r="J7404">
            <v>0.31</v>
          </cell>
          <cell r="K7404">
            <v>0.2</v>
          </cell>
        </row>
        <row r="7405">
          <cell r="A7405">
            <v>40822</v>
          </cell>
          <cell r="B7405">
            <v>0.55000000000000004</v>
          </cell>
          <cell r="C7405">
            <v>0.71</v>
          </cell>
          <cell r="D7405">
            <v>1.03</v>
          </cell>
          <cell r="F7405">
            <v>0.71</v>
          </cell>
          <cell r="I7405">
            <v>0.91</v>
          </cell>
          <cell r="J7405">
            <v>0.79</v>
          </cell>
          <cell r="K7405">
            <v>0.71</v>
          </cell>
        </row>
        <row r="7406">
          <cell r="A7406">
            <v>40823</v>
          </cell>
          <cell r="B7406">
            <v>0</v>
          </cell>
          <cell r="C7406">
            <v>0</v>
          </cell>
          <cell r="D7406">
            <v>0</v>
          </cell>
          <cell r="F7406">
            <v>0</v>
          </cell>
          <cell r="I7406">
            <v>0</v>
          </cell>
          <cell r="J7406">
            <v>0</v>
          </cell>
          <cell r="K7406">
            <v>0</v>
          </cell>
        </row>
        <row r="7407">
          <cell r="A7407">
            <v>40824</v>
          </cell>
          <cell r="B7407">
            <v>0</v>
          </cell>
          <cell r="C7407">
            <v>0</v>
          </cell>
          <cell r="D7407">
            <v>0</v>
          </cell>
          <cell r="F7407">
            <v>0</v>
          </cell>
          <cell r="I7407">
            <v>0</v>
          </cell>
          <cell r="J7407">
            <v>0</v>
          </cell>
          <cell r="K7407">
            <v>0</v>
          </cell>
        </row>
        <row r="7408">
          <cell r="A7408">
            <v>40825</v>
          </cell>
          <cell r="B7408">
            <v>0</v>
          </cell>
          <cell r="C7408">
            <v>0</v>
          </cell>
          <cell r="D7408">
            <v>0</v>
          </cell>
          <cell r="F7408">
            <v>0</v>
          </cell>
          <cell r="G7408">
            <v>0</v>
          </cell>
          <cell r="I7408">
            <v>0</v>
          </cell>
          <cell r="J7408">
            <v>0</v>
          </cell>
          <cell r="K7408">
            <v>0</v>
          </cell>
        </row>
        <row r="7409">
          <cell r="A7409">
            <v>40826</v>
          </cell>
          <cell r="B7409">
            <v>0</v>
          </cell>
          <cell r="C7409">
            <v>0</v>
          </cell>
          <cell r="D7409">
            <v>0</v>
          </cell>
          <cell r="F7409">
            <v>0</v>
          </cell>
          <cell r="G7409">
            <v>0</v>
          </cell>
          <cell r="I7409">
            <v>0</v>
          </cell>
          <cell r="J7409">
            <v>0</v>
          </cell>
          <cell r="K7409">
            <v>0</v>
          </cell>
        </row>
        <row r="7410">
          <cell r="A7410">
            <v>40827</v>
          </cell>
          <cell r="B7410">
            <v>0</v>
          </cell>
          <cell r="C7410">
            <v>0</v>
          </cell>
          <cell r="D7410">
            <v>0</v>
          </cell>
          <cell r="F7410">
            <v>0</v>
          </cell>
          <cell r="G7410">
            <v>0</v>
          </cell>
          <cell r="I7410">
            <v>0</v>
          </cell>
          <cell r="J7410">
            <v>0</v>
          </cell>
          <cell r="K7410">
            <v>0</v>
          </cell>
        </row>
        <row r="7411">
          <cell r="A7411">
            <v>40828</v>
          </cell>
          <cell r="B7411">
            <v>0</v>
          </cell>
          <cell r="C7411">
            <v>0</v>
          </cell>
          <cell r="D7411">
            <v>0</v>
          </cell>
          <cell r="F7411">
            <v>0</v>
          </cell>
          <cell r="G7411">
            <v>0</v>
          </cell>
          <cell r="I7411">
            <v>0</v>
          </cell>
          <cell r="J7411">
            <v>0</v>
          </cell>
          <cell r="K7411">
            <v>0</v>
          </cell>
        </row>
        <row r="7412">
          <cell r="A7412">
            <v>40829</v>
          </cell>
          <cell r="B7412">
            <v>0</v>
          </cell>
          <cell r="C7412">
            <v>0</v>
          </cell>
          <cell r="D7412">
            <v>0</v>
          </cell>
          <cell r="F7412">
            <v>0</v>
          </cell>
          <cell r="G7412">
            <v>0</v>
          </cell>
          <cell r="I7412">
            <v>0</v>
          </cell>
          <cell r="J7412">
            <v>0</v>
          </cell>
          <cell r="K7412">
            <v>0</v>
          </cell>
        </row>
        <row r="7413">
          <cell r="A7413">
            <v>40830</v>
          </cell>
          <cell r="B7413">
            <v>0</v>
          </cell>
          <cell r="C7413">
            <v>0</v>
          </cell>
          <cell r="D7413">
            <v>0</v>
          </cell>
          <cell r="F7413">
            <v>0</v>
          </cell>
          <cell r="I7413">
            <v>0</v>
          </cell>
          <cell r="J7413">
            <v>0</v>
          </cell>
          <cell r="K7413">
            <v>0</v>
          </cell>
        </row>
        <row r="7414">
          <cell r="A7414">
            <v>40831</v>
          </cell>
          <cell r="B7414">
            <v>0</v>
          </cell>
          <cell r="C7414">
            <v>0</v>
          </cell>
          <cell r="D7414">
            <v>0</v>
          </cell>
          <cell r="F7414">
            <v>0</v>
          </cell>
          <cell r="G7414">
            <v>0</v>
          </cell>
          <cell r="I7414">
            <v>0</v>
          </cell>
          <cell r="J7414">
            <v>0</v>
          </cell>
          <cell r="K7414">
            <v>0</v>
          </cell>
        </row>
        <row r="7415">
          <cell r="A7415">
            <v>40832</v>
          </cell>
          <cell r="B7415">
            <v>0</v>
          </cell>
          <cell r="C7415">
            <v>0</v>
          </cell>
          <cell r="D7415">
            <v>0</v>
          </cell>
          <cell r="F7415">
            <v>0</v>
          </cell>
          <cell r="G7415">
            <v>0</v>
          </cell>
          <cell r="I7415">
            <v>0</v>
          </cell>
          <cell r="K7415">
            <v>0</v>
          </cell>
        </row>
        <row r="7416">
          <cell r="A7416">
            <v>40833</v>
          </cell>
          <cell r="B7416">
            <v>0</v>
          </cell>
          <cell r="C7416">
            <v>0</v>
          </cell>
          <cell r="D7416">
            <v>0</v>
          </cell>
          <cell r="F7416">
            <v>0</v>
          </cell>
          <cell r="G7416">
            <v>0</v>
          </cell>
          <cell r="I7416">
            <v>0</v>
          </cell>
          <cell r="K7416">
            <v>0</v>
          </cell>
        </row>
        <row r="7417">
          <cell r="A7417">
            <v>40834</v>
          </cell>
          <cell r="B7417">
            <v>0</v>
          </cell>
          <cell r="C7417">
            <v>0</v>
          </cell>
          <cell r="D7417">
            <v>0</v>
          </cell>
          <cell r="F7417">
            <v>0</v>
          </cell>
          <cell r="G7417">
            <v>0</v>
          </cell>
          <cell r="I7417">
            <v>0</v>
          </cell>
          <cell r="K7417">
            <v>0</v>
          </cell>
        </row>
        <row r="7418">
          <cell r="A7418">
            <v>40835</v>
          </cell>
          <cell r="B7418">
            <v>0</v>
          </cell>
          <cell r="C7418">
            <v>0</v>
          </cell>
          <cell r="D7418">
            <v>0</v>
          </cell>
          <cell r="F7418">
            <v>0</v>
          </cell>
          <cell r="G7418">
            <v>0</v>
          </cell>
          <cell r="I7418">
            <v>0</v>
          </cell>
          <cell r="J7418">
            <v>0</v>
          </cell>
          <cell r="K7418">
            <v>0</v>
          </cell>
        </row>
        <row r="7419">
          <cell r="A7419">
            <v>40836</v>
          </cell>
          <cell r="B7419">
            <v>0</v>
          </cell>
          <cell r="C7419">
            <v>0</v>
          </cell>
          <cell r="D7419">
            <v>0</v>
          </cell>
          <cell r="F7419">
            <v>0</v>
          </cell>
          <cell r="G7419">
            <v>0</v>
          </cell>
          <cell r="I7419">
            <v>0</v>
          </cell>
          <cell r="J7419">
            <v>0</v>
          </cell>
          <cell r="K7419">
            <v>0</v>
          </cell>
        </row>
        <row r="7420">
          <cell r="A7420">
            <v>40837</v>
          </cell>
          <cell r="B7420">
            <v>0</v>
          </cell>
          <cell r="C7420">
            <v>0</v>
          </cell>
          <cell r="D7420">
            <v>0</v>
          </cell>
          <cell r="F7420">
            <v>0</v>
          </cell>
          <cell r="G7420">
            <v>0</v>
          </cell>
          <cell r="I7420">
            <v>0</v>
          </cell>
          <cell r="J7420">
            <v>0</v>
          </cell>
          <cell r="K7420">
            <v>0</v>
          </cell>
        </row>
        <row r="7421">
          <cell r="A7421">
            <v>40838</v>
          </cell>
          <cell r="B7421">
            <v>0</v>
          </cell>
          <cell r="C7421">
            <v>0</v>
          </cell>
          <cell r="D7421">
            <v>0</v>
          </cell>
          <cell r="F7421">
            <v>0</v>
          </cell>
          <cell r="G7421">
            <v>0</v>
          </cell>
          <cell r="I7421">
            <v>0</v>
          </cell>
          <cell r="J7421">
            <v>0</v>
          </cell>
          <cell r="K7421">
            <v>0</v>
          </cell>
        </row>
        <row r="7422">
          <cell r="A7422">
            <v>40839</v>
          </cell>
          <cell r="B7422">
            <v>0</v>
          </cell>
          <cell r="C7422">
            <v>0</v>
          </cell>
          <cell r="D7422">
            <v>0</v>
          </cell>
          <cell r="F7422">
            <v>0</v>
          </cell>
          <cell r="G7422">
            <v>0</v>
          </cell>
          <cell r="I7422">
            <v>0</v>
          </cell>
          <cell r="J7422">
            <v>0</v>
          </cell>
          <cell r="K7422">
            <v>0</v>
          </cell>
        </row>
        <row r="7423">
          <cell r="A7423">
            <v>40840</v>
          </cell>
          <cell r="B7423">
            <v>0</v>
          </cell>
          <cell r="C7423">
            <v>0</v>
          </cell>
          <cell r="D7423">
            <v>0</v>
          </cell>
          <cell r="G7423">
            <v>0</v>
          </cell>
          <cell r="I7423">
            <v>0</v>
          </cell>
          <cell r="J7423">
            <v>0</v>
          </cell>
          <cell r="K7423">
            <v>0</v>
          </cell>
        </row>
        <row r="7424">
          <cell r="A7424">
            <v>40841</v>
          </cell>
          <cell r="B7424">
            <v>0</v>
          </cell>
          <cell r="C7424">
            <v>0</v>
          </cell>
          <cell r="D7424">
            <v>0</v>
          </cell>
          <cell r="I7424">
            <v>0</v>
          </cell>
          <cell r="J7424">
            <v>0</v>
          </cell>
          <cell r="K7424">
            <v>0</v>
          </cell>
        </row>
        <row r="7425">
          <cell r="A7425">
            <v>40842</v>
          </cell>
          <cell r="B7425">
            <v>0</v>
          </cell>
          <cell r="C7425">
            <v>0</v>
          </cell>
          <cell r="D7425">
            <v>0</v>
          </cell>
          <cell r="F7425">
            <v>0</v>
          </cell>
          <cell r="I7425">
            <v>0</v>
          </cell>
          <cell r="J7425">
            <v>0</v>
          </cell>
          <cell r="K7425">
            <v>0</v>
          </cell>
        </row>
        <row r="7426">
          <cell r="A7426">
            <v>40843</v>
          </cell>
          <cell r="C7426">
            <v>0</v>
          </cell>
          <cell r="D7426">
            <v>0</v>
          </cell>
          <cell r="F7426">
            <v>0</v>
          </cell>
          <cell r="I7426">
            <v>0</v>
          </cell>
          <cell r="J7426">
            <v>0</v>
          </cell>
          <cell r="K7426">
            <v>0</v>
          </cell>
        </row>
        <row r="7427">
          <cell r="A7427">
            <v>40844</v>
          </cell>
          <cell r="C7427">
            <v>0</v>
          </cell>
          <cell r="D7427">
            <v>0</v>
          </cell>
        </row>
        <row r="7428">
          <cell r="A7428">
            <v>40845</v>
          </cell>
          <cell r="C7428">
            <v>0</v>
          </cell>
          <cell r="D7428">
            <v>0</v>
          </cell>
        </row>
        <row r="7429">
          <cell r="A7429">
            <v>40846</v>
          </cell>
          <cell r="C7429">
            <v>0</v>
          </cell>
          <cell r="D7429">
            <v>0</v>
          </cell>
        </row>
        <row r="7430">
          <cell r="A7430">
            <v>40847</v>
          </cell>
          <cell r="C7430">
            <v>0</v>
          </cell>
          <cell r="D7430">
            <v>0</v>
          </cell>
        </row>
        <row r="7431">
          <cell r="A7431">
            <v>40848</v>
          </cell>
          <cell r="C7431">
            <v>0</v>
          </cell>
          <cell r="D7431">
            <v>0</v>
          </cell>
        </row>
        <row r="7432">
          <cell r="A7432">
            <v>40849</v>
          </cell>
          <cell r="C7432">
            <v>0</v>
          </cell>
          <cell r="D7432">
            <v>0</v>
          </cell>
          <cell r="F7432">
            <v>0</v>
          </cell>
          <cell r="G7432">
            <v>0</v>
          </cell>
          <cell r="I7432">
            <v>0</v>
          </cell>
          <cell r="J7432">
            <v>0</v>
          </cell>
          <cell r="K7432">
            <v>0</v>
          </cell>
        </row>
        <row r="7433">
          <cell r="A7433">
            <v>40850</v>
          </cell>
          <cell r="C7433">
            <v>0</v>
          </cell>
          <cell r="D7433">
            <v>0</v>
          </cell>
          <cell r="F7433">
            <v>0</v>
          </cell>
          <cell r="G7433">
            <v>0</v>
          </cell>
          <cell r="I7433">
            <v>0</v>
          </cell>
          <cell r="J7433">
            <v>0</v>
          </cell>
          <cell r="K7433">
            <v>0</v>
          </cell>
        </row>
        <row r="7434">
          <cell r="A7434">
            <v>40851</v>
          </cell>
          <cell r="C7434">
            <v>0.08</v>
          </cell>
          <cell r="D7434">
            <v>0.04</v>
          </cell>
          <cell r="F7434">
            <v>0.04</v>
          </cell>
          <cell r="G7434">
            <v>0.04</v>
          </cell>
          <cell r="I7434">
            <v>0</v>
          </cell>
          <cell r="J7434">
            <v>0</v>
          </cell>
          <cell r="K7434">
            <v>0</v>
          </cell>
        </row>
        <row r="7435">
          <cell r="A7435">
            <v>40852</v>
          </cell>
          <cell r="B7435">
            <v>0.24</v>
          </cell>
          <cell r="C7435">
            <v>0.23</v>
          </cell>
          <cell r="D7435">
            <v>0.27</v>
          </cell>
          <cell r="G7435">
            <v>0.23</v>
          </cell>
          <cell r="I7435">
            <v>0.23</v>
          </cell>
          <cell r="J7435">
            <v>0.08</v>
          </cell>
          <cell r="K7435">
            <v>0.43</v>
          </cell>
        </row>
        <row r="7436">
          <cell r="A7436">
            <v>40853</v>
          </cell>
          <cell r="B7436">
            <v>0</v>
          </cell>
          <cell r="C7436">
            <v>0</v>
          </cell>
          <cell r="D7436">
            <v>0</v>
          </cell>
          <cell r="G7436">
            <v>0</v>
          </cell>
          <cell r="I7436">
            <v>0</v>
          </cell>
          <cell r="K7436">
            <v>0</v>
          </cell>
        </row>
        <row r="7437">
          <cell r="A7437">
            <v>40854</v>
          </cell>
          <cell r="C7437">
            <v>0.16</v>
          </cell>
          <cell r="D7437">
            <v>0.16</v>
          </cell>
          <cell r="G7437">
            <v>0.16</v>
          </cell>
          <cell r="I7437">
            <v>0.16</v>
          </cell>
          <cell r="K7437">
            <v>0.2</v>
          </cell>
        </row>
        <row r="7438">
          <cell r="A7438">
            <v>40855</v>
          </cell>
          <cell r="C7438">
            <v>0</v>
          </cell>
          <cell r="D7438">
            <v>0</v>
          </cell>
          <cell r="F7438">
            <v>0</v>
          </cell>
          <cell r="G7438">
            <v>0</v>
          </cell>
          <cell r="I7438">
            <v>0</v>
          </cell>
          <cell r="K7438">
            <v>0</v>
          </cell>
        </row>
        <row r="7439">
          <cell r="A7439">
            <v>40856</v>
          </cell>
          <cell r="C7439">
            <v>0</v>
          </cell>
          <cell r="D7439">
            <v>0</v>
          </cell>
          <cell r="F7439">
            <v>0</v>
          </cell>
          <cell r="G7439">
            <v>0</v>
          </cell>
          <cell r="I7439">
            <v>0</v>
          </cell>
          <cell r="J7439">
            <v>0</v>
          </cell>
          <cell r="K7439">
            <v>0</v>
          </cell>
        </row>
        <row r="7440">
          <cell r="A7440">
            <v>40857</v>
          </cell>
          <cell r="C7440">
            <v>0</v>
          </cell>
          <cell r="D7440">
            <v>0</v>
          </cell>
          <cell r="F7440">
            <v>0</v>
          </cell>
          <cell r="G7440">
            <v>0</v>
          </cell>
          <cell r="I7440">
            <v>0</v>
          </cell>
          <cell r="J7440">
            <v>0</v>
          </cell>
          <cell r="K7440">
            <v>0</v>
          </cell>
        </row>
        <row r="7441">
          <cell r="A7441">
            <v>40858</v>
          </cell>
          <cell r="C7441">
            <v>0</v>
          </cell>
          <cell r="D7441">
            <v>0</v>
          </cell>
          <cell r="F7441">
            <v>0</v>
          </cell>
          <cell r="G7441">
            <v>0</v>
          </cell>
          <cell r="I7441">
            <v>0</v>
          </cell>
          <cell r="J7441">
            <v>0</v>
          </cell>
          <cell r="K7441">
            <v>0</v>
          </cell>
        </row>
        <row r="7442">
          <cell r="A7442">
            <v>40859</v>
          </cell>
          <cell r="C7442">
            <v>0.12</v>
          </cell>
          <cell r="D7442">
            <v>0.12</v>
          </cell>
          <cell r="F7442">
            <v>0.08</v>
          </cell>
          <cell r="G7442">
            <v>0.28000000000000003</v>
          </cell>
          <cell r="I7442">
            <v>0.2</v>
          </cell>
          <cell r="J7442">
            <v>0.15</v>
          </cell>
          <cell r="K7442">
            <v>0.19</v>
          </cell>
        </row>
        <row r="7443">
          <cell r="A7443">
            <v>40860</v>
          </cell>
          <cell r="B7443">
            <v>0.12</v>
          </cell>
          <cell r="C7443">
            <v>0.04</v>
          </cell>
          <cell r="D7443">
            <v>0</v>
          </cell>
          <cell r="F7443">
            <v>0.08</v>
          </cell>
          <cell r="G7443">
            <v>0.23</v>
          </cell>
          <cell r="J7443">
            <v>0.12</v>
          </cell>
          <cell r="K7443">
            <v>0.2</v>
          </cell>
        </row>
        <row r="7444">
          <cell r="A7444">
            <v>40861</v>
          </cell>
          <cell r="B7444">
            <v>0</v>
          </cell>
          <cell r="C7444">
            <v>0</v>
          </cell>
          <cell r="D7444">
            <v>0</v>
          </cell>
          <cell r="F7444">
            <v>0</v>
          </cell>
          <cell r="G7444">
            <v>0</v>
          </cell>
          <cell r="J7444">
            <v>0</v>
          </cell>
          <cell r="K7444">
            <v>0</v>
          </cell>
        </row>
        <row r="7445">
          <cell r="A7445">
            <v>40862</v>
          </cell>
          <cell r="B7445">
            <v>0</v>
          </cell>
          <cell r="C7445">
            <v>0</v>
          </cell>
          <cell r="D7445">
            <v>0</v>
          </cell>
          <cell r="F7445">
            <v>0</v>
          </cell>
          <cell r="G7445">
            <v>0</v>
          </cell>
          <cell r="J7445">
            <v>0</v>
          </cell>
          <cell r="K7445">
            <v>0</v>
          </cell>
        </row>
        <row r="7446">
          <cell r="A7446">
            <v>40863</v>
          </cell>
          <cell r="B7446">
            <v>0</v>
          </cell>
          <cell r="C7446">
            <v>0</v>
          </cell>
          <cell r="D7446">
            <v>0</v>
          </cell>
          <cell r="F7446">
            <v>0</v>
          </cell>
          <cell r="G7446">
            <v>0</v>
          </cell>
          <cell r="I7446">
            <v>0</v>
          </cell>
          <cell r="J7446">
            <v>0</v>
          </cell>
          <cell r="K7446">
            <v>0</v>
          </cell>
        </row>
        <row r="7447">
          <cell r="A7447">
            <v>40864</v>
          </cell>
          <cell r="B7447">
            <v>0</v>
          </cell>
          <cell r="C7447">
            <v>0</v>
          </cell>
          <cell r="D7447">
            <v>0</v>
          </cell>
          <cell r="F7447">
            <v>0</v>
          </cell>
          <cell r="G7447">
            <v>0</v>
          </cell>
          <cell r="I7447">
            <v>0</v>
          </cell>
          <cell r="J7447">
            <v>0</v>
          </cell>
          <cell r="K7447">
            <v>0</v>
          </cell>
        </row>
        <row r="7448">
          <cell r="A7448">
            <v>40865</v>
          </cell>
          <cell r="B7448">
            <v>0</v>
          </cell>
          <cell r="C7448">
            <v>0</v>
          </cell>
          <cell r="D7448">
            <v>0</v>
          </cell>
          <cell r="F7448">
            <v>0</v>
          </cell>
          <cell r="G7448">
            <v>0</v>
          </cell>
          <cell r="I7448">
            <v>0</v>
          </cell>
          <cell r="J7448">
            <v>0</v>
          </cell>
          <cell r="K7448">
            <v>0</v>
          </cell>
        </row>
        <row r="7449">
          <cell r="A7449">
            <v>40866</v>
          </cell>
          <cell r="B7449">
            <v>0</v>
          </cell>
          <cell r="C7449">
            <v>0</v>
          </cell>
          <cell r="D7449">
            <v>0</v>
          </cell>
          <cell r="F7449">
            <v>0</v>
          </cell>
          <cell r="G7449">
            <v>0</v>
          </cell>
          <cell r="I7449">
            <v>0</v>
          </cell>
          <cell r="J7449">
            <v>0</v>
          </cell>
          <cell r="K7449">
            <v>0</v>
          </cell>
        </row>
        <row r="7450">
          <cell r="A7450">
            <v>40867</v>
          </cell>
          <cell r="B7450">
            <v>0</v>
          </cell>
          <cell r="C7450">
            <v>0</v>
          </cell>
          <cell r="D7450">
            <v>0</v>
          </cell>
          <cell r="F7450">
            <v>0</v>
          </cell>
          <cell r="G7450">
            <v>0</v>
          </cell>
          <cell r="I7450">
            <v>0</v>
          </cell>
          <cell r="J7450">
            <v>0</v>
          </cell>
          <cell r="K7450">
            <v>0</v>
          </cell>
        </row>
        <row r="7451">
          <cell r="A7451">
            <v>40868</v>
          </cell>
          <cell r="B7451">
            <v>0.55000000000000004</v>
          </cell>
          <cell r="C7451">
            <v>0.63</v>
          </cell>
          <cell r="D7451">
            <v>0.55000000000000004</v>
          </cell>
          <cell r="F7451">
            <v>0.59</v>
          </cell>
          <cell r="G7451">
            <v>0.59</v>
          </cell>
          <cell r="I7451">
            <v>0.47</v>
          </cell>
          <cell r="J7451">
            <v>0.55000000000000004</v>
          </cell>
          <cell r="K7451">
            <v>0.63</v>
          </cell>
        </row>
        <row r="7452">
          <cell r="A7452">
            <v>40869</v>
          </cell>
          <cell r="B7452">
            <v>0</v>
          </cell>
          <cell r="C7452">
            <v>0</v>
          </cell>
          <cell r="D7452">
            <v>0</v>
          </cell>
          <cell r="F7452">
            <v>0.04</v>
          </cell>
          <cell r="G7452">
            <v>0</v>
          </cell>
          <cell r="I7452">
            <v>0</v>
          </cell>
          <cell r="J7452">
            <v>0</v>
          </cell>
          <cell r="K7452">
            <v>0</v>
          </cell>
        </row>
        <row r="7453">
          <cell r="A7453">
            <v>40870</v>
          </cell>
          <cell r="B7453">
            <v>0</v>
          </cell>
          <cell r="C7453">
            <v>0</v>
          </cell>
          <cell r="D7453">
            <v>0</v>
          </cell>
          <cell r="F7453">
            <v>0</v>
          </cell>
          <cell r="G7453">
            <v>0</v>
          </cell>
          <cell r="I7453">
            <v>0</v>
          </cell>
          <cell r="J7453">
            <v>0</v>
          </cell>
          <cell r="K7453">
            <v>0</v>
          </cell>
        </row>
        <row r="7454">
          <cell r="A7454">
            <v>40871</v>
          </cell>
          <cell r="B7454">
            <v>0</v>
          </cell>
          <cell r="C7454">
            <v>0</v>
          </cell>
          <cell r="D7454">
            <v>0</v>
          </cell>
          <cell r="F7454">
            <v>0</v>
          </cell>
          <cell r="G7454">
            <v>0</v>
          </cell>
          <cell r="I7454">
            <v>0</v>
          </cell>
          <cell r="J7454">
            <v>0</v>
          </cell>
          <cell r="K7454">
            <v>0</v>
          </cell>
        </row>
        <row r="7455">
          <cell r="A7455">
            <v>40872</v>
          </cell>
          <cell r="B7455">
            <v>0</v>
          </cell>
          <cell r="C7455">
            <v>0</v>
          </cell>
          <cell r="D7455">
            <v>0</v>
          </cell>
          <cell r="F7455">
            <v>0</v>
          </cell>
          <cell r="G7455">
            <v>0</v>
          </cell>
          <cell r="I7455">
            <v>0</v>
          </cell>
          <cell r="J7455">
            <v>0</v>
          </cell>
          <cell r="K7455">
            <v>0</v>
          </cell>
        </row>
        <row r="7456">
          <cell r="A7456">
            <v>40873</v>
          </cell>
          <cell r="C7456">
            <v>0</v>
          </cell>
          <cell r="D7456">
            <v>0</v>
          </cell>
          <cell r="F7456">
            <v>0</v>
          </cell>
          <cell r="G7456">
            <v>0</v>
          </cell>
          <cell r="I7456">
            <v>0</v>
          </cell>
          <cell r="J7456">
            <v>0</v>
          </cell>
          <cell r="K7456">
            <v>0</v>
          </cell>
        </row>
        <row r="7457">
          <cell r="A7457">
            <v>40874</v>
          </cell>
          <cell r="C7457">
            <v>0</v>
          </cell>
          <cell r="D7457">
            <v>0</v>
          </cell>
          <cell r="F7457">
            <v>0</v>
          </cell>
          <cell r="G7457">
            <v>0</v>
          </cell>
          <cell r="I7457">
            <v>0</v>
          </cell>
          <cell r="J7457">
            <v>0</v>
          </cell>
          <cell r="K7457">
            <v>0</v>
          </cell>
        </row>
        <row r="7458">
          <cell r="A7458">
            <v>40875</v>
          </cell>
          <cell r="C7458">
            <v>0</v>
          </cell>
          <cell r="D7458">
            <v>0</v>
          </cell>
          <cell r="F7458">
            <v>0</v>
          </cell>
          <cell r="G7458">
            <v>0</v>
          </cell>
          <cell r="I7458">
            <v>0</v>
          </cell>
          <cell r="J7458">
            <v>0</v>
          </cell>
          <cell r="K7458">
            <v>0</v>
          </cell>
        </row>
        <row r="7459">
          <cell r="A7459">
            <v>40876</v>
          </cell>
          <cell r="C7459">
            <v>0</v>
          </cell>
          <cell r="D7459">
            <v>0</v>
          </cell>
          <cell r="F7459">
            <v>0</v>
          </cell>
          <cell r="G7459">
            <v>0</v>
          </cell>
          <cell r="I7459">
            <v>0</v>
          </cell>
          <cell r="J7459">
            <v>0</v>
          </cell>
          <cell r="K7459">
            <v>0</v>
          </cell>
        </row>
        <row r="7460">
          <cell r="A7460">
            <v>40877</v>
          </cell>
          <cell r="C7460">
            <v>0</v>
          </cell>
          <cell r="D7460">
            <v>0</v>
          </cell>
          <cell r="F7460">
            <v>0</v>
          </cell>
          <cell r="G7460">
            <v>0</v>
          </cell>
          <cell r="I7460">
            <v>0</v>
          </cell>
          <cell r="J7460">
            <v>0</v>
          </cell>
          <cell r="K7460">
            <v>0</v>
          </cell>
        </row>
        <row r="7461">
          <cell r="A7461">
            <v>40878</v>
          </cell>
          <cell r="C7461">
            <v>0</v>
          </cell>
          <cell r="D7461">
            <v>0</v>
          </cell>
          <cell r="F7461">
            <v>0</v>
          </cell>
          <cell r="G7461">
            <v>0</v>
          </cell>
          <cell r="I7461">
            <v>0</v>
          </cell>
          <cell r="J7461">
            <v>0</v>
          </cell>
          <cell r="K7461">
            <v>0</v>
          </cell>
        </row>
        <row r="7462">
          <cell r="A7462">
            <v>40879</v>
          </cell>
          <cell r="D7462">
            <v>0</v>
          </cell>
          <cell r="F7462">
            <v>0</v>
          </cell>
          <cell r="G7462">
            <v>0</v>
          </cell>
          <cell r="I7462">
            <v>0</v>
          </cell>
          <cell r="J7462">
            <v>0.04</v>
          </cell>
          <cell r="K7462">
            <v>0</v>
          </cell>
        </row>
        <row r="7463">
          <cell r="A7463">
            <v>40880</v>
          </cell>
          <cell r="C7463">
            <v>0</v>
          </cell>
          <cell r="D7463">
            <v>0</v>
          </cell>
          <cell r="F7463">
            <v>0</v>
          </cell>
          <cell r="G7463">
            <v>0</v>
          </cell>
          <cell r="I7463">
            <v>0</v>
          </cell>
          <cell r="J7463">
            <v>0</v>
          </cell>
          <cell r="K7463">
            <v>0</v>
          </cell>
        </row>
        <row r="7464">
          <cell r="A7464">
            <v>40881</v>
          </cell>
          <cell r="B7464">
            <v>0</v>
          </cell>
          <cell r="C7464">
            <v>0</v>
          </cell>
          <cell r="D7464">
            <v>0</v>
          </cell>
          <cell r="F7464">
            <v>0</v>
          </cell>
          <cell r="G7464">
            <v>0</v>
          </cell>
          <cell r="I7464">
            <v>0</v>
          </cell>
          <cell r="J7464">
            <v>0</v>
          </cell>
          <cell r="K7464">
            <v>0</v>
          </cell>
        </row>
        <row r="7465">
          <cell r="A7465">
            <v>40882</v>
          </cell>
          <cell r="B7465">
            <v>0</v>
          </cell>
          <cell r="C7465">
            <v>0</v>
          </cell>
          <cell r="D7465">
            <v>0</v>
          </cell>
          <cell r="F7465">
            <v>0</v>
          </cell>
          <cell r="G7465">
            <v>0</v>
          </cell>
          <cell r="I7465">
            <v>0</v>
          </cell>
          <cell r="J7465">
            <v>0</v>
          </cell>
          <cell r="K7465">
            <v>0</v>
          </cell>
        </row>
        <row r="7466">
          <cell r="A7466">
            <v>40883</v>
          </cell>
          <cell r="B7466">
            <v>0</v>
          </cell>
          <cell r="C7466">
            <v>0</v>
          </cell>
          <cell r="D7466">
            <v>0</v>
          </cell>
          <cell r="F7466">
            <v>0</v>
          </cell>
          <cell r="G7466">
            <v>0</v>
          </cell>
          <cell r="I7466">
            <v>0</v>
          </cell>
          <cell r="J7466">
            <v>0</v>
          </cell>
          <cell r="K7466">
            <v>0</v>
          </cell>
        </row>
        <row r="7467">
          <cell r="A7467">
            <v>40884</v>
          </cell>
          <cell r="B7467">
            <v>0</v>
          </cell>
          <cell r="C7467">
            <v>0</v>
          </cell>
          <cell r="D7467">
            <v>0</v>
          </cell>
          <cell r="F7467">
            <v>0</v>
          </cell>
          <cell r="G7467">
            <v>0</v>
          </cell>
          <cell r="I7467">
            <v>0</v>
          </cell>
          <cell r="J7467">
            <v>0</v>
          </cell>
          <cell r="K7467">
            <v>0</v>
          </cell>
        </row>
        <row r="7468">
          <cell r="A7468">
            <v>40885</v>
          </cell>
          <cell r="B7468">
            <v>0</v>
          </cell>
          <cell r="C7468">
            <v>0</v>
          </cell>
          <cell r="D7468">
            <v>0</v>
          </cell>
          <cell r="F7468">
            <v>0</v>
          </cell>
          <cell r="G7468">
            <v>0</v>
          </cell>
          <cell r="I7468">
            <v>0</v>
          </cell>
          <cell r="J7468">
            <v>0</v>
          </cell>
          <cell r="K7468">
            <v>0</v>
          </cell>
        </row>
        <row r="7469">
          <cell r="A7469">
            <v>40886</v>
          </cell>
          <cell r="B7469">
            <v>0</v>
          </cell>
          <cell r="C7469">
            <v>0</v>
          </cell>
          <cell r="D7469">
            <v>0</v>
          </cell>
          <cell r="F7469">
            <v>0</v>
          </cell>
          <cell r="G7469">
            <v>0</v>
          </cell>
          <cell r="I7469">
            <v>0</v>
          </cell>
          <cell r="J7469">
            <v>0</v>
          </cell>
          <cell r="K7469">
            <v>0</v>
          </cell>
        </row>
        <row r="7470">
          <cell r="A7470">
            <v>40887</v>
          </cell>
          <cell r="B7470">
            <v>0</v>
          </cell>
          <cell r="C7470">
            <v>0</v>
          </cell>
          <cell r="D7470">
            <v>0</v>
          </cell>
          <cell r="F7470">
            <v>0</v>
          </cell>
          <cell r="G7470">
            <v>0</v>
          </cell>
          <cell r="I7470">
            <v>0</v>
          </cell>
          <cell r="J7470">
            <v>0</v>
          </cell>
          <cell r="K7470">
            <v>0</v>
          </cell>
        </row>
        <row r="7471">
          <cell r="A7471">
            <v>40888</v>
          </cell>
          <cell r="B7471">
            <v>0</v>
          </cell>
          <cell r="C7471">
            <v>0</v>
          </cell>
          <cell r="D7471">
            <v>0</v>
          </cell>
          <cell r="F7471">
            <v>0</v>
          </cell>
          <cell r="G7471">
            <v>0</v>
          </cell>
          <cell r="I7471">
            <v>0</v>
          </cell>
          <cell r="J7471">
            <v>0</v>
          </cell>
          <cell r="K7471">
            <v>0</v>
          </cell>
        </row>
        <row r="7472">
          <cell r="A7472">
            <v>40889</v>
          </cell>
          <cell r="B7472">
            <v>0</v>
          </cell>
          <cell r="C7472">
            <v>0.24</v>
          </cell>
          <cell r="D7472">
            <v>0.31</v>
          </cell>
          <cell r="F7472">
            <v>0.08</v>
          </cell>
          <cell r="G7472">
            <v>0</v>
          </cell>
          <cell r="I7472">
            <v>0</v>
          </cell>
          <cell r="J7472">
            <v>0</v>
          </cell>
          <cell r="K7472">
            <v>0.04</v>
          </cell>
        </row>
        <row r="7473">
          <cell r="A7473">
            <v>40890</v>
          </cell>
          <cell r="B7473">
            <v>0.24</v>
          </cell>
          <cell r="C7473">
            <v>0.47</v>
          </cell>
          <cell r="D7473">
            <v>0.48</v>
          </cell>
          <cell r="F7473">
            <v>0.36</v>
          </cell>
          <cell r="G7473">
            <v>0.28000000000000003</v>
          </cell>
          <cell r="I7473">
            <v>0.2</v>
          </cell>
          <cell r="J7473">
            <v>0.12</v>
          </cell>
          <cell r="K7473">
            <v>0.31</v>
          </cell>
        </row>
        <row r="7474">
          <cell r="A7474">
            <v>40891</v>
          </cell>
          <cell r="B7474">
            <v>0</v>
          </cell>
          <cell r="C7474">
            <v>0</v>
          </cell>
          <cell r="D7474">
            <v>0</v>
          </cell>
          <cell r="F7474">
            <v>0</v>
          </cell>
          <cell r="G7474">
            <v>0</v>
          </cell>
          <cell r="I7474">
            <v>0</v>
          </cell>
          <cell r="J7474">
            <v>0</v>
          </cell>
          <cell r="K7474">
            <v>0.28000000000000003</v>
          </cell>
        </row>
        <row r="7475">
          <cell r="A7475">
            <v>40892</v>
          </cell>
          <cell r="B7475">
            <v>0</v>
          </cell>
          <cell r="C7475">
            <v>0</v>
          </cell>
          <cell r="D7475">
            <v>0</v>
          </cell>
          <cell r="F7475">
            <v>0</v>
          </cell>
          <cell r="J7475">
            <v>0</v>
          </cell>
          <cell r="K7475">
            <v>0</v>
          </cell>
        </row>
        <row r="7476">
          <cell r="A7476">
            <v>40893</v>
          </cell>
          <cell r="B7476">
            <v>0</v>
          </cell>
          <cell r="C7476">
            <v>0</v>
          </cell>
          <cell r="D7476">
            <v>0</v>
          </cell>
          <cell r="F7476">
            <v>0.03</v>
          </cell>
          <cell r="J7476">
            <v>0</v>
          </cell>
          <cell r="K7476">
            <v>0.36</v>
          </cell>
        </row>
        <row r="7477">
          <cell r="A7477">
            <v>40894</v>
          </cell>
          <cell r="B7477">
            <v>0</v>
          </cell>
          <cell r="C7477">
            <v>0</v>
          </cell>
          <cell r="D7477">
            <v>0</v>
          </cell>
          <cell r="F7477">
            <v>0</v>
          </cell>
          <cell r="G7477">
            <v>0</v>
          </cell>
          <cell r="I7477">
            <v>0</v>
          </cell>
          <cell r="J7477">
            <v>0</v>
          </cell>
          <cell r="K7477">
            <v>0</v>
          </cell>
        </row>
        <row r="7478">
          <cell r="A7478">
            <v>40895</v>
          </cell>
          <cell r="C7478">
            <v>0</v>
          </cell>
          <cell r="D7478">
            <v>0</v>
          </cell>
          <cell r="G7478">
            <v>0</v>
          </cell>
          <cell r="I7478">
            <v>0</v>
          </cell>
          <cell r="J7478">
            <v>0</v>
          </cell>
          <cell r="K7478">
            <v>0</v>
          </cell>
        </row>
        <row r="7479">
          <cell r="A7479">
            <v>40896</v>
          </cell>
          <cell r="D7479">
            <v>0</v>
          </cell>
        </row>
        <row r="7480">
          <cell r="A7480">
            <v>40897</v>
          </cell>
          <cell r="D7480">
            <v>0</v>
          </cell>
        </row>
        <row r="7481">
          <cell r="A7481">
            <v>40898</v>
          </cell>
          <cell r="D7481">
            <v>0</v>
          </cell>
        </row>
        <row r="7482">
          <cell r="A7482">
            <v>40899</v>
          </cell>
          <cell r="D7482">
            <v>0</v>
          </cell>
        </row>
        <row r="7483">
          <cell r="A7483">
            <v>40900</v>
          </cell>
          <cell r="D7483">
            <v>0</v>
          </cell>
        </row>
        <row r="7484">
          <cell r="A7484">
            <v>40901</v>
          </cell>
          <cell r="D7484">
            <v>0</v>
          </cell>
        </row>
        <row r="7485">
          <cell r="A7485">
            <v>40902</v>
          </cell>
          <cell r="D7485">
            <v>0</v>
          </cell>
        </row>
        <row r="7486">
          <cell r="A7486">
            <v>40903</v>
          </cell>
          <cell r="D7486">
            <v>0</v>
          </cell>
        </row>
        <row r="7487">
          <cell r="A7487">
            <v>40904</v>
          </cell>
          <cell r="B7487">
            <v>0</v>
          </cell>
          <cell r="D7487">
            <v>0</v>
          </cell>
          <cell r="G7487">
            <v>0</v>
          </cell>
          <cell r="I7487">
            <v>0</v>
          </cell>
          <cell r="J7487">
            <v>0</v>
          </cell>
          <cell r="K7487">
            <v>0</v>
          </cell>
        </row>
        <row r="7488">
          <cell r="A7488">
            <v>40905</v>
          </cell>
          <cell r="D7488">
            <v>0</v>
          </cell>
          <cell r="G7488">
            <v>0</v>
          </cell>
          <cell r="I7488">
            <v>0</v>
          </cell>
          <cell r="J7488">
            <v>0</v>
          </cell>
          <cell r="K7488">
            <v>0</v>
          </cell>
        </row>
        <row r="7489">
          <cell r="A7489">
            <v>40906</v>
          </cell>
          <cell r="D7489">
            <v>0</v>
          </cell>
          <cell r="F7489">
            <v>0</v>
          </cell>
          <cell r="G7489">
            <v>0</v>
          </cell>
          <cell r="J7489">
            <v>0</v>
          </cell>
          <cell r="K7489">
            <v>0</v>
          </cell>
        </row>
        <row r="7490">
          <cell r="A7490">
            <v>40907</v>
          </cell>
          <cell r="C7490">
            <v>0</v>
          </cell>
          <cell r="D7490">
            <v>0</v>
          </cell>
          <cell r="F7490">
            <v>0</v>
          </cell>
          <cell r="G7490">
            <v>0</v>
          </cell>
          <cell r="J7490">
            <v>0</v>
          </cell>
          <cell r="K7490">
            <v>0</v>
          </cell>
        </row>
        <row r="7491">
          <cell r="A7491">
            <v>40908</v>
          </cell>
          <cell r="B7491">
            <v>0</v>
          </cell>
          <cell r="C7491">
            <v>0</v>
          </cell>
          <cell r="D7491">
            <v>0</v>
          </cell>
          <cell r="F7491">
            <v>0</v>
          </cell>
          <cell r="G7491">
            <v>0</v>
          </cell>
          <cell r="J7491">
            <v>0</v>
          </cell>
          <cell r="K7491">
            <v>0</v>
          </cell>
        </row>
        <row r="7492">
          <cell r="A7492">
            <v>40909</v>
          </cell>
          <cell r="B7492">
            <v>0</v>
          </cell>
          <cell r="C7492">
            <v>0</v>
          </cell>
          <cell r="D7492">
            <v>0</v>
          </cell>
          <cell r="F7492">
            <v>0</v>
          </cell>
          <cell r="J7492">
            <v>0</v>
          </cell>
          <cell r="K7492">
            <v>0</v>
          </cell>
        </row>
        <row r="7493">
          <cell r="A7493">
            <v>40910</v>
          </cell>
          <cell r="B7493">
            <v>0</v>
          </cell>
          <cell r="C7493">
            <v>0</v>
          </cell>
          <cell r="D7493">
            <v>0</v>
          </cell>
          <cell r="F7493">
            <v>0</v>
          </cell>
          <cell r="I7493">
            <v>0</v>
          </cell>
          <cell r="J7493">
            <v>0</v>
          </cell>
          <cell r="K7493">
            <v>0.08</v>
          </cell>
        </row>
        <row r="7494">
          <cell r="A7494">
            <v>40911</v>
          </cell>
          <cell r="B7494">
            <v>0</v>
          </cell>
          <cell r="C7494">
            <v>0</v>
          </cell>
          <cell r="D7494">
            <v>0</v>
          </cell>
          <cell r="F7494">
            <v>0</v>
          </cell>
          <cell r="G7494">
            <v>0</v>
          </cell>
          <cell r="I7494">
            <v>0</v>
          </cell>
          <cell r="J7494">
            <v>0</v>
          </cell>
          <cell r="K7494">
            <v>0</v>
          </cell>
        </row>
        <row r="7495">
          <cell r="A7495">
            <v>40912</v>
          </cell>
          <cell r="B7495">
            <v>0</v>
          </cell>
          <cell r="C7495">
            <v>0</v>
          </cell>
          <cell r="D7495">
            <v>0.2</v>
          </cell>
          <cell r="F7495">
            <v>0</v>
          </cell>
          <cell r="I7495">
            <v>0</v>
          </cell>
          <cell r="J7495">
            <v>0</v>
          </cell>
          <cell r="K7495">
            <v>0</v>
          </cell>
        </row>
        <row r="7496">
          <cell r="A7496">
            <v>40913</v>
          </cell>
          <cell r="B7496">
            <v>0</v>
          </cell>
          <cell r="C7496">
            <v>0</v>
          </cell>
          <cell r="D7496">
            <v>0</v>
          </cell>
          <cell r="F7496">
            <v>0</v>
          </cell>
          <cell r="I7496">
            <v>0</v>
          </cell>
          <cell r="J7496">
            <v>0</v>
          </cell>
          <cell r="K7496">
            <v>0</v>
          </cell>
        </row>
        <row r="7497">
          <cell r="A7497">
            <v>40914</v>
          </cell>
          <cell r="B7497">
            <v>0</v>
          </cell>
          <cell r="C7497">
            <v>0</v>
          </cell>
          <cell r="D7497">
            <v>0</v>
          </cell>
          <cell r="F7497">
            <v>0</v>
          </cell>
          <cell r="I7497">
            <v>0</v>
          </cell>
          <cell r="J7497">
            <v>0</v>
          </cell>
          <cell r="K7497">
            <v>0</v>
          </cell>
        </row>
        <row r="7498">
          <cell r="A7498">
            <v>40915</v>
          </cell>
          <cell r="B7498">
            <v>0</v>
          </cell>
          <cell r="C7498">
            <v>0</v>
          </cell>
          <cell r="D7498">
            <v>0</v>
          </cell>
          <cell r="F7498">
            <v>0</v>
          </cell>
          <cell r="G7498">
            <v>0</v>
          </cell>
          <cell r="I7498">
            <v>0</v>
          </cell>
          <cell r="J7498">
            <v>0</v>
          </cell>
          <cell r="K7498">
            <v>0</v>
          </cell>
        </row>
        <row r="7499">
          <cell r="A7499">
            <v>40916</v>
          </cell>
          <cell r="B7499">
            <v>0</v>
          </cell>
          <cell r="C7499">
            <v>0</v>
          </cell>
          <cell r="D7499">
            <v>0</v>
          </cell>
          <cell r="F7499">
            <v>0</v>
          </cell>
          <cell r="G7499">
            <v>0</v>
          </cell>
          <cell r="I7499">
            <v>0</v>
          </cell>
          <cell r="J7499">
            <v>0</v>
          </cell>
          <cell r="K7499">
            <v>0</v>
          </cell>
        </row>
        <row r="7500">
          <cell r="A7500">
            <v>40917</v>
          </cell>
          <cell r="B7500">
            <v>0</v>
          </cell>
          <cell r="C7500">
            <v>0</v>
          </cell>
          <cell r="D7500">
            <v>0</v>
          </cell>
          <cell r="F7500">
            <v>0</v>
          </cell>
          <cell r="G7500">
            <v>0</v>
          </cell>
          <cell r="I7500">
            <v>0</v>
          </cell>
          <cell r="J7500">
            <v>0</v>
          </cell>
          <cell r="K7500">
            <v>0</v>
          </cell>
        </row>
        <row r="7501">
          <cell r="A7501">
            <v>40918</v>
          </cell>
          <cell r="B7501">
            <v>0</v>
          </cell>
          <cell r="C7501">
            <v>0</v>
          </cell>
          <cell r="D7501">
            <v>0</v>
          </cell>
          <cell r="F7501">
            <v>0</v>
          </cell>
          <cell r="G7501">
            <v>0</v>
          </cell>
          <cell r="I7501">
            <v>0</v>
          </cell>
          <cell r="J7501">
            <v>0</v>
          </cell>
          <cell r="K7501">
            <v>0</v>
          </cell>
        </row>
        <row r="7502">
          <cell r="A7502">
            <v>40919</v>
          </cell>
          <cell r="B7502">
            <v>0</v>
          </cell>
          <cell r="C7502">
            <v>0</v>
          </cell>
          <cell r="D7502">
            <v>0</v>
          </cell>
          <cell r="F7502">
            <v>0</v>
          </cell>
          <cell r="G7502">
            <v>0</v>
          </cell>
          <cell r="I7502">
            <v>0</v>
          </cell>
          <cell r="J7502">
            <v>0</v>
          </cell>
          <cell r="K7502">
            <v>0</v>
          </cell>
        </row>
        <row r="7503">
          <cell r="A7503">
            <v>40920</v>
          </cell>
          <cell r="B7503">
            <v>0</v>
          </cell>
          <cell r="C7503">
            <v>0</v>
          </cell>
          <cell r="D7503">
            <v>0</v>
          </cell>
          <cell r="F7503">
            <v>0</v>
          </cell>
          <cell r="G7503">
            <v>0</v>
          </cell>
          <cell r="I7503">
            <v>0</v>
          </cell>
          <cell r="J7503">
            <v>0</v>
          </cell>
          <cell r="K7503">
            <v>0</v>
          </cell>
        </row>
        <row r="7504">
          <cell r="A7504">
            <v>40921</v>
          </cell>
          <cell r="B7504">
            <v>0</v>
          </cell>
          <cell r="C7504">
            <v>0</v>
          </cell>
          <cell r="D7504">
            <v>0</v>
          </cell>
          <cell r="F7504">
            <v>0</v>
          </cell>
          <cell r="G7504">
            <v>0</v>
          </cell>
          <cell r="I7504">
            <v>0</v>
          </cell>
          <cell r="J7504">
            <v>0</v>
          </cell>
          <cell r="K7504">
            <v>0</v>
          </cell>
        </row>
        <row r="7505">
          <cell r="A7505">
            <v>40922</v>
          </cell>
          <cell r="C7505">
            <v>0</v>
          </cell>
          <cell r="D7505">
            <v>0</v>
          </cell>
          <cell r="F7505">
            <v>0</v>
          </cell>
          <cell r="G7505">
            <v>0</v>
          </cell>
          <cell r="I7505">
            <v>0</v>
          </cell>
          <cell r="J7505">
            <v>0</v>
          </cell>
          <cell r="K7505">
            <v>0</v>
          </cell>
        </row>
        <row r="7506">
          <cell r="A7506">
            <v>40923</v>
          </cell>
          <cell r="C7506">
            <v>0</v>
          </cell>
          <cell r="D7506">
            <v>0</v>
          </cell>
          <cell r="F7506">
            <v>0</v>
          </cell>
          <cell r="G7506">
            <v>0</v>
          </cell>
          <cell r="I7506">
            <v>0</v>
          </cell>
          <cell r="J7506">
            <v>0</v>
          </cell>
          <cell r="K7506">
            <v>0</v>
          </cell>
        </row>
        <row r="7507">
          <cell r="A7507">
            <v>40924</v>
          </cell>
          <cell r="C7507">
            <v>0.04</v>
          </cell>
          <cell r="D7507">
            <v>0.08</v>
          </cell>
          <cell r="F7507">
            <v>0.04</v>
          </cell>
          <cell r="G7507">
            <v>0.16</v>
          </cell>
          <cell r="I7507">
            <v>0.15</v>
          </cell>
          <cell r="J7507">
            <v>0.12</v>
          </cell>
          <cell r="K7507">
            <v>0.12</v>
          </cell>
        </row>
        <row r="7508">
          <cell r="A7508">
            <v>40925</v>
          </cell>
          <cell r="B7508">
            <v>0</v>
          </cell>
          <cell r="C7508">
            <v>0</v>
          </cell>
          <cell r="D7508">
            <v>0</v>
          </cell>
          <cell r="F7508">
            <v>0</v>
          </cell>
          <cell r="J7508">
            <v>0</v>
          </cell>
          <cell r="K7508">
            <v>0</v>
          </cell>
        </row>
        <row r="7509">
          <cell r="A7509">
            <v>40926</v>
          </cell>
          <cell r="B7509">
            <v>0</v>
          </cell>
          <cell r="C7509">
            <v>0</v>
          </cell>
          <cell r="D7509">
            <v>0</v>
          </cell>
          <cell r="J7509">
            <v>0</v>
          </cell>
          <cell r="K7509">
            <v>0</v>
          </cell>
        </row>
        <row r="7510">
          <cell r="A7510">
            <v>40927</v>
          </cell>
          <cell r="B7510">
            <v>0</v>
          </cell>
          <cell r="D7510">
            <v>0</v>
          </cell>
          <cell r="J7510">
            <v>0</v>
          </cell>
        </row>
        <row r="7511">
          <cell r="A7511">
            <v>40928</v>
          </cell>
          <cell r="B7511">
            <v>0</v>
          </cell>
          <cell r="D7511">
            <v>0</v>
          </cell>
          <cell r="G7511">
            <v>0</v>
          </cell>
          <cell r="J7511">
            <v>0</v>
          </cell>
        </row>
        <row r="7512">
          <cell r="A7512">
            <v>40929</v>
          </cell>
          <cell r="B7512">
            <v>0.35</v>
          </cell>
          <cell r="D7512">
            <v>0.43</v>
          </cell>
          <cell r="F7512">
            <v>0.48</v>
          </cell>
          <cell r="G7512">
            <v>0.28000000000000003</v>
          </cell>
          <cell r="J7512">
            <v>0.19</v>
          </cell>
        </row>
        <row r="7513">
          <cell r="A7513">
            <v>40930</v>
          </cell>
          <cell r="B7513">
            <v>0.08</v>
          </cell>
          <cell r="C7513">
            <v>0.31</v>
          </cell>
          <cell r="D7513">
            <v>0.2</v>
          </cell>
          <cell r="G7513">
            <v>0.2</v>
          </cell>
          <cell r="I7513">
            <v>0.08</v>
          </cell>
          <cell r="J7513">
            <v>0.24</v>
          </cell>
          <cell r="K7513">
            <v>0.24</v>
          </cell>
        </row>
        <row r="7514">
          <cell r="A7514">
            <v>40931</v>
          </cell>
          <cell r="B7514">
            <v>0.04</v>
          </cell>
          <cell r="C7514">
            <v>0</v>
          </cell>
          <cell r="D7514">
            <v>0</v>
          </cell>
          <cell r="G7514">
            <v>0</v>
          </cell>
          <cell r="I7514">
            <v>0</v>
          </cell>
          <cell r="J7514">
            <v>0</v>
          </cell>
          <cell r="K7514">
            <v>0</v>
          </cell>
        </row>
        <row r="7515">
          <cell r="A7515">
            <v>40932</v>
          </cell>
          <cell r="C7515">
            <v>0.47</v>
          </cell>
          <cell r="D7515">
            <v>0.6</v>
          </cell>
          <cell r="G7515">
            <v>0.23</v>
          </cell>
          <cell r="I7515">
            <v>0.47</v>
          </cell>
          <cell r="J7515">
            <v>0.2</v>
          </cell>
          <cell r="K7515">
            <v>0.04</v>
          </cell>
        </row>
        <row r="7516">
          <cell r="A7516">
            <v>40933</v>
          </cell>
          <cell r="C7516">
            <v>0</v>
          </cell>
          <cell r="D7516">
            <v>0</v>
          </cell>
          <cell r="F7516">
            <v>0</v>
          </cell>
          <cell r="G7516">
            <v>0.08</v>
          </cell>
          <cell r="I7516">
            <v>0</v>
          </cell>
          <cell r="J7516">
            <v>0.04</v>
          </cell>
          <cell r="K7516">
            <v>7.0000000000000007E-2</v>
          </cell>
        </row>
        <row r="7517">
          <cell r="A7517">
            <v>40934</v>
          </cell>
          <cell r="C7517">
            <v>0</v>
          </cell>
          <cell r="D7517">
            <v>0</v>
          </cell>
          <cell r="F7517">
            <v>0</v>
          </cell>
          <cell r="G7517">
            <v>0</v>
          </cell>
          <cell r="I7517">
            <v>0</v>
          </cell>
          <cell r="J7517">
            <v>0</v>
          </cell>
          <cell r="K7517">
            <v>0</v>
          </cell>
        </row>
        <row r="7518">
          <cell r="A7518">
            <v>40935</v>
          </cell>
          <cell r="B7518">
            <v>0</v>
          </cell>
          <cell r="C7518">
            <v>0</v>
          </cell>
          <cell r="D7518">
            <v>0</v>
          </cell>
          <cell r="F7518">
            <v>0</v>
          </cell>
          <cell r="G7518">
            <v>0</v>
          </cell>
          <cell r="I7518">
            <v>0</v>
          </cell>
          <cell r="J7518">
            <v>0</v>
          </cell>
          <cell r="K7518">
            <v>0</v>
          </cell>
        </row>
        <row r="7519">
          <cell r="A7519">
            <v>40936</v>
          </cell>
          <cell r="B7519">
            <v>0</v>
          </cell>
          <cell r="C7519">
            <v>0</v>
          </cell>
          <cell r="D7519">
            <v>0</v>
          </cell>
          <cell r="F7519">
            <v>0</v>
          </cell>
          <cell r="I7519">
            <v>0</v>
          </cell>
          <cell r="J7519">
            <v>0</v>
          </cell>
        </row>
        <row r="7520">
          <cell r="A7520">
            <v>40937</v>
          </cell>
          <cell r="B7520">
            <v>0</v>
          </cell>
          <cell r="C7520">
            <v>0</v>
          </cell>
          <cell r="D7520">
            <v>0</v>
          </cell>
          <cell r="F7520">
            <v>0</v>
          </cell>
          <cell r="I7520">
            <v>0</v>
          </cell>
          <cell r="J7520">
            <v>0</v>
          </cell>
        </row>
        <row r="7521">
          <cell r="A7521">
            <v>40938</v>
          </cell>
          <cell r="B7521">
            <v>0</v>
          </cell>
          <cell r="C7521">
            <v>0</v>
          </cell>
          <cell r="D7521">
            <v>0</v>
          </cell>
          <cell r="F7521">
            <v>0</v>
          </cell>
          <cell r="I7521">
            <v>0</v>
          </cell>
        </row>
        <row r="7522">
          <cell r="A7522">
            <v>40939</v>
          </cell>
          <cell r="C7522">
            <v>0</v>
          </cell>
          <cell r="D7522">
            <v>0</v>
          </cell>
          <cell r="F7522">
            <v>0</v>
          </cell>
          <cell r="G7522">
            <v>0</v>
          </cell>
          <cell r="I7522">
            <v>0</v>
          </cell>
          <cell r="K7522">
            <v>0</v>
          </cell>
        </row>
        <row r="7523">
          <cell r="A7523">
            <v>40940</v>
          </cell>
          <cell r="C7523">
            <v>0</v>
          </cell>
          <cell r="D7523">
            <v>0</v>
          </cell>
          <cell r="F7523">
            <v>0</v>
          </cell>
          <cell r="G7523">
            <v>0</v>
          </cell>
          <cell r="I7523">
            <v>0</v>
          </cell>
          <cell r="J7523">
            <v>0</v>
          </cell>
        </row>
        <row r="7524">
          <cell r="A7524">
            <v>40941</v>
          </cell>
          <cell r="C7524">
            <v>0</v>
          </cell>
          <cell r="D7524">
            <v>0</v>
          </cell>
          <cell r="F7524">
            <v>0</v>
          </cell>
          <cell r="G7524">
            <v>0</v>
          </cell>
          <cell r="I7524">
            <v>0</v>
          </cell>
          <cell r="J7524">
            <v>0</v>
          </cell>
        </row>
        <row r="7525">
          <cell r="A7525">
            <v>40942</v>
          </cell>
          <cell r="C7525">
            <v>0</v>
          </cell>
          <cell r="D7525">
            <v>0</v>
          </cell>
          <cell r="F7525">
            <v>0</v>
          </cell>
          <cell r="G7525">
            <v>0</v>
          </cell>
          <cell r="I7525">
            <v>0</v>
          </cell>
          <cell r="J7525">
            <v>0</v>
          </cell>
          <cell r="K7525">
            <v>0</v>
          </cell>
        </row>
        <row r="7526">
          <cell r="A7526">
            <v>40943</v>
          </cell>
          <cell r="B7526">
            <v>0</v>
          </cell>
          <cell r="C7526">
            <v>0</v>
          </cell>
          <cell r="D7526">
            <v>0</v>
          </cell>
          <cell r="F7526">
            <v>0</v>
          </cell>
          <cell r="G7526">
            <v>0</v>
          </cell>
          <cell r="I7526">
            <v>0</v>
          </cell>
          <cell r="J7526">
            <v>0</v>
          </cell>
          <cell r="K7526">
            <v>0.48</v>
          </cell>
        </row>
        <row r="7527">
          <cell r="A7527">
            <v>40944</v>
          </cell>
          <cell r="B7527">
            <v>0</v>
          </cell>
          <cell r="C7527">
            <v>0</v>
          </cell>
          <cell r="D7527">
            <v>0</v>
          </cell>
          <cell r="F7527">
            <v>0</v>
          </cell>
          <cell r="G7527">
            <v>0</v>
          </cell>
          <cell r="I7527">
            <v>0</v>
          </cell>
          <cell r="J7527">
            <v>0</v>
          </cell>
          <cell r="K7527">
            <v>0</v>
          </cell>
        </row>
        <row r="7528">
          <cell r="A7528">
            <v>40945</v>
          </cell>
          <cell r="B7528">
            <v>0</v>
          </cell>
          <cell r="C7528">
            <v>0</v>
          </cell>
          <cell r="D7528">
            <v>0</v>
          </cell>
          <cell r="F7528">
            <v>0</v>
          </cell>
          <cell r="G7528">
            <v>0</v>
          </cell>
          <cell r="J7528">
            <v>0</v>
          </cell>
          <cell r="K7528">
            <v>0</v>
          </cell>
        </row>
        <row r="7529">
          <cell r="A7529">
            <v>40946</v>
          </cell>
          <cell r="D7529">
            <v>0</v>
          </cell>
        </row>
        <row r="7530">
          <cell r="A7530">
            <v>40947</v>
          </cell>
          <cell r="D7530">
            <v>0</v>
          </cell>
        </row>
        <row r="7531">
          <cell r="A7531">
            <v>40948</v>
          </cell>
          <cell r="D7531">
            <v>0</v>
          </cell>
        </row>
        <row r="7532">
          <cell r="A7532">
            <v>40949</v>
          </cell>
          <cell r="D7532">
            <v>0</v>
          </cell>
        </row>
        <row r="7533">
          <cell r="A7533">
            <v>40950</v>
          </cell>
          <cell r="D7533">
            <v>0</v>
          </cell>
        </row>
        <row r="7534">
          <cell r="A7534">
            <v>40951</v>
          </cell>
          <cell r="D7534">
            <v>0</v>
          </cell>
        </row>
        <row r="7535">
          <cell r="A7535">
            <v>40952</v>
          </cell>
          <cell r="D7535">
            <v>0</v>
          </cell>
        </row>
        <row r="7536">
          <cell r="A7536">
            <v>40953</v>
          </cell>
          <cell r="B7536">
            <v>0</v>
          </cell>
          <cell r="C7536">
            <v>0</v>
          </cell>
          <cell r="D7536">
            <v>0</v>
          </cell>
          <cell r="G7536">
            <v>0</v>
          </cell>
          <cell r="I7536">
            <v>0.04</v>
          </cell>
          <cell r="J7536">
            <v>0</v>
          </cell>
          <cell r="K7536">
            <v>0</v>
          </cell>
        </row>
        <row r="7537">
          <cell r="A7537">
            <v>40954</v>
          </cell>
          <cell r="B7537">
            <v>0</v>
          </cell>
          <cell r="C7537">
            <v>0</v>
          </cell>
          <cell r="D7537">
            <v>0</v>
          </cell>
          <cell r="G7537">
            <v>0</v>
          </cell>
          <cell r="I7537">
            <v>0</v>
          </cell>
          <cell r="J7537">
            <v>0</v>
          </cell>
          <cell r="K7537">
            <v>0</v>
          </cell>
        </row>
        <row r="7538">
          <cell r="A7538">
            <v>40955</v>
          </cell>
          <cell r="B7538">
            <v>0.19</v>
          </cell>
          <cell r="C7538">
            <v>0.36</v>
          </cell>
          <cell r="D7538">
            <v>0.23</v>
          </cell>
          <cell r="F7538">
            <v>0.31</v>
          </cell>
          <cell r="G7538">
            <v>0.39</v>
          </cell>
          <cell r="I7538">
            <v>0.28000000000000003</v>
          </cell>
          <cell r="J7538">
            <v>0.35</v>
          </cell>
          <cell r="K7538">
            <v>0.4</v>
          </cell>
        </row>
        <row r="7539">
          <cell r="A7539">
            <v>40956</v>
          </cell>
          <cell r="B7539">
            <v>0</v>
          </cell>
          <cell r="C7539">
            <v>0</v>
          </cell>
          <cell r="D7539">
            <v>0.04</v>
          </cell>
          <cell r="F7539">
            <v>0.08</v>
          </cell>
          <cell r="G7539">
            <v>0</v>
          </cell>
          <cell r="I7539">
            <v>0</v>
          </cell>
          <cell r="K7539">
            <v>0</v>
          </cell>
        </row>
        <row r="7540">
          <cell r="A7540">
            <v>40957</v>
          </cell>
          <cell r="B7540">
            <v>0</v>
          </cell>
          <cell r="D7540">
            <v>0</v>
          </cell>
          <cell r="F7540">
            <v>0</v>
          </cell>
          <cell r="G7540">
            <v>0</v>
          </cell>
          <cell r="I7540">
            <v>0</v>
          </cell>
          <cell r="K7540">
            <v>0</v>
          </cell>
        </row>
        <row r="7541">
          <cell r="A7541">
            <v>40958</v>
          </cell>
          <cell r="B7541">
            <v>0</v>
          </cell>
          <cell r="D7541">
            <v>0</v>
          </cell>
          <cell r="F7541">
            <v>0</v>
          </cell>
          <cell r="G7541">
            <v>0</v>
          </cell>
          <cell r="I7541">
            <v>0</v>
          </cell>
          <cell r="K7541">
            <v>0</v>
          </cell>
        </row>
        <row r="7542">
          <cell r="A7542">
            <v>40959</v>
          </cell>
          <cell r="B7542">
            <v>0</v>
          </cell>
          <cell r="D7542">
            <v>0</v>
          </cell>
          <cell r="F7542">
            <v>0</v>
          </cell>
          <cell r="G7542">
            <v>0</v>
          </cell>
          <cell r="I7542">
            <v>0</v>
          </cell>
          <cell r="K7542">
            <v>0</v>
          </cell>
        </row>
        <row r="7543">
          <cell r="A7543">
            <v>40960</v>
          </cell>
          <cell r="B7543">
            <v>0</v>
          </cell>
          <cell r="D7543">
            <v>0</v>
          </cell>
          <cell r="F7543">
            <v>0</v>
          </cell>
          <cell r="G7543">
            <v>0</v>
          </cell>
          <cell r="I7543">
            <v>0</v>
          </cell>
          <cell r="K7543">
            <v>0</v>
          </cell>
        </row>
        <row r="7544">
          <cell r="A7544">
            <v>40961</v>
          </cell>
          <cell r="B7544">
            <v>0</v>
          </cell>
          <cell r="D7544">
            <v>0</v>
          </cell>
          <cell r="F7544">
            <v>0</v>
          </cell>
          <cell r="G7544">
            <v>0</v>
          </cell>
          <cell r="I7544">
            <v>0</v>
          </cell>
          <cell r="J7544">
            <v>0</v>
          </cell>
          <cell r="K7544">
            <v>0</v>
          </cell>
        </row>
        <row r="7545">
          <cell r="A7545">
            <v>40962</v>
          </cell>
          <cell r="B7545">
            <v>0</v>
          </cell>
          <cell r="D7545">
            <v>0</v>
          </cell>
          <cell r="F7545">
            <v>0</v>
          </cell>
          <cell r="G7545">
            <v>0</v>
          </cell>
          <cell r="I7545">
            <v>0</v>
          </cell>
          <cell r="J7545">
            <v>0</v>
          </cell>
          <cell r="K7545">
            <v>0</v>
          </cell>
        </row>
        <row r="7546">
          <cell r="A7546">
            <v>40963</v>
          </cell>
          <cell r="B7546">
            <v>0</v>
          </cell>
          <cell r="C7546">
            <v>0</v>
          </cell>
          <cell r="D7546">
            <v>0</v>
          </cell>
          <cell r="F7546">
            <v>0</v>
          </cell>
          <cell r="G7546">
            <v>0</v>
          </cell>
          <cell r="I7546">
            <v>0</v>
          </cell>
          <cell r="J7546">
            <v>0</v>
          </cell>
          <cell r="K7546">
            <v>0</v>
          </cell>
        </row>
        <row r="7547">
          <cell r="A7547">
            <v>40964</v>
          </cell>
          <cell r="B7547">
            <v>0</v>
          </cell>
          <cell r="D7547">
            <v>0</v>
          </cell>
          <cell r="F7547">
            <v>0</v>
          </cell>
          <cell r="G7547">
            <v>0</v>
          </cell>
          <cell r="I7547">
            <v>0</v>
          </cell>
          <cell r="J7547">
            <v>0</v>
          </cell>
          <cell r="K7547">
            <v>0</v>
          </cell>
        </row>
        <row r="7548">
          <cell r="A7548">
            <v>40965</v>
          </cell>
          <cell r="B7548">
            <v>0</v>
          </cell>
          <cell r="D7548">
            <v>0</v>
          </cell>
          <cell r="F7548">
            <v>0</v>
          </cell>
          <cell r="G7548">
            <v>0</v>
          </cell>
          <cell r="I7548">
            <v>0</v>
          </cell>
          <cell r="J7548">
            <v>0</v>
          </cell>
          <cell r="K7548">
            <v>0</v>
          </cell>
        </row>
        <row r="7549">
          <cell r="A7549">
            <v>40966</v>
          </cell>
          <cell r="B7549">
            <v>0</v>
          </cell>
          <cell r="C7549">
            <v>0</v>
          </cell>
          <cell r="D7549">
            <v>0</v>
          </cell>
          <cell r="F7549">
            <v>0</v>
          </cell>
          <cell r="G7549">
            <v>0</v>
          </cell>
          <cell r="I7549">
            <v>0</v>
          </cell>
          <cell r="J7549">
            <v>0</v>
          </cell>
          <cell r="K7549">
            <v>0</v>
          </cell>
        </row>
        <row r="7550">
          <cell r="A7550">
            <v>40967</v>
          </cell>
          <cell r="B7550">
            <v>0.24</v>
          </cell>
          <cell r="C7550">
            <v>0.04</v>
          </cell>
          <cell r="D7550">
            <v>0</v>
          </cell>
          <cell r="F7550">
            <v>0.2</v>
          </cell>
          <cell r="G7550">
            <v>0.52</v>
          </cell>
          <cell r="I7550">
            <v>0.47</v>
          </cell>
          <cell r="J7550">
            <v>0.59</v>
          </cell>
          <cell r="K7550">
            <v>0.63</v>
          </cell>
        </row>
        <row r="7551">
          <cell r="A7551">
            <v>40968</v>
          </cell>
          <cell r="B7551">
            <v>0.04</v>
          </cell>
          <cell r="C7551">
            <v>0</v>
          </cell>
          <cell r="D7551">
            <v>0</v>
          </cell>
          <cell r="G7551">
            <v>0</v>
          </cell>
          <cell r="I7551">
            <v>0</v>
          </cell>
          <cell r="J7551">
            <v>0</v>
          </cell>
          <cell r="K7551">
            <v>0</v>
          </cell>
        </row>
        <row r="7552">
          <cell r="A7552">
            <v>40969</v>
          </cell>
          <cell r="B7552">
            <v>0</v>
          </cell>
          <cell r="C7552">
            <v>0</v>
          </cell>
          <cell r="D7552">
            <v>0</v>
          </cell>
          <cell r="G7552">
            <v>0</v>
          </cell>
          <cell r="I7552">
            <v>0</v>
          </cell>
          <cell r="K7552">
            <v>0</v>
          </cell>
        </row>
        <row r="7553">
          <cell r="A7553">
            <v>40970</v>
          </cell>
          <cell r="B7553">
            <v>0</v>
          </cell>
          <cell r="C7553">
            <v>0</v>
          </cell>
          <cell r="D7553">
            <v>0</v>
          </cell>
          <cell r="F7553">
            <v>0</v>
          </cell>
          <cell r="G7553">
            <v>0</v>
          </cell>
          <cell r="I7553">
            <v>0</v>
          </cell>
          <cell r="K7553">
            <v>0</v>
          </cell>
        </row>
        <row r="7554">
          <cell r="A7554">
            <v>40971</v>
          </cell>
          <cell r="C7554">
            <v>0</v>
          </cell>
          <cell r="D7554">
            <v>0</v>
          </cell>
          <cell r="F7554">
            <v>0</v>
          </cell>
          <cell r="G7554">
            <v>0</v>
          </cell>
          <cell r="I7554">
            <v>0</v>
          </cell>
          <cell r="K7554">
            <v>0</v>
          </cell>
        </row>
        <row r="7555">
          <cell r="A7555">
            <v>40972</v>
          </cell>
          <cell r="C7555">
            <v>0</v>
          </cell>
          <cell r="D7555">
            <v>0</v>
          </cell>
          <cell r="F7555">
            <v>0</v>
          </cell>
          <cell r="G7555">
            <v>0</v>
          </cell>
          <cell r="I7555">
            <v>0</v>
          </cell>
          <cell r="J7555">
            <v>0</v>
          </cell>
          <cell r="K7555">
            <v>0</v>
          </cell>
        </row>
        <row r="7556">
          <cell r="A7556">
            <v>40973</v>
          </cell>
          <cell r="C7556">
            <v>0</v>
          </cell>
          <cell r="D7556">
            <v>0</v>
          </cell>
          <cell r="F7556">
            <v>0</v>
          </cell>
          <cell r="G7556">
            <v>0</v>
          </cell>
          <cell r="I7556">
            <v>0</v>
          </cell>
          <cell r="J7556">
            <v>0</v>
          </cell>
          <cell r="K7556">
            <v>0</v>
          </cell>
        </row>
        <row r="7557">
          <cell r="A7557">
            <v>40974</v>
          </cell>
          <cell r="C7557">
            <v>0</v>
          </cell>
          <cell r="D7557">
            <v>0</v>
          </cell>
          <cell r="F7557">
            <v>0</v>
          </cell>
          <cell r="G7557">
            <v>0</v>
          </cell>
          <cell r="I7557">
            <v>0</v>
          </cell>
          <cell r="J7557">
            <v>0</v>
          </cell>
          <cell r="K7557">
            <v>0</v>
          </cell>
        </row>
        <row r="7558">
          <cell r="A7558">
            <v>40975</v>
          </cell>
          <cell r="C7558">
            <v>0</v>
          </cell>
          <cell r="D7558">
            <v>0</v>
          </cell>
          <cell r="G7558">
            <v>0</v>
          </cell>
          <cell r="I7558">
            <v>0</v>
          </cell>
          <cell r="J7558">
            <v>0</v>
          </cell>
          <cell r="K7558">
            <v>0</v>
          </cell>
        </row>
        <row r="7559">
          <cell r="A7559">
            <v>40976</v>
          </cell>
          <cell r="B7559">
            <v>0</v>
          </cell>
          <cell r="C7559">
            <v>0</v>
          </cell>
          <cell r="D7559">
            <v>0</v>
          </cell>
          <cell r="I7559">
            <v>0</v>
          </cell>
          <cell r="J7559">
            <v>0</v>
          </cell>
          <cell r="K7559">
            <v>0</v>
          </cell>
        </row>
        <row r="7560">
          <cell r="A7560">
            <v>40977</v>
          </cell>
          <cell r="B7560">
            <v>0</v>
          </cell>
          <cell r="C7560">
            <v>0</v>
          </cell>
          <cell r="D7560">
            <v>0</v>
          </cell>
          <cell r="I7560">
            <v>0</v>
          </cell>
          <cell r="J7560">
            <v>0</v>
          </cell>
          <cell r="K7560">
            <v>0</v>
          </cell>
        </row>
        <row r="7561">
          <cell r="A7561">
            <v>40978</v>
          </cell>
          <cell r="B7561">
            <v>0</v>
          </cell>
          <cell r="C7561">
            <v>0</v>
          </cell>
          <cell r="D7561">
            <v>0</v>
          </cell>
          <cell r="F7561">
            <v>0</v>
          </cell>
          <cell r="J7561">
            <v>0</v>
          </cell>
          <cell r="K7561">
            <v>0</v>
          </cell>
        </row>
        <row r="7562">
          <cell r="A7562">
            <v>40979</v>
          </cell>
          <cell r="B7562">
            <v>0</v>
          </cell>
          <cell r="C7562">
            <v>0</v>
          </cell>
          <cell r="D7562">
            <v>0</v>
          </cell>
          <cell r="F7562">
            <v>0</v>
          </cell>
          <cell r="J7562">
            <v>0</v>
          </cell>
          <cell r="K7562">
            <v>0</v>
          </cell>
        </row>
        <row r="7563">
          <cell r="A7563">
            <v>40980</v>
          </cell>
          <cell r="B7563">
            <v>0</v>
          </cell>
          <cell r="C7563">
            <v>0</v>
          </cell>
          <cell r="D7563">
            <v>0</v>
          </cell>
          <cell r="F7563">
            <v>0</v>
          </cell>
          <cell r="J7563">
            <v>0</v>
          </cell>
          <cell r="K7563">
            <v>0</v>
          </cell>
        </row>
        <row r="7564">
          <cell r="A7564">
            <v>40981</v>
          </cell>
          <cell r="B7564">
            <v>0</v>
          </cell>
          <cell r="C7564">
            <v>0</v>
          </cell>
          <cell r="D7564">
            <v>0</v>
          </cell>
          <cell r="F7564">
            <v>0</v>
          </cell>
          <cell r="G7564">
            <v>0</v>
          </cell>
          <cell r="J7564">
            <v>0</v>
          </cell>
          <cell r="K7564">
            <v>0</v>
          </cell>
        </row>
        <row r="7565">
          <cell r="A7565">
            <v>40982</v>
          </cell>
          <cell r="B7565">
            <v>0</v>
          </cell>
          <cell r="C7565">
            <v>0</v>
          </cell>
          <cell r="D7565">
            <v>0</v>
          </cell>
          <cell r="F7565">
            <v>0</v>
          </cell>
          <cell r="J7565">
            <v>0</v>
          </cell>
          <cell r="K7565">
            <v>0</v>
          </cell>
        </row>
        <row r="7566">
          <cell r="A7566">
            <v>40983</v>
          </cell>
          <cell r="B7566">
            <v>0</v>
          </cell>
          <cell r="C7566">
            <v>0</v>
          </cell>
          <cell r="D7566">
            <v>0</v>
          </cell>
          <cell r="F7566">
            <v>0</v>
          </cell>
          <cell r="I7566">
            <v>0</v>
          </cell>
          <cell r="J7566">
            <v>0</v>
          </cell>
          <cell r="K7566">
            <v>0</v>
          </cell>
        </row>
        <row r="7567">
          <cell r="A7567">
            <v>40984</v>
          </cell>
          <cell r="B7567">
            <v>0</v>
          </cell>
          <cell r="C7567">
            <v>0</v>
          </cell>
          <cell r="D7567">
            <v>0</v>
          </cell>
          <cell r="F7567">
            <v>0</v>
          </cell>
          <cell r="G7567">
            <v>0</v>
          </cell>
          <cell r="I7567">
            <v>0</v>
          </cell>
          <cell r="J7567">
            <v>0</v>
          </cell>
          <cell r="K7567">
            <v>0</v>
          </cell>
        </row>
        <row r="7568">
          <cell r="A7568">
            <v>40985</v>
          </cell>
          <cell r="B7568">
            <v>0.04</v>
          </cell>
          <cell r="C7568">
            <v>0</v>
          </cell>
          <cell r="D7568">
            <v>0.04</v>
          </cell>
          <cell r="F7568">
            <v>0.04</v>
          </cell>
          <cell r="G7568">
            <v>0.08</v>
          </cell>
          <cell r="I7568">
            <v>0.08</v>
          </cell>
          <cell r="J7568">
            <v>0.04</v>
          </cell>
          <cell r="K7568">
            <v>0</v>
          </cell>
        </row>
        <row r="7569">
          <cell r="A7569">
            <v>40986</v>
          </cell>
          <cell r="B7569">
            <v>0.94</v>
          </cell>
          <cell r="C7569">
            <v>0.74</v>
          </cell>
          <cell r="D7569">
            <v>0.75</v>
          </cell>
          <cell r="F7569">
            <v>0.82</v>
          </cell>
          <cell r="G7569">
            <v>1.02</v>
          </cell>
          <cell r="I7569">
            <v>0.98</v>
          </cell>
          <cell r="J7569">
            <v>0.36</v>
          </cell>
          <cell r="K7569">
            <v>0.94</v>
          </cell>
        </row>
        <row r="7570">
          <cell r="A7570">
            <v>40987</v>
          </cell>
          <cell r="B7570">
            <v>0</v>
          </cell>
          <cell r="C7570">
            <v>0</v>
          </cell>
          <cell r="D7570">
            <v>0</v>
          </cell>
          <cell r="F7570">
            <v>0</v>
          </cell>
          <cell r="G7570">
            <v>0.04</v>
          </cell>
          <cell r="I7570">
            <v>0.04</v>
          </cell>
          <cell r="J7570">
            <v>0</v>
          </cell>
          <cell r="K7570">
            <v>0</v>
          </cell>
        </row>
        <row r="7571">
          <cell r="A7571">
            <v>40988</v>
          </cell>
          <cell r="B7571">
            <v>0</v>
          </cell>
          <cell r="C7571">
            <v>0</v>
          </cell>
          <cell r="D7571">
            <v>0</v>
          </cell>
          <cell r="F7571">
            <v>0</v>
          </cell>
          <cell r="G7571">
            <v>0</v>
          </cell>
          <cell r="I7571">
            <v>0</v>
          </cell>
          <cell r="J7571">
            <v>0</v>
          </cell>
          <cell r="K7571">
            <v>0</v>
          </cell>
        </row>
        <row r="7572">
          <cell r="A7572">
            <v>40989</v>
          </cell>
          <cell r="B7572">
            <v>0</v>
          </cell>
          <cell r="C7572">
            <v>0</v>
          </cell>
          <cell r="D7572">
            <v>0</v>
          </cell>
          <cell r="G7572">
            <v>0</v>
          </cell>
          <cell r="I7572">
            <v>0</v>
          </cell>
          <cell r="J7572">
            <v>0</v>
          </cell>
          <cell r="K7572">
            <v>0</v>
          </cell>
        </row>
        <row r="7573">
          <cell r="A7573">
            <v>40990</v>
          </cell>
          <cell r="C7573">
            <v>0</v>
          </cell>
          <cell r="D7573">
            <v>0</v>
          </cell>
          <cell r="G7573">
            <v>0</v>
          </cell>
          <cell r="I7573">
            <v>0</v>
          </cell>
          <cell r="J7573">
            <v>0</v>
          </cell>
          <cell r="K7573">
            <v>0</v>
          </cell>
        </row>
        <row r="7574">
          <cell r="A7574">
            <v>40991</v>
          </cell>
          <cell r="C7574">
            <v>0</v>
          </cell>
          <cell r="D7574">
            <v>0</v>
          </cell>
          <cell r="F7574">
            <v>0</v>
          </cell>
          <cell r="G7574">
            <v>0</v>
          </cell>
          <cell r="I7574">
            <v>0</v>
          </cell>
          <cell r="J7574">
            <v>0</v>
          </cell>
          <cell r="K7574">
            <v>0</v>
          </cell>
        </row>
        <row r="7575">
          <cell r="A7575">
            <v>40992</v>
          </cell>
          <cell r="B7575">
            <v>0</v>
          </cell>
          <cell r="C7575">
            <v>0</v>
          </cell>
          <cell r="D7575">
            <v>0</v>
          </cell>
          <cell r="F7575">
            <v>0</v>
          </cell>
          <cell r="G7575">
            <v>0</v>
          </cell>
          <cell r="I7575">
            <v>0</v>
          </cell>
          <cell r="J7575">
            <v>0</v>
          </cell>
          <cell r="K7575">
            <v>0</v>
          </cell>
        </row>
        <row r="7576">
          <cell r="A7576">
            <v>40993</v>
          </cell>
          <cell r="B7576">
            <v>0</v>
          </cell>
          <cell r="C7576">
            <v>0</v>
          </cell>
          <cell r="D7576">
            <v>0</v>
          </cell>
          <cell r="F7576">
            <v>0</v>
          </cell>
          <cell r="G7576">
            <v>0</v>
          </cell>
          <cell r="I7576">
            <v>0</v>
          </cell>
          <cell r="J7576">
            <v>0</v>
          </cell>
          <cell r="K7576">
            <v>0</v>
          </cell>
        </row>
        <row r="7577">
          <cell r="A7577">
            <v>40994</v>
          </cell>
          <cell r="B7577">
            <v>0.63</v>
          </cell>
          <cell r="C7577">
            <v>0.75</v>
          </cell>
          <cell r="D7577">
            <v>0.67</v>
          </cell>
          <cell r="F7577">
            <v>0.48</v>
          </cell>
          <cell r="G7577">
            <v>0.59</v>
          </cell>
          <cell r="I7577">
            <v>0.63</v>
          </cell>
          <cell r="J7577">
            <v>0.47</v>
          </cell>
          <cell r="K7577">
            <v>0.55000000000000004</v>
          </cell>
        </row>
        <row r="7578">
          <cell r="A7578">
            <v>40995</v>
          </cell>
          <cell r="B7578">
            <v>0</v>
          </cell>
          <cell r="C7578">
            <v>0</v>
          </cell>
          <cell r="D7578">
            <v>0</v>
          </cell>
          <cell r="F7578">
            <v>0</v>
          </cell>
          <cell r="G7578">
            <v>0.08</v>
          </cell>
          <cell r="I7578">
            <v>0</v>
          </cell>
          <cell r="J7578">
            <v>0</v>
          </cell>
          <cell r="K7578">
            <v>0</v>
          </cell>
        </row>
        <row r="7579">
          <cell r="A7579">
            <v>40996</v>
          </cell>
          <cell r="B7579">
            <v>0</v>
          </cell>
          <cell r="C7579">
            <v>0</v>
          </cell>
          <cell r="D7579">
            <v>0</v>
          </cell>
          <cell r="F7579">
            <v>0</v>
          </cell>
          <cell r="G7579">
            <v>0</v>
          </cell>
          <cell r="I7579">
            <v>0</v>
          </cell>
          <cell r="J7579">
            <v>0</v>
          </cell>
          <cell r="K7579">
            <v>0</v>
          </cell>
        </row>
        <row r="7580">
          <cell r="A7580">
            <v>40997</v>
          </cell>
          <cell r="B7580">
            <v>0</v>
          </cell>
          <cell r="C7580">
            <v>0</v>
          </cell>
          <cell r="D7580">
            <v>0</v>
          </cell>
          <cell r="F7580">
            <v>0</v>
          </cell>
          <cell r="G7580">
            <v>0</v>
          </cell>
          <cell r="I7580">
            <v>0</v>
          </cell>
          <cell r="J7580">
            <v>0</v>
          </cell>
          <cell r="K7580">
            <v>0</v>
          </cell>
        </row>
        <row r="7581">
          <cell r="A7581">
            <v>40998</v>
          </cell>
          <cell r="C7581">
            <v>0</v>
          </cell>
          <cell r="D7581">
            <v>0</v>
          </cell>
          <cell r="F7581">
            <v>0</v>
          </cell>
          <cell r="G7581">
            <v>0</v>
          </cell>
          <cell r="I7581">
            <v>0</v>
          </cell>
          <cell r="J7581">
            <v>0</v>
          </cell>
          <cell r="K7581">
            <v>0</v>
          </cell>
        </row>
        <row r="7582">
          <cell r="A7582">
            <v>40999</v>
          </cell>
          <cell r="C7582">
            <v>0</v>
          </cell>
          <cell r="D7582">
            <v>0</v>
          </cell>
          <cell r="F7582">
            <v>0</v>
          </cell>
          <cell r="G7582">
            <v>0</v>
          </cell>
          <cell r="I7582">
            <v>0</v>
          </cell>
          <cell r="J7582">
            <v>0</v>
          </cell>
          <cell r="K7582">
            <v>0</v>
          </cell>
        </row>
        <row r="7583">
          <cell r="A7583">
            <v>41000</v>
          </cell>
          <cell r="B7583">
            <v>0</v>
          </cell>
          <cell r="C7583">
            <v>0.04</v>
          </cell>
          <cell r="D7583">
            <v>0.08</v>
          </cell>
          <cell r="F7583">
            <v>7.0000000000000007E-2</v>
          </cell>
          <cell r="G7583">
            <v>0.08</v>
          </cell>
          <cell r="I7583">
            <v>0.12</v>
          </cell>
          <cell r="J7583">
            <v>0.08</v>
          </cell>
          <cell r="K7583">
            <v>0.12</v>
          </cell>
        </row>
        <row r="7584">
          <cell r="A7584">
            <v>41001</v>
          </cell>
          <cell r="B7584">
            <v>0.04</v>
          </cell>
          <cell r="C7584">
            <v>0</v>
          </cell>
          <cell r="D7584">
            <v>0</v>
          </cell>
          <cell r="F7584">
            <v>0</v>
          </cell>
          <cell r="G7584">
            <v>0</v>
          </cell>
          <cell r="I7584">
            <v>0</v>
          </cell>
          <cell r="J7584">
            <v>0</v>
          </cell>
          <cell r="K7584">
            <v>0</v>
          </cell>
        </row>
        <row r="7585">
          <cell r="A7585">
            <v>41002</v>
          </cell>
          <cell r="B7585">
            <v>0</v>
          </cell>
          <cell r="C7585">
            <v>0</v>
          </cell>
          <cell r="D7585">
            <v>0</v>
          </cell>
          <cell r="F7585">
            <v>0</v>
          </cell>
          <cell r="G7585">
            <v>0</v>
          </cell>
          <cell r="I7585">
            <v>0</v>
          </cell>
          <cell r="J7585">
            <v>0</v>
          </cell>
          <cell r="K7585">
            <v>0</v>
          </cell>
        </row>
        <row r="7586">
          <cell r="A7586">
            <v>41003</v>
          </cell>
          <cell r="B7586">
            <v>0</v>
          </cell>
          <cell r="D7586">
            <v>0</v>
          </cell>
          <cell r="F7586">
            <v>0</v>
          </cell>
          <cell r="G7586">
            <v>0</v>
          </cell>
          <cell r="I7586">
            <v>0</v>
          </cell>
          <cell r="J7586">
            <v>0</v>
          </cell>
          <cell r="K7586">
            <v>0</v>
          </cell>
        </row>
        <row r="7587">
          <cell r="A7587">
            <v>41004</v>
          </cell>
          <cell r="B7587">
            <v>0</v>
          </cell>
          <cell r="D7587">
            <v>0</v>
          </cell>
          <cell r="F7587">
            <v>0</v>
          </cell>
          <cell r="G7587">
            <v>0</v>
          </cell>
          <cell r="I7587">
            <v>0</v>
          </cell>
          <cell r="J7587">
            <v>0</v>
          </cell>
          <cell r="K7587">
            <v>0</v>
          </cell>
        </row>
        <row r="7588">
          <cell r="A7588">
            <v>41005</v>
          </cell>
          <cell r="B7588">
            <v>0</v>
          </cell>
          <cell r="D7588">
            <v>0</v>
          </cell>
          <cell r="F7588">
            <v>0</v>
          </cell>
          <cell r="G7588">
            <v>0</v>
          </cell>
          <cell r="I7588">
            <v>0</v>
          </cell>
          <cell r="K7588">
            <v>0</v>
          </cell>
        </row>
        <row r="7589">
          <cell r="A7589">
            <v>41006</v>
          </cell>
          <cell r="B7589">
            <v>0</v>
          </cell>
          <cell r="C7589">
            <v>0</v>
          </cell>
          <cell r="D7589">
            <v>0</v>
          </cell>
          <cell r="F7589">
            <v>0</v>
          </cell>
          <cell r="G7589">
            <v>0</v>
          </cell>
          <cell r="I7589">
            <v>0</v>
          </cell>
          <cell r="K7589">
            <v>0</v>
          </cell>
        </row>
        <row r="7590">
          <cell r="A7590">
            <v>41007</v>
          </cell>
          <cell r="B7590">
            <v>0</v>
          </cell>
          <cell r="C7590">
            <v>0</v>
          </cell>
          <cell r="D7590">
            <v>0</v>
          </cell>
          <cell r="F7590">
            <v>0</v>
          </cell>
          <cell r="G7590">
            <v>0</v>
          </cell>
          <cell r="I7590">
            <v>0</v>
          </cell>
          <cell r="J7590">
            <v>0</v>
          </cell>
          <cell r="K7590">
            <v>0</v>
          </cell>
        </row>
        <row r="7591">
          <cell r="A7591">
            <v>41008</v>
          </cell>
          <cell r="B7591">
            <v>0</v>
          </cell>
          <cell r="C7591">
            <v>0</v>
          </cell>
          <cell r="D7591">
            <v>0</v>
          </cell>
          <cell r="F7591">
            <v>0</v>
          </cell>
          <cell r="G7591">
            <v>0</v>
          </cell>
          <cell r="I7591">
            <v>0</v>
          </cell>
          <cell r="J7591">
            <v>0</v>
          </cell>
          <cell r="K7591">
            <v>0</v>
          </cell>
        </row>
        <row r="7592">
          <cell r="A7592">
            <v>41009</v>
          </cell>
          <cell r="B7592">
            <v>0</v>
          </cell>
          <cell r="C7592">
            <v>0</v>
          </cell>
          <cell r="D7592">
            <v>0</v>
          </cell>
          <cell r="F7592">
            <v>0</v>
          </cell>
          <cell r="G7592">
            <v>0</v>
          </cell>
          <cell r="I7592">
            <v>0</v>
          </cell>
          <cell r="J7592">
            <v>0</v>
          </cell>
          <cell r="K7592">
            <v>0</v>
          </cell>
        </row>
        <row r="7593">
          <cell r="A7593">
            <v>41010</v>
          </cell>
          <cell r="B7593">
            <v>0.2</v>
          </cell>
          <cell r="C7593">
            <v>0.24</v>
          </cell>
          <cell r="D7593">
            <v>0.23</v>
          </cell>
          <cell r="F7593">
            <v>0.32</v>
          </cell>
          <cell r="G7593">
            <v>0.35</v>
          </cell>
          <cell r="I7593">
            <v>0.2</v>
          </cell>
          <cell r="J7593">
            <v>0.23</v>
          </cell>
          <cell r="K7593">
            <v>0.32</v>
          </cell>
        </row>
        <row r="7594">
          <cell r="A7594">
            <v>41011</v>
          </cell>
          <cell r="B7594">
            <v>0.08</v>
          </cell>
          <cell r="C7594">
            <v>0.12</v>
          </cell>
          <cell r="D7594">
            <v>0.04</v>
          </cell>
          <cell r="F7594">
            <v>0</v>
          </cell>
          <cell r="G7594">
            <v>0.08</v>
          </cell>
          <cell r="I7594">
            <v>7.0000000000000007E-2</v>
          </cell>
          <cell r="J7594">
            <v>0.16</v>
          </cell>
          <cell r="K7594">
            <v>0</v>
          </cell>
        </row>
        <row r="7595">
          <cell r="A7595">
            <v>41012</v>
          </cell>
          <cell r="B7595">
            <v>0</v>
          </cell>
          <cell r="C7595">
            <v>0</v>
          </cell>
          <cell r="D7595">
            <v>0</v>
          </cell>
          <cell r="F7595">
            <v>0.04</v>
          </cell>
          <cell r="G7595">
            <v>0</v>
          </cell>
          <cell r="I7595">
            <v>0</v>
          </cell>
          <cell r="J7595">
            <v>0</v>
          </cell>
          <cell r="K7595">
            <v>0</v>
          </cell>
        </row>
        <row r="7596">
          <cell r="A7596">
            <v>41013</v>
          </cell>
          <cell r="B7596">
            <v>0.63</v>
          </cell>
          <cell r="C7596">
            <v>0.63</v>
          </cell>
          <cell r="D7596">
            <v>1.02</v>
          </cell>
          <cell r="F7596">
            <v>0.59</v>
          </cell>
          <cell r="G7596">
            <v>0.67</v>
          </cell>
          <cell r="I7596">
            <v>0.52</v>
          </cell>
          <cell r="J7596">
            <v>0.55000000000000004</v>
          </cell>
          <cell r="K7596">
            <v>0.43</v>
          </cell>
        </row>
        <row r="7597">
          <cell r="A7597">
            <v>41014</v>
          </cell>
          <cell r="B7597">
            <v>0</v>
          </cell>
          <cell r="C7597">
            <v>0</v>
          </cell>
          <cell r="D7597">
            <v>0</v>
          </cell>
          <cell r="F7597">
            <v>0</v>
          </cell>
          <cell r="G7597">
            <v>0</v>
          </cell>
          <cell r="I7597">
            <v>0</v>
          </cell>
          <cell r="J7597">
            <v>0</v>
          </cell>
          <cell r="K7597">
            <v>0</v>
          </cell>
        </row>
        <row r="7598">
          <cell r="A7598">
            <v>41015</v>
          </cell>
          <cell r="B7598">
            <v>0</v>
          </cell>
          <cell r="C7598">
            <v>0</v>
          </cell>
          <cell r="D7598">
            <v>0</v>
          </cell>
          <cell r="F7598">
            <v>0</v>
          </cell>
          <cell r="G7598">
            <v>0</v>
          </cell>
          <cell r="I7598">
            <v>0</v>
          </cell>
          <cell r="J7598">
            <v>0</v>
          </cell>
          <cell r="K7598">
            <v>0</v>
          </cell>
        </row>
        <row r="7599">
          <cell r="A7599">
            <v>41016</v>
          </cell>
          <cell r="B7599">
            <v>0</v>
          </cell>
          <cell r="C7599">
            <v>0</v>
          </cell>
          <cell r="F7599">
            <v>0</v>
          </cell>
          <cell r="G7599">
            <v>0</v>
          </cell>
          <cell r="I7599">
            <v>0</v>
          </cell>
          <cell r="J7599">
            <v>0</v>
          </cell>
          <cell r="K7599">
            <v>0</v>
          </cell>
        </row>
        <row r="7600">
          <cell r="A7600">
            <v>41017</v>
          </cell>
          <cell r="B7600">
            <v>0</v>
          </cell>
          <cell r="C7600">
            <v>0</v>
          </cell>
          <cell r="F7600">
            <v>0</v>
          </cell>
          <cell r="G7600">
            <v>0</v>
          </cell>
          <cell r="I7600">
            <v>0</v>
          </cell>
          <cell r="J7600">
            <v>0</v>
          </cell>
          <cell r="K7600">
            <v>0</v>
          </cell>
        </row>
        <row r="7601">
          <cell r="A7601">
            <v>41018</v>
          </cell>
          <cell r="B7601">
            <v>0</v>
          </cell>
          <cell r="C7601">
            <v>0</v>
          </cell>
          <cell r="D7601">
            <v>0</v>
          </cell>
          <cell r="F7601">
            <v>0</v>
          </cell>
          <cell r="G7601">
            <v>0</v>
          </cell>
          <cell r="I7601">
            <v>0</v>
          </cell>
          <cell r="J7601">
            <v>0</v>
          </cell>
          <cell r="K7601">
            <v>0</v>
          </cell>
        </row>
        <row r="7602">
          <cell r="A7602">
            <v>41019</v>
          </cell>
          <cell r="B7602">
            <v>0</v>
          </cell>
          <cell r="C7602">
            <v>0</v>
          </cell>
          <cell r="D7602">
            <v>0</v>
          </cell>
          <cell r="F7602">
            <v>0</v>
          </cell>
          <cell r="G7602">
            <v>0</v>
          </cell>
          <cell r="I7602">
            <v>0</v>
          </cell>
          <cell r="J7602">
            <v>0</v>
          </cell>
          <cell r="K7602">
            <v>0</v>
          </cell>
        </row>
        <row r="7603">
          <cell r="A7603">
            <v>41020</v>
          </cell>
          <cell r="B7603">
            <v>0</v>
          </cell>
          <cell r="C7603">
            <v>0</v>
          </cell>
          <cell r="F7603">
            <v>0</v>
          </cell>
          <cell r="G7603">
            <v>0</v>
          </cell>
          <cell r="I7603">
            <v>0</v>
          </cell>
          <cell r="J7603">
            <v>0</v>
          </cell>
          <cell r="K7603">
            <v>0</v>
          </cell>
        </row>
        <row r="7604">
          <cell r="A7604">
            <v>41021</v>
          </cell>
          <cell r="B7604">
            <v>0</v>
          </cell>
          <cell r="C7604">
            <v>0</v>
          </cell>
          <cell r="F7604">
            <v>0</v>
          </cell>
          <cell r="G7604">
            <v>0</v>
          </cell>
          <cell r="I7604">
            <v>0</v>
          </cell>
          <cell r="J7604">
            <v>0</v>
          </cell>
          <cell r="K7604">
            <v>0</v>
          </cell>
        </row>
        <row r="7605">
          <cell r="A7605">
            <v>41022</v>
          </cell>
          <cell r="B7605">
            <v>0</v>
          </cell>
          <cell r="C7605">
            <v>0</v>
          </cell>
          <cell r="D7605">
            <v>0</v>
          </cell>
          <cell r="F7605">
            <v>0</v>
          </cell>
          <cell r="G7605">
            <v>0</v>
          </cell>
          <cell r="I7605">
            <v>0</v>
          </cell>
          <cell r="J7605">
            <v>0</v>
          </cell>
          <cell r="K7605">
            <v>0</v>
          </cell>
        </row>
        <row r="7606">
          <cell r="A7606">
            <v>41023</v>
          </cell>
          <cell r="C7606">
            <v>0</v>
          </cell>
          <cell r="D7606">
            <v>0</v>
          </cell>
          <cell r="F7606">
            <v>0</v>
          </cell>
          <cell r="G7606">
            <v>0</v>
          </cell>
          <cell r="I7606">
            <v>0</v>
          </cell>
          <cell r="J7606">
            <v>0</v>
          </cell>
          <cell r="K7606">
            <v>0</v>
          </cell>
        </row>
        <row r="7607">
          <cell r="A7607">
            <v>41024</v>
          </cell>
          <cell r="C7607">
            <v>0</v>
          </cell>
          <cell r="D7607">
            <v>0</v>
          </cell>
          <cell r="F7607">
            <v>0</v>
          </cell>
          <cell r="G7607">
            <v>0.04</v>
          </cell>
          <cell r="I7607">
            <v>0</v>
          </cell>
          <cell r="J7607">
            <v>0</v>
          </cell>
          <cell r="K7607">
            <v>0</v>
          </cell>
        </row>
        <row r="7608">
          <cell r="A7608">
            <v>41025</v>
          </cell>
          <cell r="C7608">
            <v>0.15</v>
          </cell>
          <cell r="D7608">
            <v>0.16</v>
          </cell>
          <cell r="F7608">
            <v>0.2</v>
          </cell>
          <cell r="G7608">
            <v>0.27</v>
          </cell>
          <cell r="I7608">
            <v>0.19</v>
          </cell>
          <cell r="J7608">
            <v>0.36</v>
          </cell>
          <cell r="K7608">
            <v>0.39</v>
          </cell>
        </row>
        <row r="7609">
          <cell r="A7609">
            <v>41026</v>
          </cell>
          <cell r="C7609">
            <v>0</v>
          </cell>
          <cell r="F7609">
            <v>0.04</v>
          </cell>
          <cell r="G7609">
            <v>0.12</v>
          </cell>
          <cell r="I7609">
            <v>0.04</v>
          </cell>
          <cell r="J7609">
            <v>0</v>
          </cell>
          <cell r="K7609">
            <v>0</v>
          </cell>
        </row>
        <row r="7610">
          <cell r="A7610">
            <v>41027</v>
          </cell>
          <cell r="C7610">
            <v>0</v>
          </cell>
          <cell r="F7610">
            <v>0</v>
          </cell>
          <cell r="G7610">
            <v>0</v>
          </cell>
          <cell r="I7610">
            <v>0</v>
          </cell>
          <cell r="J7610">
            <v>0</v>
          </cell>
          <cell r="K7610">
            <v>0</v>
          </cell>
        </row>
        <row r="7611">
          <cell r="A7611">
            <v>41028</v>
          </cell>
          <cell r="B7611">
            <v>0</v>
          </cell>
          <cell r="C7611">
            <v>0</v>
          </cell>
          <cell r="D7611">
            <v>0</v>
          </cell>
          <cell r="F7611">
            <v>0</v>
          </cell>
          <cell r="I7611">
            <v>0</v>
          </cell>
          <cell r="J7611">
            <v>0</v>
          </cell>
          <cell r="K7611">
            <v>0</v>
          </cell>
        </row>
        <row r="7612">
          <cell r="A7612">
            <v>41029</v>
          </cell>
          <cell r="B7612">
            <v>0</v>
          </cell>
          <cell r="C7612">
            <v>0</v>
          </cell>
          <cell r="D7612">
            <v>0</v>
          </cell>
          <cell r="F7612">
            <v>0</v>
          </cell>
          <cell r="I7612">
            <v>0</v>
          </cell>
          <cell r="J7612">
            <v>0</v>
          </cell>
          <cell r="K7612">
            <v>0</v>
          </cell>
        </row>
        <row r="7613">
          <cell r="A7613">
            <v>41030</v>
          </cell>
          <cell r="B7613">
            <v>0.04</v>
          </cell>
          <cell r="C7613">
            <v>0</v>
          </cell>
          <cell r="D7613">
            <v>0</v>
          </cell>
          <cell r="F7613">
            <v>0</v>
          </cell>
          <cell r="G7613">
            <v>0</v>
          </cell>
          <cell r="I7613">
            <v>0.04</v>
          </cell>
          <cell r="J7613">
            <v>0.03</v>
          </cell>
          <cell r="K7613">
            <v>0</v>
          </cell>
        </row>
        <row r="7614">
          <cell r="A7614">
            <v>41031</v>
          </cell>
          <cell r="B7614">
            <v>0</v>
          </cell>
          <cell r="C7614">
            <v>0</v>
          </cell>
          <cell r="D7614">
            <v>0</v>
          </cell>
          <cell r="F7614">
            <v>0</v>
          </cell>
          <cell r="G7614">
            <v>0</v>
          </cell>
          <cell r="I7614">
            <v>0.08</v>
          </cell>
          <cell r="J7614">
            <v>0</v>
          </cell>
          <cell r="K7614">
            <v>0.04</v>
          </cell>
        </row>
        <row r="7615">
          <cell r="A7615">
            <v>41032</v>
          </cell>
          <cell r="B7615">
            <v>0</v>
          </cell>
          <cell r="D7615">
            <v>0</v>
          </cell>
          <cell r="F7615">
            <v>0</v>
          </cell>
          <cell r="G7615">
            <v>0</v>
          </cell>
          <cell r="I7615">
            <v>0.04</v>
          </cell>
          <cell r="J7615">
            <v>0.08</v>
          </cell>
          <cell r="K7615">
            <v>0</v>
          </cell>
        </row>
        <row r="7616">
          <cell r="A7616">
            <v>41033</v>
          </cell>
          <cell r="B7616">
            <v>0</v>
          </cell>
          <cell r="D7616">
            <v>0</v>
          </cell>
          <cell r="F7616">
            <v>0</v>
          </cell>
          <cell r="G7616">
            <v>0</v>
          </cell>
          <cell r="I7616">
            <v>0.04</v>
          </cell>
          <cell r="J7616">
            <v>0.04</v>
          </cell>
          <cell r="K7616">
            <v>0.04</v>
          </cell>
        </row>
        <row r="7617">
          <cell r="A7617">
            <v>41034</v>
          </cell>
          <cell r="B7617">
            <v>0</v>
          </cell>
          <cell r="D7617">
            <v>0</v>
          </cell>
          <cell r="F7617">
            <v>0</v>
          </cell>
          <cell r="G7617">
            <v>0</v>
          </cell>
          <cell r="I7617">
            <v>0</v>
          </cell>
          <cell r="J7617">
            <v>0</v>
          </cell>
          <cell r="K7617">
            <v>0</v>
          </cell>
        </row>
        <row r="7618">
          <cell r="A7618">
            <v>41035</v>
          </cell>
          <cell r="B7618">
            <v>0</v>
          </cell>
          <cell r="D7618">
            <v>0</v>
          </cell>
          <cell r="F7618">
            <v>0</v>
          </cell>
          <cell r="G7618">
            <v>0</v>
          </cell>
          <cell r="I7618">
            <v>0</v>
          </cell>
          <cell r="J7618">
            <v>0</v>
          </cell>
          <cell r="K7618">
            <v>0</v>
          </cell>
        </row>
        <row r="7619">
          <cell r="A7619">
            <v>41036</v>
          </cell>
          <cell r="B7619">
            <v>0</v>
          </cell>
          <cell r="D7619">
            <v>0</v>
          </cell>
          <cell r="F7619">
            <v>0</v>
          </cell>
          <cell r="G7619">
            <v>0</v>
          </cell>
          <cell r="I7619">
            <v>0</v>
          </cell>
          <cell r="J7619">
            <v>0</v>
          </cell>
          <cell r="K7619">
            <v>0</v>
          </cell>
        </row>
        <row r="7620">
          <cell r="A7620">
            <v>41037</v>
          </cell>
          <cell r="B7620">
            <v>0</v>
          </cell>
          <cell r="D7620">
            <v>0</v>
          </cell>
          <cell r="F7620">
            <v>0</v>
          </cell>
          <cell r="I7620">
            <v>0</v>
          </cell>
          <cell r="K7620">
            <v>0</v>
          </cell>
        </row>
        <row r="7621">
          <cell r="A7621">
            <v>41038</v>
          </cell>
          <cell r="B7621">
            <v>0</v>
          </cell>
          <cell r="D7621">
            <v>0</v>
          </cell>
          <cell r="F7621">
            <v>0</v>
          </cell>
          <cell r="I7621">
            <v>0</v>
          </cell>
          <cell r="K7621">
            <v>0</v>
          </cell>
        </row>
        <row r="7622">
          <cell r="A7622">
            <v>41039</v>
          </cell>
          <cell r="B7622">
            <v>0</v>
          </cell>
          <cell r="D7622">
            <v>0</v>
          </cell>
          <cell r="F7622">
            <v>0</v>
          </cell>
          <cell r="I7622">
            <v>0</v>
          </cell>
          <cell r="K7622">
            <v>0</v>
          </cell>
        </row>
        <row r="7623">
          <cell r="A7623">
            <v>41040</v>
          </cell>
          <cell r="B7623">
            <v>0</v>
          </cell>
          <cell r="C7623">
            <v>0</v>
          </cell>
          <cell r="D7623">
            <v>0</v>
          </cell>
          <cell r="F7623">
            <v>0</v>
          </cell>
          <cell r="I7623">
            <v>0</v>
          </cell>
          <cell r="K7623">
            <v>0</v>
          </cell>
        </row>
        <row r="7624">
          <cell r="A7624">
            <v>41041</v>
          </cell>
          <cell r="B7624">
            <v>0</v>
          </cell>
          <cell r="C7624">
            <v>0</v>
          </cell>
          <cell r="D7624">
            <v>0</v>
          </cell>
          <cell r="I7624">
            <v>0</v>
          </cell>
          <cell r="J7624">
            <v>0</v>
          </cell>
          <cell r="K7624">
            <v>0</v>
          </cell>
        </row>
        <row r="7625">
          <cell r="A7625">
            <v>41042</v>
          </cell>
          <cell r="B7625">
            <v>0</v>
          </cell>
          <cell r="C7625">
            <v>0</v>
          </cell>
          <cell r="D7625">
            <v>0</v>
          </cell>
          <cell r="I7625">
            <v>0</v>
          </cell>
          <cell r="J7625">
            <v>0</v>
          </cell>
          <cell r="K7625">
            <v>0</v>
          </cell>
        </row>
        <row r="7626">
          <cell r="A7626">
            <v>41043</v>
          </cell>
          <cell r="D7626">
            <v>0</v>
          </cell>
          <cell r="F7626">
            <v>0</v>
          </cell>
          <cell r="I7626">
            <v>0</v>
          </cell>
          <cell r="K7626">
            <v>0</v>
          </cell>
        </row>
        <row r="7627">
          <cell r="A7627">
            <v>41044</v>
          </cell>
          <cell r="D7627">
            <v>0</v>
          </cell>
          <cell r="F7627">
            <v>0</v>
          </cell>
          <cell r="I7627">
            <v>0</v>
          </cell>
          <cell r="K7627">
            <v>0</v>
          </cell>
        </row>
        <row r="7628">
          <cell r="A7628">
            <v>41045</v>
          </cell>
          <cell r="C7628">
            <v>0</v>
          </cell>
          <cell r="D7628">
            <v>0</v>
          </cell>
          <cell r="F7628">
            <v>0</v>
          </cell>
          <cell r="G7628">
            <v>0</v>
          </cell>
          <cell r="I7628">
            <v>0</v>
          </cell>
          <cell r="K7628">
            <v>0</v>
          </cell>
        </row>
        <row r="7629">
          <cell r="A7629">
            <v>41046</v>
          </cell>
          <cell r="B7629">
            <v>0</v>
          </cell>
          <cell r="C7629">
            <v>0</v>
          </cell>
          <cell r="D7629">
            <v>0</v>
          </cell>
          <cell r="F7629">
            <v>0</v>
          </cell>
          <cell r="G7629">
            <v>0</v>
          </cell>
          <cell r="I7629">
            <v>0</v>
          </cell>
          <cell r="J7629">
            <v>0</v>
          </cell>
          <cell r="K7629">
            <v>0</v>
          </cell>
        </row>
        <row r="7630">
          <cell r="A7630">
            <v>41047</v>
          </cell>
          <cell r="B7630">
            <v>0</v>
          </cell>
          <cell r="C7630">
            <v>0</v>
          </cell>
          <cell r="D7630">
            <v>0</v>
          </cell>
          <cell r="F7630">
            <v>0</v>
          </cell>
          <cell r="G7630">
            <v>0</v>
          </cell>
          <cell r="I7630">
            <v>0</v>
          </cell>
          <cell r="J7630">
            <v>0</v>
          </cell>
          <cell r="K7630">
            <v>0</v>
          </cell>
        </row>
        <row r="7631">
          <cell r="A7631">
            <v>41048</v>
          </cell>
          <cell r="B7631">
            <v>0</v>
          </cell>
          <cell r="C7631">
            <v>0</v>
          </cell>
          <cell r="D7631">
            <v>0</v>
          </cell>
          <cell r="F7631">
            <v>0</v>
          </cell>
          <cell r="G7631">
            <v>0</v>
          </cell>
          <cell r="I7631">
            <v>0</v>
          </cell>
          <cell r="J7631">
            <v>0</v>
          </cell>
          <cell r="K7631">
            <v>0</v>
          </cell>
        </row>
        <row r="7632">
          <cell r="A7632">
            <v>41049</v>
          </cell>
          <cell r="B7632">
            <v>0</v>
          </cell>
          <cell r="C7632">
            <v>0</v>
          </cell>
          <cell r="D7632">
            <v>0</v>
          </cell>
          <cell r="F7632">
            <v>0</v>
          </cell>
          <cell r="G7632">
            <v>0</v>
          </cell>
          <cell r="I7632">
            <v>0</v>
          </cell>
          <cell r="J7632">
            <v>0</v>
          </cell>
          <cell r="K7632">
            <v>0</v>
          </cell>
        </row>
        <row r="7633">
          <cell r="A7633">
            <v>41050</v>
          </cell>
          <cell r="K7633">
            <v>0</v>
          </cell>
        </row>
        <row r="7634">
          <cell r="A7634">
            <v>41051</v>
          </cell>
          <cell r="K7634">
            <v>0</v>
          </cell>
        </row>
        <row r="7635">
          <cell r="A7635">
            <v>41052</v>
          </cell>
          <cell r="K7635">
            <v>0</v>
          </cell>
        </row>
        <row r="7636">
          <cell r="A7636">
            <v>41053</v>
          </cell>
          <cell r="K7636">
            <v>0</v>
          </cell>
        </row>
        <row r="7637">
          <cell r="A7637">
            <v>41054</v>
          </cell>
          <cell r="K7637">
            <v>0</v>
          </cell>
        </row>
        <row r="7638">
          <cell r="A7638">
            <v>41055</v>
          </cell>
          <cell r="K7638">
            <v>0</v>
          </cell>
        </row>
        <row r="7639">
          <cell r="A7639">
            <v>41056</v>
          </cell>
          <cell r="K7639">
            <v>0</v>
          </cell>
        </row>
        <row r="7640">
          <cell r="A7640">
            <v>41057</v>
          </cell>
          <cell r="C7640">
            <v>0</v>
          </cell>
          <cell r="D7640">
            <v>0</v>
          </cell>
          <cell r="F7640">
            <v>0</v>
          </cell>
          <cell r="G7640">
            <v>0</v>
          </cell>
          <cell r="I7640">
            <v>0</v>
          </cell>
          <cell r="J7640">
            <v>0</v>
          </cell>
          <cell r="K7640">
            <v>0</v>
          </cell>
        </row>
        <row r="7641">
          <cell r="A7641">
            <v>41058</v>
          </cell>
          <cell r="C7641">
            <v>0</v>
          </cell>
          <cell r="D7641">
            <v>0</v>
          </cell>
          <cell r="G7641">
            <v>0</v>
          </cell>
          <cell r="I7641">
            <v>0</v>
          </cell>
          <cell r="J7641">
            <v>0</v>
          </cell>
        </row>
        <row r="7642">
          <cell r="A7642">
            <v>41059</v>
          </cell>
          <cell r="C7642">
            <v>0</v>
          </cell>
          <cell r="D7642">
            <v>0</v>
          </cell>
          <cell r="G7642">
            <v>0</v>
          </cell>
          <cell r="I7642">
            <v>0</v>
          </cell>
          <cell r="J7642">
            <v>0</v>
          </cell>
          <cell r="K7642">
            <v>0</v>
          </cell>
        </row>
        <row r="7643">
          <cell r="A7643">
            <v>41060</v>
          </cell>
          <cell r="C7643">
            <v>0</v>
          </cell>
          <cell r="D7643">
            <v>0</v>
          </cell>
          <cell r="G7643">
            <v>0</v>
          </cell>
          <cell r="I7643">
            <v>0</v>
          </cell>
          <cell r="J7643">
            <v>0</v>
          </cell>
          <cell r="K7643">
            <v>0</v>
          </cell>
        </row>
        <row r="7644">
          <cell r="A7644">
            <v>41061</v>
          </cell>
          <cell r="C7644">
            <v>0</v>
          </cell>
          <cell r="F7644">
            <v>0</v>
          </cell>
          <cell r="G7644">
            <v>0</v>
          </cell>
          <cell r="I7644">
            <v>0</v>
          </cell>
          <cell r="J7644">
            <v>0</v>
          </cell>
          <cell r="K7644">
            <v>0</v>
          </cell>
        </row>
        <row r="7645">
          <cell r="A7645">
            <v>41062</v>
          </cell>
          <cell r="C7645">
            <v>0</v>
          </cell>
          <cell r="F7645">
            <v>0</v>
          </cell>
          <cell r="G7645">
            <v>0</v>
          </cell>
          <cell r="I7645">
            <v>0</v>
          </cell>
          <cell r="J7645">
            <v>0</v>
          </cell>
          <cell r="K7645">
            <v>0</v>
          </cell>
        </row>
        <row r="7646">
          <cell r="A7646">
            <v>41063</v>
          </cell>
          <cell r="G7646">
            <v>0</v>
          </cell>
          <cell r="I7646">
            <v>0</v>
          </cell>
          <cell r="J7646">
            <v>0</v>
          </cell>
          <cell r="K7646">
            <v>0</v>
          </cell>
        </row>
        <row r="7647">
          <cell r="A7647">
            <v>41064</v>
          </cell>
          <cell r="D7647">
            <v>0</v>
          </cell>
          <cell r="G7647">
            <v>0</v>
          </cell>
          <cell r="J7647">
            <v>0</v>
          </cell>
          <cell r="K7647">
            <v>0</v>
          </cell>
        </row>
        <row r="7648">
          <cell r="A7648">
            <v>41065</v>
          </cell>
          <cell r="C7648">
            <v>0</v>
          </cell>
          <cell r="D7648">
            <v>0</v>
          </cell>
          <cell r="F7648">
            <v>0</v>
          </cell>
          <cell r="G7648">
            <v>0</v>
          </cell>
          <cell r="J7648">
            <v>0</v>
          </cell>
          <cell r="K7648">
            <v>0</v>
          </cell>
        </row>
        <row r="7649">
          <cell r="A7649">
            <v>41066</v>
          </cell>
          <cell r="C7649">
            <v>0</v>
          </cell>
          <cell r="D7649">
            <v>0</v>
          </cell>
          <cell r="F7649">
            <v>0</v>
          </cell>
          <cell r="G7649">
            <v>0</v>
          </cell>
          <cell r="J7649">
            <v>0</v>
          </cell>
          <cell r="K7649">
            <v>0</v>
          </cell>
        </row>
        <row r="7650">
          <cell r="A7650">
            <v>41067</v>
          </cell>
          <cell r="C7650">
            <v>0</v>
          </cell>
          <cell r="D7650">
            <v>0</v>
          </cell>
          <cell r="F7650">
            <v>0</v>
          </cell>
          <cell r="G7650">
            <v>0</v>
          </cell>
          <cell r="I7650">
            <v>0</v>
          </cell>
          <cell r="J7650">
            <v>0</v>
          </cell>
          <cell r="K7650">
            <v>0</v>
          </cell>
        </row>
        <row r="7651">
          <cell r="A7651">
            <v>41068</v>
          </cell>
          <cell r="B7651">
            <v>0</v>
          </cell>
          <cell r="C7651">
            <v>0</v>
          </cell>
          <cell r="D7651">
            <v>0</v>
          </cell>
          <cell r="F7651">
            <v>0</v>
          </cell>
          <cell r="G7651">
            <v>0</v>
          </cell>
          <cell r="I7651">
            <v>0</v>
          </cell>
          <cell r="J7651">
            <v>0</v>
          </cell>
          <cell r="K7651">
            <v>0</v>
          </cell>
        </row>
        <row r="7652">
          <cell r="A7652">
            <v>41069</v>
          </cell>
          <cell r="B7652">
            <v>0</v>
          </cell>
          <cell r="D7652">
            <v>0</v>
          </cell>
          <cell r="F7652">
            <v>0</v>
          </cell>
          <cell r="G7652">
            <v>0</v>
          </cell>
          <cell r="I7652">
            <v>0</v>
          </cell>
          <cell r="J7652">
            <v>0</v>
          </cell>
          <cell r="K7652">
            <v>0</v>
          </cell>
        </row>
        <row r="7653">
          <cell r="A7653">
            <v>41070</v>
          </cell>
          <cell r="B7653">
            <v>0</v>
          </cell>
          <cell r="D7653">
            <v>0</v>
          </cell>
          <cell r="F7653">
            <v>0</v>
          </cell>
          <cell r="G7653">
            <v>0</v>
          </cell>
          <cell r="I7653">
            <v>0</v>
          </cell>
          <cell r="J7653">
            <v>0</v>
          </cell>
          <cell r="K7653">
            <v>0</v>
          </cell>
        </row>
        <row r="7654">
          <cell r="A7654">
            <v>41071</v>
          </cell>
          <cell r="C7654">
            <v>0</v>
          </cell>
          <cell r="D7654">
            <v>0</v>
          </cell>
          <cell r="F7654">
            <v>0</v>
          </cell>
          <cell r="G7654">
            <v>0</v>
          </cell>
          <cell r="I7654">
            <v>0</v>
          </cell>
          <cell r="J7654">
            <v>0</v>
          </cell>
          <cell r="K7654">
            <v>0</v>
          </cell>
        </row>
        <row r="7655">
          <cell r="A7655">
            <v>41072</v>
          </cell>
          <cell r="C7655">
            <v>0</v>
          </cell>
          <cell r="D7655">
            <v>0</v>
          </cell>
          <cell r="F7655">
            <v>0</v>
          </cell>
          <cell r="G7655">
            <v>0</v>
          </cell>
          <cell r="I7655">
            <v>0</v>
          </cell>
          <cell r="J7655">
            <v>0</v>
          </cell>
          <cell r="K7655">
            <v>0</v>
          </cell>
        </row>
        <row r="7656">
          <cell r="A7656">
            <v>41073</v>
          </cell>
          <cell r="C7656">
            <v>0</v>
          </cell>
          <cell r="F7656">
            <v>0</v>
          </cell>
          <cell r="G7656">
            <v>0</v>
          </cell>
          <cell r="I7656">
            <v>0</v>
          </cell>
          <cell r="J7656">
            <v>0</v>
          </cell>
          <cell r="K7656">
            <v>0</v>
          </cell>
        </row>
        <row r="7657">
          <cell r="A7657">
            <v>41074</v>
          </cell>
          <cell r="C7657">
            <v>0</v>
          </cell>
          <cell r="F7657">
            <v>0</v>
          </cell>
          <cell r="G7657">
            <v>0</v>
          </cell>
          <cell r="I7657">
            <v>0</v>
          </cell>
          <cell r="J7657">
            <v>0</v>
          </cell>
          <cell r="K7657">
            <v>0</v>
          </cell>
        </row>
        <row r="7658">
          <cell r="A7658">
            <v>41075</v>
          </cell>
          <cell r="C7658">
            <v>0</v>
          </cell>
          <cell r="F7658">
            <v>0</v>
          </cell>
          <cell r="G7658">
            <v>0</v>
          </cell>
          <cell r="I7658">
            <v>0</v>
          </cell>
          <cell r="J7658">
            <v>0</v>
          </cell>
          <cell r="K7658">
            <v>0</v>
          </cell>
        </row>
        <row r="7659">
          <cell r="A7659">
            <v>41076</v>
          </cell>
          <cell r="B7659">
            <v>0</v>
          </cell>
          <cell r="C7659">
            <v>0</v>
          </cell>
          <cell r="F7659">
            <v>0</v>
          </cell>
          <cell r="G7659">
            <v>0</v>
          </cell>
          <cell r="I7659">
            <v>0</v>
          </cell>
          <cell r="J7659">
            <v>0</v>
          </cell>
          <cell r="K7659">
            <v>0</v>
          </cell>
        </row>
        <row r="7660">
          <cell r="A7660">
            <v>41077</v>
          </cell>
          <cell r="C7660">
            <v>0</v>
          </cell>
          <cell r="D7660">
            <v>0</v>
          </cell>
          <cell r="F7660">
            <v>0</v>
          </cell>
          <cell r="G7660">
            <v>0</v>
          </cell>
          <cell r="I7660">
            <v>0</v>
          </cell>
          <cell r="J7660">
            <v>0</v>
          </cell>
          <cell r="K7660">
            <v>0</v>
          </cell>
        </row>
        <row r="7661">
          <cell r="A7661">
            <v>41078</v>
          </cell>
          <cell r="C7661">
            <v>0</v>
          </cell>
          <cell r="D7661">
            <v>0</v>
          </cell>
          <cell r="F7661">
            <v>0</v>
          </cell>
          <cell r="G7661">
            <v>0</v>
          </cell>
          <cell r="I7661">
            <v>0</v>
          </cell>
          <cell r="J7661">
            <v>0</v>
          </cell>
          <cell r="K7661">
            <v>0</v>
          </cell>
        </row>
        <row r="7662">
          <cell r="A7662">
            <v>41079</v>
          </cell>
          <cell r="B7662">
            <v>0</v>
          </cell>
          <cell r="C7662">
            <v>0</v>
          </cell>
          <cell r="D7662">
            <v>0</v>
          </cell>
          <cell r="F7662">
            <v>0</v>
          </cell>
          <cell r="G7662">
            <v>0</v>
          </cell>
          <cell r="I7662">
            <v>0</v>
          </cell>
          <cell r="J7662">
            <v>0</v>
          </cell>
          <cell r="K7662">
            <v>0</v>
          </cell>
        </row>
        <row r="7663">
          <cell r="A7663">
            <v>41080</v>
          </cell>
          <cell r="C7663">
            <v>0</v>
          </cell>
          <cell r="D7663">
            <v>0</v>
          </cell>
          <cell r="F7663">
            <v>0</v>
          </cell>
          <cell r="G7663">
            <v>0</v>
          </cell>
          <cell r="I7663">
            <v>0</v>
          </cell>
          <cell r="J7663">
            <v>0</v>
          </cell>
          <cell r="K7663">
            <v>0</v>
          </cell>
        </row>
        <row r="7664">
          <cell r="A7664">
            <v>41081</v>
          </cell>
          <cell r="C7664">
            <v>0</v>
          </cell>
          <cell r="D7664">
            <v>0</v>
          </cell>
          <cell r="F7664">
            <v>0</v>
          </cell>
          <cell r="G7664">
            <v>0</v>
          </cell>
          <cell r="I7664">
            <v>0</v>
          </cell>
          <cell r="J7664">
            <v>0</v>
          </cell>
          <cell r="K7664">
            <v>0</v>
          </cell>
        </row>
        <row r="7665">
          <cell r="A7665">
            <v>41082</v>
          </cell>
          <cell r="C7665">
            <v>0</v>
          </cell>
          <cell r="D7665">
            <v>0</v>
          </cell>
          <cell r="F7665">
            <v>0</v>
          </cell>
          <cell r="G7665">
            <v>0</v>
          </cell>
          <cell r="I7665">
            <v>0</v>
          </cell>
        </row>
        <row r="7666">
          <cell r="A7666">
            <v>41083</v>
          </cell>
          <cell r="B7666">
            <v>0</v>
          </cell>
          <cell r="C7666">
            <v>0</v>
          </cell>
          <cell r="D7666">
            <v>0</v>
          </cell>
          <cell r="F7666">
            <v>0</v>
          </cell>
          <cell r="G7666">
            <v>0</v>
          </cell>
          <cell r="I7666">
            <v>0</v>
          </cell>
          <cell r="K7666">
            <v>0</v>
          </cell>
        </row>
        <row r="7667">
          <cell r="A7667">
            <v>41084</v>
          </cell>
          <cell r="B7667">
            <v>0</v>
          </cell>
          <cell r="C7667">
            <v>0</v>
          </cell>
          <cell r="D7667">
            <v>0</v>
          </cell>
          <cell r="F7667">
            <v>0</v>
          </cell>
          <cell r="G7667">
            <v>0</v>
          </cell>
          <cell r="I7667">
            <v>0</v>
          </cell>
          <cell r="J7667">
            <v>0</v>
          </cell>
          <cell r="K7667">
            <v>0</v>
          </cell>
        </row>
        <row r="7668">
          <cell r="A7668">
            <v>41085</v>
          </cell>
          <cell r="C7668">
            <v>0</v>
          </cell>
          <cell r="D7668">
            <v>0</v>
          </cell>
          <cell r="F7668">
            <v>0</v>
          </cell>
          <cell r="G7668">
            <v>0</v>
          </cell>
          <cell r="I7668">
            <v>0</v>
          </cell>
          <cell r="J7668">
            <v>0</v>
          </cell>
          <cell r="K7668">
            <v>0</v>
          </cell>
        </row>
        <row r="7669">
          <cell r="A7669">
            <v>41086</v>
          </cell>
          <cell r="C7669">
            <v>0</v>
          </cell>
          <cell r="D7669">
            <v>0</v>
          </cell>
          <cell r="F7669">
            <v>0</v>
          </cell>
          <cell r="G7669">
            <v>0</v>
          </cell>
          <cell r="I7669">
            <v>0</v>
          </cell>
          <cell r="J7669">
            <v>0</v>
          </cell>
          <cell r="K7669">
            <v>0</v>
          </cell>
        </row>
        <row r="7670">
          <cell r="A7670">
            <v>41087</v>
          </cell>
          <cell r="C7670">
            <v>0</v>
          </cell>
          <cell r="D7670">
            <v>0</v>
          </cell>
          <cell r="F7670">
            <v>0</v>
          </cell>
          <cell r="G7670">
            <v>0</v>
          </cell>
          <cell r="I7670">
            <v>0</v>
          </cell>
          <cell r="J7670">
            <v>0</v>
          </cell>
          <cell r="K7670">
            <v>0</v>
          </cell>
        </row>
        <row r="7671">
          <cell r="A7671">
            <v>41088</v>
          </cell>
          <cell r="C7671">
            <v>0</v>
          </cell>
          <cell r="D7671">
            <v>0</v>
          </cell>
          <cell r="F7671">
            <v>0</v>
          </cell>
          <cell r="G7671">
            <v>0</v>
          </cell>
          <cell r="I7671">
            <v>0</v>
          </cell>
          <cell r="J7671">
            <v>0</v>
          </cell>
          <cell r="K7671">
            <v>0</v>
          </cell>
        </row>
        <row r="7672">
          <cell r="A7672">
            <v>41089</v>
          </cell>
          <cell r="B7672">
            <v>0</v>
          </cell>
          <cell r="D7672">
            <v>0</v>
          </cell>
          <cell r="F7672">
            <v>0</v>
          </cell>
          <cell r="G7672">
            <v>0</v>
          </cell>
          <cell r="I7672">
            <v>0</v>
          </cell>
          <cell r="J7672">
            <v>0</v>
          </cell>
          <cell r="K7672">
            <v>0</v>
          </cell>
        </row>
        <row r="7673">
          <cell r="A7673">
            <v>41090</v>
          </cell>
          <cell r="B7673">
            <v>0</v>
          </cell>
          <cell r="D7673">
            <v>0</v>
          </cell>
          <cell r="F7673">
            <v>0</v>
          </cell>
          <cell r="G7673">
            <v>0</v>
          </cell>
          <cell r="I7673">
            <v>0</v>
          </cell>
          <cell r="J7673">
            <v>0</v>
          </cell>
          <cell r="K7673">
            <v>0</v>
          </cell>
        </row>
        <row r="7674">
          <cell r="A7674">
            <v>41091</v>
          </cell>
          <cell r="B7674">
            <v>0</v>
          </cell>
          <cell r="C7674">
            <v>0</v>
          </cell>
          <cell r="D7674">
            <v>0</v>
          </cell>
          <cell r="F7674">
            <v>0</v>
          </cell>
          <cell r="G7674">
            <v>0</v>
          </cell>
          <cell r="I7674">
            <v>0</v>
          </cell>
          <cell r="J7674">
            <v>0</v>
          </cell>
          <cell r="K7674">
            <v>0</v>
          </cell>
        </row>
        <row r="7675">
          <cell r="A7675">
            <v>41092</v>
          </cell>
          <cell r="B7675">
            <v>0</v>
          </cell>
          <cell r="C7675">
            <v>0</v>
          </cell>
          <cell r="D7675">
            <v>0</v>
          </cell>
          <cell r="F7675">
            <v>0</v>
          </cell>
          <cell r="G7675">
            <v>0</v>
          </cell>
          <cell r="I7675">
            <v>0</v>
          </cell>
          <cell r="J7675">
            <v>0</v>
          </cell>
          <cell r="K7675">
            <v>0</v>
          </cell>
        </row>
        <row r="7676">
          <cell r="A7676">
            <v>41093</v>
          </cell>
          <cell r="B7676">
            <v>0</v>
          </cell>
          <cell r="C7676">
            <v>0</v>
          </cell>
          <cell r="D7676">
            <v>0</v>
          </cell>
          <cell r="F7676">
            <v>0</v>
          </cell>
          <cell r="G7676">
            <v>0</v>
          </cell>
          <cell r="I7676">
            <v>0</v>
          </cell>
          <cell r="J7676">
            <v>0</v>
          </cell>
          <cell r="K7676">
            <v>0</v>
          </cell>
        </row>
        <row r="7677">
          <cell r="A7677">
            <v>41094</v>
          </cell>
          <cell r="B7677">
            <v>0</v>
          </cell>
          <cell r="C7677">
            <v>0</v>
          </cell>
          <cell r="D7677">
            <v>0</v>
          </cell>
          <cell r="F7677">
            <v>0</v>
          </cell>
          <cell r="G7677">
            <v>0</v>
          </cell>
          <cell r="I7677">
            <v>0</v>
          </cell>
          <cell r="J7677">
            <v>0</v>
          </cell>
          <cell r="K7677">
            <v>0</v>
          </cell>
        </row>
        <row r="7678">
          <cell r="A7678">
            <v>41095</v>
          </cell>
          <cell r="B7678">
            <v>0</v>
          </cell>
          <cell r="C7678">
            <v>0</v>
          </cell>
          <cell r="D7678">
            <v>0</v>
          </cell>
          <cell r="F7678">
            <v>0</v>
          </cell>
          <cell r="G7678">
            <v>0</v>
          </cell>
          <cell r="I7678">
            <v>0</v>
          </cell>
          <cell r="J7678">
            <v>0</v>
          </cell>
          <cell r="K7678">
            <v>0</v>
          </cell>
        </row>
        <row r="7679">
          <cell r="A7679">
            <v>41096</v>
          </cell>
          <cell r="B7679">
            <v>0</v>
          </cell>
          <cell r="C7679">
            <v>0</v>
          </cell>
          <cell r="D7679">
            <v>0</v>
          </cell>
          <cell r="F7679">
            <v>0</v>
          </cell>
          <cell r="G7679">
            <v>0</v>
          </cell>
          <cell r="K7679">
            <v>0</v>
          </cell>
        </row>
        <row r="7680">
          <cell r="A7680">
            <v>41097</v>
          </cell>
          <cell r="B7680">
            <v>0</v>
          </cell>
          <cell r="C7680">
            <v>0</v>
          </cell>
          <cell r="D7680">
            <v>0</v>
          </cell>
          <cell r="F7680">
            <v>0</v>
          </cell>
          <cell r="K7680">
            <v>0</v>
          </cell>
        </row>
        <row r="7681">
          <cell r="A7681">
            <v>41098</v>
          </cell>
          <cell r="B7681">
            <v>0</v>
          </cell>
          <cell r="C7681">
            <v>0</v>
          </cell>
          <cell r="D7681">
            <v>0</v>
          </cell>
          <cell r="I7681">
            <v>0</v>
          </cell>
          <cell r="K7681">
            <v>0</v>
          </cell>
        </row>
        <row r="7682">
          <cell r="A7682">
            <v>41099</v>
          </cell>
          <cell r="B7682">
            <v>0</v>
          </cell>
          <cell r="C7682">
            <v>0</v>
          </cell>
          <cell r="D7682">
            <v>0</v>
          </cell>
          <cell r="G7682">
            <v>0</v>
          </cell>
          <cell r="I7682">
            <v>0</v>
          </cell>
          <cell r="J7682">
            <v>0</v>
          </cell>
          <cell r="K7682">
            <v>0</v>
          </cell>
        </row>
        <row r="7683">
          <cell r="A7683">
            <v>41100</v>
          </cell>
          <cell r="B7683">
            <v>0</v>
          </cell>
          <cell r="C7683">
            <v>0</v>
          </cell>
          <cell r="D7683">
            <v>0</v>
          </cell>
          <cell r="F7683">
            <v>0</v>
          </cell>
          <cell r="G7683">
            <v>0</v>
          </cell>
          <cell r="I7683">
            <v>0</v>
          </cell>
          <cell r="J7683">
            <v>0</v>
          </cell>
          <cell r="K7683">
            <v>0</v>
          </cell>
        </row>
        <row r="7684">
          <cell r="A7684">
            <v>41101</v>
          </cell>
          <cell r="B7684">
            <v>0</v>
          </cell>
          <cell r="C7684">
            <v>0</v>
          </cell>
          <cell r="D7684">
            <v>0</v>
          </cell>
          <cell r="F7684">
            <v>0</v>
          </cell>
          <cell r="G7684">
            <v>0</v>
          </cell>
          <cell r="I7684">
            <v>0</v>
          </cell>
          <cell r="J7684">
            <v>0</v>
          </cell>
          <cell r="K7684">
            <v>0</v>
          </cell>
        </row>
        <row r="7685">
          <cell r="A7685">
            <v>41102</v>
          </cell>
          <cell r="B7685">
            <v>0</v>
          </cell>
          <cell r="C7685">
            <v>0</v>
          </cell>
          <cell r="D7685">
            <v>0</v>
          </cell>
          <cell r="F7685">
            <v>0</v>
          </cell>
          <cell r="G7685">
            <v>0</v>
          </cell>
          <cell r="I7685">
            <v>0</v>
          </cell>
          <cell r="J7685">
            <v>0</v>
          </cell>
          <cell r="K7685">
            <v>0</v>
          </cell>
        </row>
        <row r="7686">
          <cell r="A7686">
            <v>41103</v>
          </cell>
          <cell r="B7686">
            <v>0.04</v>
          </cell>
          <cell r="C7686">
            <v>0</v>
          </cell>
          <cell r="D7686">
            <v>0</v>
          </cell>
          <cell r="F7686">
            <v>0.11</v>
          </cell>
          <cell r="G7686">
            <v>0.39</v>
          </cell>
          <cell r="I7686">
            <v>0.35</v>
          </cell>
          <cell r="J7686">
            <v>0.44</v>
          </cell>
          <cell r="K7686">
            <v>1.03</v>
          </cell>
        </row>
        <row r="7687">
          <cell r="A7687">
            <v>41104</v>
          </cell>
          <cell r="B7687">
            <v>0</v>
          </cell>
          <cell r="C7687">
            <v>0</v>
          </cell>
          <cell r="D7687">
            <v>0</v>
          </cell>
          <cell r="F7687">
            <v>0</v>
          </cell>
          <cell r="G7687">
            <v>0</v>
          </cell>
          <cell r="I7687">
            <v>0</v>
          </cell>
          <cell r="J7687">
            <v>0.03</v>
          </cell>
          <cell r="K7687">
            <v>0</v>
          </cell>
        </row>
        <row r="7688">
          <cell r="A7688">
            <v>41105</v>
          </cell>
          <cell r="B7688">
            <v>0</v>
          </cell>
          <cell r="C7688">
            <v>0</v>
          </cell>
          <cell r="D7688">
            <v>0</v>
          </cell>
          <cell r="F7688">
            <v>0</v>
          </cell>
          <cell r="G7688">
            <v>0</v>
          </cell>
          <cell r="I7688">
            <v>0</v>
          </cell>
          <cell r="J7688">
            <v>0</v>
          </cell>
        </row>
        <row r="7689">
          <cell r="A7689">
            <v>41106</v>
          </cell>
          <cell r="B7689">
            <v>0</v>
          </cell>
          <cell r="C7689">
            <v>0.63</v>
          </cell>
          <cell r="D7689">
            <v>0</v>
          </cell>
          <cell r="F7689">
            <v>0</v>
          </cell>
          <cell r="G7689">
            <v>0</v>
          </cell>
          <cell r="I7689">
            <v>0</v>
          </cell>
        </row>
        <row r="7690">
          <cell r="A7690">
            <v>41107</v>
          </cell>
          <cell r="B7690">
            <v>0</v>
          </cell>
          <cell r="C7690">
            <v>0</v>
          </cell>
          <cell r="D7690">
            <v>0</v>
          </cell>
          <cell r="F7690">
            <v>0</v>
          </cell>
          <cell r="G7690">
            <v>0</v>
          </cell>
          <cell r="I7690">
            <v>0</v>
          </cell>
        </row>
        <row r="7691">
          <cell r="A7691">
            <v>41108</v>
          </cell>
          <cell r="B7691">
            <v>0</v>
          </cell>
          <cell r="D7691">
            <v>0</v>
          </cell>
          <cell r="F7691">
            <v>0</v>
          </cell>
          <cell r="G7691">
            <v>0</v>
          </cell>
          <cell r="I7691">
            <v>0</v>
          </cell>
          <cell r="J7691">
            <v>0</v>
          </cell>
          <cell r="K7691">
            <v>0</v>
          </cell>
        </row>
        <row r="7692">
          <cell r="A7692">
            <v>41109</v>
          </cell>
          <cell r="B7692">
            <v>0</v>
          </cell>
          <cell r="D7692">
            <v>0</v>
          </cell>
          <cell r="F7692">
            <v>0</v>
          </cell>
          <cell r="G7692">
            <v>0</v>
          </cell>
          <cell r="I7692">
            <v>0</v>
          </cell>
          <cell r="J7692">
            <v>0</v>
          </cell>
          <cell r="K7692">
            <v>0</v>
          </cell>
        </row>
        <row r="7693">
          <cell r="A7693">
            <v>41110</v>
          </cell>
          <cell r="B7693">
            <v>0</v>
          </cell>
          <cell r="D7693">
            <v>0</v>
          </cell>
          <cell r="F7693">
            <v>0</v>
          </cell>
          <cell r="G7693">
            <v>0</v>
          </cell>
          <cell r="I7693">
            <v>0</v>
          </cell>
          <cell r="J7693">
            <v>0</v>
          </cell>
          <cell r="K7693">
            <v>0</v>
          </cell>
        </row>
        <row r="7694">
          <cell r="A7694">
            <v>41111</v>
          </cell>
          <cell r="B7694">
            <v>0</v>
          </cell>
          <cell r="D7694">
            <v>0</v>
          </cell>
          <cell r="F7694">
            <v>0</v>
          </cell>
          <cell r="G7694">
            <v>0</v>
          </cell>
          <cell r="J7694">
            <v>0</v>
          </cell>
        </row>
        <row r="7695">
          <cell r="A7695">
            <v>41112</v>
          </cell>
          <cell r="C7695">
            <v>0</v>
          </cell>
          <cell r="F7695">
            <v>0</v>
          </cell>
          <cell r="G7695">
            <v>0</v>
          </cell>
          <cell r="J7695">
            <v>0</v>
          </cell>
          <cell r="K7695">
            <v>0</v>
          </cell>
        </row>
        <row r="7696">
          <cell r="A7696">
            <v>41113</v>
          </cell>
          <cell r="C7696">
            <v>0</v>
          </cell>
          <cell r="F7696">
            <v>0</v>
          </cell>
          <cell r="G7696">
            <v>0</v>
          </cell>
          <cell r="I7696">
            <v>0</v>
          </cell>
          <cell r="J7696">
            <v>0</v>
          </cell>
          <cell r="K7696">
            <v>0</v>
          </cell>
        </row>
        <row r="7697">
          <cell r="A7697">
            <v>41114</v>
          </cell>
          <cell r="C7697">
            <v>0</v>
          </cell>
          <cell r="F7697">
            <v>0</v>
          </cell>
          <cell r="G7697">
            <v>0</v>
          </cell>
          <cell r="I7697">
            <v>0</v>
          </cell>
          <cell r="J7697">
            <v>0</v>
          </cell>
          <cell r="K7697">
            <v>0</v>
          </cell>
        </row>
        <row r="7698">
          <cell r="A7698">
            <v>41115</v>
          </cell>
          <cell r="C7698">
            <v>0</v>
          </cell>
          <cell r="D7698">
            <v>0</v>
          </cell>
          <cell r="F7698">
            <v>0</v>
          </cell>
          <cell r="G7698">
            <v>0</v>
          </cell>
          <cell r="I7698">
            <v>0</v>
          </cell>
          <cell r="J7698">
            <v>0</v>
          </cell>
          <cell r="K7698">
            <v>0</v>
          </cell>
        </row>
        <row r="7699">
          <cell r="A7699">
            <v>41116</v>
          </cell>
          <cell r="B7699">
            <v>0</v>
          </cell>
          <cell r="C7699">
            <v>0</v>
          </cell>
          <cell r="D7699">
            <v>0</v>
          </cell>
          <cell r="J7699">
            <v>0</v>
          </cell>
        </row>
        <row r="7700">
          <cell r="A7700">
            <v>41117</v>
          </cell>
        </row>
        <row r="7701">
          <cell r="A7701">
            <v>41118</v>
          </cell>
        </row>
        <row r="7702">
          <cell r="A7702">
            <v>41119</v>
          </cell>
        </row>
        <row r="7703">
          <cell r="A7703">
            <v>41120</v>
          </cell>
        </row>
        <row r="7704">
          <cell r="A7704">
            <v>41121</v>
          </cell>
        </row>
        <row r="7705">
          <cell r="A7705">
            <v>41122</v>
          </cell>
        </row>
        <row r="7706">
          <cell r="A7706">
            <v>41123</v>
          </cell>
          <cell r="B7706">
            <v>0</v>
          </cell>
          <cell r="F7706">
            <v>0</v>
          </cell>
          <cell r="G7706">
            <v>0</v>
          </cell>
          <cell r="I7706">
            <v>0</v>
          </cell>
          <cell r="J7706">
            <v>0</v>
          </cell>
          <cell r="K7706">
            <v>0</v>
          </cell>
        </row>
        <row r="7707">
          <cell r="A7707">
            <v>41124</v>
          </cell>
          <cell r="B7707">
            <v>0</v>
          </cell>
          <cell r="C7707">
            <v>0</v>
          </cell>
          <cell r="F7707">
            <v>0</v>
          </cell>
          <cell r="G7707">
            <v>0</v>
          </cell>
          <cell r="I7707">
            <v>0</v>
          </cell>
          <cell r="J7707">
            <v>0</v>
          </cell>
          <cell r="K7707">
            <v>0</v>
          </cell>
        </row>
        <row r="7708">
          <cell r="A7708">
            <v>41125</v>
          </cell>
          <cell r="B7708">
            <v>0</v>
          </cell>
          <cell r="C7708">
            <v>0</v>
          </cell>
          <cell r="F7708">
            <v>0</v>
          </cell>
          <cell r="G7708">
            <v>0</v>
          </cell>
          <cell r="I7708">
            <v>0</v>
          </cell>
          <cell r="J7708">
            <v>0</v>
          </cell>
          <cell r="K7708">
            <v>0</v>
          </cell>
        </row>
        <row r="7709">
          <cell r="A7709">
            <v>41126</v>
          </cell>
          <cell r="B7709">
            <v>0</v>
          </cell>
          <cell r="C7709">
            <v>0</v>
          </cell>
          <cell r="D7709">
            <v>0</v>
          </cell>
          <cell r="F7709">
            <v>0</v>
          </cell>
          <cell r="G7709">
            <v>0</v>
          </cell>
          <cell r="I7709">
            <v>0</v>
          </cell>
          <cell r="J7709">
            <v>0</v>
          </cell>
          <cell r="K7709">
            <v>0</v>
          </cell>
        </row>
        <row r="7710">
          <cell r="A7710">
            <v>41127</v>
          </cell>
          <cell r="B7710">
            <v>0</v>
          </cell>
          <cell r="C7710">
            <v>0</v>
          </cell>
          <cell r="D7710">
            <v>0</v>
          </cell>
          <cell r="F7710">
            <v>0</v>
          </cell>
          <cell r="G7710">
            <v>0</v>
          </cell>
          <cell r="I7710">
            <v>0</v>
          </cell>
          <cell r="J7710">
            <v>0</v>
          </cell>
          <cell r="K7710">
            <v>0</v>
          </cell>
        </row>
        <row r="7711">
          <cell r="A7711">
            <v>41128</v>
          </cell>
          <cell r="B7711">
            <v>0</v>
          </cell>
          <cell r="C7711">
            <v>0</v>
          </cell>
          <cell r="D7711">
            <v>0</v>
          </cell>
          <cell r="F7711">
            <v>0</v>
          </cell>
          <cell r="G7711">
            <v>0</v>
          </cell>
          <cell r="I7711">
            <v>0</v>
          </cell>
          <cell r="J7711">
            <v>0</v>
          </cell>
          <cell r="K7711">
            <v>0</v>
          </cell>
        </row>
        <row r="7712">
          <cell r="A7712">
            <v>41129</v>
          </cell>
          <cell r="B7712">
            <v>0</v>
          </cell>
          <cell r="C7712">
            <v>0</v>
          </cell>
          <cell r="D7712">
            <v>0</v>
          </cell>
          <cell r="G7712">
            <v>0</v>
          </cell>
          <cell r="I7712">
            <v>0</v>
          </cell>
          <cell r="J7712">
            <v>0</v>
          </cell>
          <cell r="K7712">
            <v>0</v>
          </cell>
        </row>
        <row r="7713">
          <cell r="A7713">
            <v>41130</v>
          </cell>
          <cell r="B7713">
            <v>0</v>
          </cell>
          <cell r="C7713">
            <v>0</v>
          </cell>
          <cell r="D7713">
            <v>0</v>
          </cell>
          <cell r="G7713">
            <v>0</v>
          </cell>
          <cell r="I7713">
            <v>0</v>
          </cell>
          <cell r="J7713">
            <v>0</v>
          </cell>
          <cell r="K7713">
            <v>0</v>
          </cell>
        </row>
        <row r="7714">
          <cell r="A7714">
            <v>41131</v>
          </cell>
          <cell r="B7714">
            <v>0</v>
          </cell>
          <cell r="C7714">
            <v>0</v>
          </cell>
          <cell r="D7714">
            <v>0</v>
          </cell>
          <cell r="F7714">
            <v>0</v>
          </cell>
          <cell r="G7714">
            <v>0</v>
          </cell>
          <cell r="I7714">
            <v>0</v>
          </cell>
          <cell r="J7714">
            <v>0</v>
          </cell>
          <cell r="K7714">
            <v>0</v>
          </cell>
        </row>
        <row r="7715">
          <cell r="A7715">
            <v>41132</v>
          </cell>
          <cell r="B7715">
            <v>0</v>
          </cell>
          <cell r="C7715">
            <v>0</v>
          </cell>
          <cell r="D7715">
            <v>0</v>
          </cell>
          <cell r="F7715">
            <v>0</v>
          </cell>
          <cell r="G7715">
            <v>0</v>
          </cell>
          <cell r="I7715">
            <v>0</v>
          </cell>
          <cell r="K7715">
            <v>0</v>
          </cell>
        </row>
        <row r="7716">
          <cell r="A7716">
            <v>41133</v>
          </cell>
          <cell r="B7716">
            <v>0</v>
          </cell>
          <cell r="C7716">
            <v>0</v>
          </cell>
          <cell r="D7716">
            <v>0</v>
          </cell>
          <cell r="F7716">
            <v>0</v>
          </cell>
          <cell r="G7716">
            <v>0</v>
          </cell>
          <cell r="I7716">
            <v>0</v>
          </cell>
          <cell r="K7716">
            <v>0</v>
          </cell>
        </row>
        <row r="7717">
          <cell r="A7717">
            <v>41134</v>
          </cell>
          <cell r="B7717">
            <v>0</v>
          </cell>
          <cell r="C7717">
            <v>0</v>
          </cell>
          <cell r="D7717">
            <v>0</v>
          </cell>
          <cell r="F7717">
            <v>0</v>
          </cell>
          <cell r="G7717">
            <v>0</v>
          </cell>
          <cell r="I7717">
            <v>0</v>
          </cell>
          <cell r="J7717">
            <v>0</v>
          </cell>
          <cell r="K7717">
            <v>0</v>
          </cell>
        </row>
        <row r="7718">
          <cell r="A7718">
            <v>41135</v>
          </cell>
          <cell r="B7718">
            <v>0</v>
          </cell>
          <cell r="C7718">
            <v>0</v>
          </cell>
          <cell r="D7718">
            <v>0</v>
          </cell>
          <cell r="F7718">
            <v>0</v>
          </cell>
          <cell r="G7718">
            <v>0</v>
          </cell>
          <cell r="I7718">
            <v>0</v>
          </cell>
          <cell r="J7718">
            <v>0</v>
          </cell>
          <cell r="K7718">
            <v>0</v>
          </cell>
        </row>
        <row r="7719">
          <cell r="A7719">
            <v>41136</v>
          </cell>
          <cell r="B7719">
            <v>0</v>
          </cell>
          <cell r="C7719">
            <v>0</v>
          </cell>
          <cell r="D7719">
            <v>0</v>
          </cell>
          <cell r="F7719">
            <v>0</v>
          </cell>
          <cell r="G7719">
            <v>0</v>
          </cell>
          <cell r="I7719">
            <v>0</v>
          </cell>
          <cell r="J7719">
            <v>0</v>
          </cell>
          <cell r="K7719">
            <v>0</v>
          </cell>
        </row>
        <row r="7720">
          <cell r="A7720">
            <v>41137</v>
          </cell>
          <cell r="B7720">
            <v>0</v>
          </cell>
          <cell r="C7720">
            <v>0</v>
          </cell>
          <cell r="D7720">
            <v>0</v>
          </cell>
          <cell r="F7720">
            <v>0</v>
          </cell>
          <cell r="G7720">
            <v>0</v>
          </cell>
          <cell r="I7720">
            <v>0</v>
          </cell>
          <cell r="J7720">
            <v>0</v>
          </cell>
          <cell r="K7720">
            <v>0</v>
          </cell>
        </row>
        <row r="7721">
          <cell r="A7721">
            <v>41138</v>
          </cell>
          <cell r="B7721">
            <v>0</v>
          </cell>
          <cell r="C7721">
            <v>0</v>
          </cell>
          <cell r="D7721">
            <v>0</v>
          </cell>
          <cell r="F7721">
            <v>0</v>
          </cell>
          <cell r="G7721">
            <v>0</v>
          </cell>
          <cell r="I7721">
            <v>0</v>
          </cell>
          <cell r="J7721">
            <v>0</v>
          </cell>
          <cell r="K7721">
            <v>0</v>
          </cell>
        </row>
        <row r="7722">
          <cell r="A7722">
            <v>41139</v>
          </cell>
          <cell r="C7722">
            <v>0</v>
          </cell>
          <cell r="F7722">
            <v>0</v>
          </cell>
          <cell r="G7722">
            <v>0</v>
          </cell>
          <cell r="K7722">
            <v>0</v>
          </cell>
        </row>
        <row r="7723">
          <cell r="A7723">
            <v>41140</v>
          </cell>
          <cell r="C7723">
            <v>0</v>
          </cell>
          <cell r="F7723">
            <v>0</v>
          </cell>
          <cell r="G7723">
            <v>0</v>
          </cell>
          <cell r="K7723">
            <v>0</v>
          </cell>
        </row>
        <row r="7724">
          <cell r="A7724">
            <v>41141</v>
          </cell>
          <cell r="B7724">
            <v>0</v>
          </cell>
          <cell r="C7724">
            <v>0</v>
          </cell>
          <cell r="G7724">
            <v>0</v>
          </cell>
          <cell r="K7724">
            <v>0</v>
          </cell>
        </row>
        <row r="7725">
          <cell r="A7725">
            <v>41142</v>
          </cell>
          <cell r="B7725">
            <v>0</v>
          </cell>
          <cell r="C7725">
            <v>0</v>
          </cell>
          <cell r="D7725">
            <v>0</v>
          </cell>
          <cell r="G7725">
            <v>0</v>
          </cell>
          <cell r="I7725">
            <v>0</v>
          </cell>
          <cell r="K7725">
            <v>0</v>
          </cell>
        </row>
        <row r="7726">
          <cell r="A7726">
            <v>41143</v>
          </cell>
          <cell r="B7726">
            <v>0</v>
          </cell>
          <cell r="C7726">
            <v>0</v>
          </cell>
          <cell r="D7726">
            <v>0</v>
          </cell>
          <cell r="G7726">
            <v>0</v>
          </cell>
          <cell r="I7726">
            <v>0</v>
          </cell>
          <cell r="K7726">
            <v>0</v>
          </cell>
        </row>
        <row r="7727">
          <cell r="A7727">
            <v>41144</v>
          </cell>
          <cell r="C7727">
            <v>0</v>
          </cell>
          <cell r="D7727">
            <v>0</v>
          </cell>
          <cell r="G7727">
            <v>0</v>
          </cell>
          <cell r="I7727">
            <v>0</v>
          </cell>
          <cell r="K7727">
            <v>0</v>
          </cell>
        </row>
        <row r="7728">
          <cell r="A7728">
            <v>41145</v>
          </cell>
          <cell r="C7728">
            <v>0</v>
          </cell>
          <cell r="D7728">
            <v>0</v>
          </cell>
          <cell r="F7728">
            <v>0</v>
          </cell>
          <cell r="G7728">
            <v>0</v>
          </cell>
          <cell r="I7728">
            <v>0</v>
          </cell>
          <cell r="J7728">
            <v>0</v>
          </cell>
          <cell r="K7728">
            <v>0</v>
          </cell>
        </row>
        <row r="7729">
          <cell r="A7729">
            <v>41146</v>
          </cell>
          <cell r="B7729">
            <v>0</v>
          </cell>
          <cell r="C7729">
            <v>0</v>
          </cell>
          <cell r="D7729">
            <v>0</v>
          </cell>
          <cell r="F7729">
            <v>0</v>
          </cell>
          <cell r="G7729">
            <v>0</v>
          </cell>
          <cell r="I7729">
            <v>0</v>
          </cell>
          <cell r="J7729">
            <v>0</v>
          </cell>
          <cell r="K7729">
            <v>0</v>
          </cell>
        </row>
        <row r="7730">
          <cell r="A7730">
            <v>41147</v>
          </cell>
          <cell r="C7730">
            <v>0</v>
          </cell>
          <cell r="D7730">
            <v>0</v>
          </cell>
          <cell r="F7730">
            <v>0</v>
          </cell>
          <cell r="G7730">
            <v>0</v>
          </cell>
          <cell r="I7730">
            <v>0</v>
          </cell>
          <cell r="K7730">
            <v>0</v>
          </cell>
        </row>
        <row r="7731">
          <cell r="A7731">
            <v>41148</v>
          </cell>
          <cell r="C7731">
            <v>0</v>
          </cell>
          <cell r="D7731">
            <v>0</v>
          </cell>
          <cell r="F7731">
            <v>0</v>
          </cell>
          <cell r="G7731">
            <v>0</v>
          </cell>
          <cell r="I7731">
            <v>0</v>
          </cell>
          <cell r="K7731">
            <v>0</v>
          </cell>
        </row>
        <row r="7732">
          <cell r="A7732">
            <v>41149</v>
          </cell>
          <cell r="C7732">
            <v>0</v>
          </cell>
          <cell r="D7732">
            <v>0</v>
          </cell>
          <cell r="F7732">
            <v>0</v>
          </cell>
          <cell r="G7732">
            <v>0</v>
          </cell>
          <cell r="I7732">
            <v>0</v>
          </cell>
          <cell r="K7732">
            <v>0</v>
          </cell>
        </row>
        <row r="7733">
          <cell r="A7733">
            <v>41150</v>
          </cell>
          <cell r="C7733">
            <v>0</v>
          </cell>
          <cell r="D7733">
            <v>0</v>
          </cell>
          <cell r="F7733">
            <v>0</v>
          </cell>
          <cell r="G7733">
            <v>0</v>
          </cell>
          <cell r="I7733">
            <v>0</v>
          </cell>
          <cell r="J7733">
            <v>0</v>
          </cell>
          <cell r="K7733">
            <v>0</v>
          </cell>
        </row>
        <row r="7734">
          <cell r="A7734">
            <v>41151</v>
          </cell>
          <cell r="C7734">
            <v>0</v>
          </cell>
          <cell r="D7734">
            <v>0</v>
          </cell>
          <cell r="F7734">
            <v>0</v>
          </cell>
          <cell r="G7734">
            <v>0</v>
          </cell>
          <cell r="I7734">
            <v>0</v>
          </cell>
          <cell r="J7734">
            <v>0</v>
          </cell>
          <cell r="K7734">
            <v>0</v>
          </cell>
        </row>
        <row r="7735">
          <cell r="A7735">
            <v>41152</v>
          </cell>
          <cell r="D7735">
            <v>0</v>
          </cell>
          <cell r="F7735">
            <v>0</v>
          </cell>
          <cell r="G7735">
            <v>0</v>
          </cell>
          <cell r="J7735">
            <v>0</v>
          </cell>
          <cell r="K7735">
            <v>0</v>
          </cell>
        </row>
        <row r="7736">
          <cell r="A7736">
            <v>41153</v>
          </cell>
          <cell r="D7736">
            <v>0</v>
          </cell>
          <cell r="F7736">
            <v>0</v>
          </cell>
          <cell r="G7736">
            <v>0</v>
          </cell>
          <cell r="J7736">
            <v>0</v>
          </cell>
          <cell r="K7736">
            <v>0</v>
          </cell>
        </row>
        <row r="7737">
          <cell r="A7737">
            <v>41154</v>
          </cell>
          <cell r="D7737">
            <v>0</v>
          </cell>
          <cell r="F7737">
            <v>0</v>
          </cell>
          <cell r="G7737">
            <v>0</v>
          </cell>
          <cell r="J7737">
            <v>0</v>
          </cell>
        </row>
        <row r="7738">
          <cell r="A7738">
            <v>41155</v>
          </cell>
          <cell r="C7738">
            <v>0</v>
          </cell>
          <cell r="D7738">
            <v>0</v>
          </cell>
          <cell r="F7738">
            <v>0</v>
          </cell>
          <cell r="G7738">
            <v>0</v>
          </cell>
          <cell r="I7738">
            <v>0</v>
          </cell>
          <cell r="J7738">
            <v>0</v>
          </cell>
        </row>
        <row r="7739">
          <cell r="A7739">
            <v>41156</v>
          </cell>
          <cell r="C7739">
            <v>0</v>
          </cell>
          <cell r="D7739">
            <v>0</v>
          </cell>
          <cell r="F7739">
            <v>0</v>
          </cell>
          <cell r="I7739">
            <v>0</v>
          </cell>
          <cell r="J7739">
            <v>0</v>
          </cell>
        </row>
        <row r="7740">
          <cell r="A7740">
            <v>41157</v>
          </cell>
          <cell r="D7740">
            <v>0</v>
          </cell>
          <cell r="F7740">
            <v>0</v>
          </cell>
          <cell r="I7740">
            <v>0</v>
          </cell>
          <cell r="J7740">
            <v>0</v>
          </cell>
        </row>
        <row r="7741">
          <cell r="A7741">
            <v>41158</v>
          </cell>
          <cell r="I7741">
            <v>0</v>
          </cell>
          <cell r="J7741">
            <v>0</v>
          </cell>
        </row>
        <row r="7742">
          <cell r="A7742">
            <v>41159</v>
          </cell>
          <cell r="J7742">
            <v>0</v>
          </cell>
        </row>
        <row r="7743">
          <cell r="A7743">
            <v>41160</v>
          </cell>
          <cell r="C7743">
            <v>0</v>
          </cell>
          <cell r="D7743">
            <v>0</v>
          </cell>
          <cell r="G7743">
            <v>0</v>
          </cell>
          <cell r="J7743">
            <v>0</v>
          </cell>
        </row>
        <row r="7744">
          <cell r="A7744">
            <v>41161</v>
          </cell>
          <cell r="C7744">
            <v>0</v>
          </cell>
          <cell r="D7744">
            <v>0</v>
          </cell>
          <cell r="G7744">
            <v>0</v>
          </cell>
          <cell r="J7744">
            <v>0</v>
          </cell>
        </row>
        <row r="7745">
          <cell r="A7745">
            <v>41162</v>
          </cell>
          <cell r="B7745">
            <v>0</v>
          </cell>
          <cell r="C7745">
            <v>0</v>
          </cell>
          <cell r="D7745">
            <v>0</v>
          </cell>
          <cell r="G7745">
            <v>0</v>
          </cell>
          <cell r="I7745">
            <v>0</v>
          </cell>
          <cell r="J7745">
            <v>0</v>
          </cell>
          <cell r="K7745">
            <v>0</v>
          </cell>
        </row>
        <row r="7746">
          <cell r="A7746">
            <v>41163</v>
          </cell>
          <cell r="B7746">
            <v>0</v>
          </cell>
          <cell r="C7746">
            <v>0</v>
          </cell>
          <cell r="D7746">
            <v>0</v>
          </cell>
          <cell r="G7746">
            <v>0</v>
          </cell>
          <cell r="I7746">
            <v>0</v>
          </cell>
          <cell r="J7746">
            <v>0</v>
          </cell>
          <cell r="K7746">
            <v>0</v>
          </cell>
        </row>
        <row r="7747">
          <cell r="A7747">
            <v>41164</v>
          </cell>
          <cell r="B7747">
            <v>0</v>
          </cell>
          <cell r="C7747">
            <v>0</v>
          </cell>
          <cell r="D7747">
            <v>0</v>
          </cell>
          <cell r="G7747">
            <v>0</v>
          </cell>
          <cell r="I7747">
            <v>0</v>
          </cell>
          <cell r="J7747">
            <v>0</v>
          </cell>
          <cell r="K7747">
            <v>0</v>
          </cell>
        </row>
        <row r="7748">
          <cell r="A7748">
            <v>41165</v>
          </cell>
          <cell r="B7748">
            <v>0</v>
          </cell>
          <cell r="C7748">
            <v>0</v>
          </cell>
          <cell r="G7748">
            <v>0</v>
          </cell>
          <cell r="I7748">
            <v>0</v>
          </cell>
          <cell r="J7748">
            <v>0</v>
          </cell>
          <cell r="K7748">
            <v>0</v>
          </cell>
        </row>
        <row r="7749">
          <cell r="A7749">
            <v>41166</v>
          </cell>
          <cell r="B7749">
            <v>0</v>
          </cell>
          <cell r="C7749">
            <v>0</v>
          </cell>
          <cell r="F7749">
            <v>0</v>
          </cell>
          <cell r="G7749">
            <v>0</v>
          </cell>
          <cell r="I7749">
            <v>0</v>
          </cell>
          <cell r="J7749">
            <v>0</v>
          </cell>
          <cell r="K7749">
            <v>0</v>
          </cell>
        </row>
        <row r="7750">
          <cell r="A7750">
            <v>41167</v>
          </cell>
          <cell r="C7750">
            <v>0</v>
          </cell>
          <cell r="F7750">
            <v>0</v>
          </cell>
          <cell r="G7750">
            <v>0</v>
          </cell>
          <cell r="I7750">
            <v>0</v>
          </cell>
          <cell r="J7750">
            <v>0</v>
          </cell>
          <cell r="K7750">
            <v>0</v>
          </cell>
        </row>
        <row r="7751">
          <cell r="A7751">
            <v>41168</v>
          </cell>
          <cell r="C7751">
            <v>0</v>
          </cell>
          <cell r="D7751">
            <v>0</v>
          </cell>
          <cell r="F7751">
            <v>0</v>
          </cell>
          <cell r="G7751">
            <v>0</v>
          </cell>
          <cell r="J7751">
            <v>0</v>
          </cell>
          <cell r="K7751">
            <v>0</v>
          </cell>
        </row>
        <row r="7752">
          <cell r="A7752">
            <v>41169</v>
          </cell>
          <cell r="C7752">
            <v>0</v>
          </cell>
          <cell r="D7752">
            <v>0</v>
          </cell>
          <cell r="F7752">
            <v>0</v>
          </cell>
          <cell r="G7752">
            <v>0</v>
          </cell>
          <cell r="J7752">
            <v>0</v>
          </cell>
          <cell r="K7752">
            <v>0</v>
          </cell>
        </row>
        <row r="7753">
          <cell r="A7753">
            <v>41170</v>
          </cell>
          <cell r="C7753">
            <v>0</v>
          </cell>
          <cell r="F7753">
            <v>0</v>
          </cell>
          <cell r="G7753">
            <v>0</v>
          </cell>
          <cell r="I7753">
            <v>0</v>
          </cell>
          <cell r="J7753">
            <v>0</v>
          </cell>
        </row>
        <row r="7754">
          <cell r="A7754">
            <v>41171</v>
          </cell>
          <cell r="C7754">
            <v>0</v>
          </cell>
          <cell r="F7754">
            <v>0</v>
          </cell>
          <cell r="G7754">
            <v>0</v>
          </cell>
          <cell r="I7754">
            <v>0</v>
          </cell>
          <cell r="J7754">
            <v>0</v>
          </cell>
        </row>
        <row r="7755">
          <cell r="A7755">
            <v>41172</v>
          </cell>
          <cell r="C7755">
            <v>0</v>
          </cell>
          <cell r="D7755">
            <v>0</v>
          </cell>
          <cell r="F7755">
            <v>0</v>
          </cell>
          <cell r="G7755">
            <v>0</v>
          </cell>
          <cell r="I7755">
            <v>0</v>
          </cell>
          <cell r="J7755">
            <v>0</v>
          </cell>
          <cell r="K7755">
            <v>0</v>
          </cell>
        </row>
        <row r="7756">
          <cell r="A7756">
            <v>41173</v>
          </cell>
          <cell r="C7756">
            <v>0</v>
          </cell>
          <cell r="D7756">
            <v>0</v>
          </cell>
          <cell r="F7756">
            <v>0</v>
          </cell>
          <cell r="G7756">
            <v>0</v>
          </cell>
          <cell r="I7756">
            <v>0</v>
          </cell>
          <cell r="J7756">
            <v>0</v>
          </cell>
          <cell r="K7756">
            <v>0</v>
          </cell>
        </row>
        <row r="7757">
          <cell r="A7757">
            <v>41174</v>
          </cell>
          <cell r="C7757">
            <v>0</v>
          </cell>
          <cell r="D7757">
            <v>0</v>
          </cell>
          <cell r="F7757">
            <v>0</v>
          </cell>
          <cell r="G7757">
            <v>0</v>
          </cell>
          <cell r="I7757">
            <v>0</v>
          </cell>
          <cell r="J7757">
            <v>0</v>
          </cell>
          <cell r="K7757">
            <v>0</v>
          </cell>
        </row>
        <row r="7758">
          <cell r="A7758">
            <v>41175</v>
          </cell>
          <cell r="C7758">
            <v>0</v>
          </cell>
          <cell r="F7758">
            <v>0</v>
          </cell>
          <cell r="G7758">
            <v>0</v>
          </cell>
          <cell r="I7758">
            <v>0</v>
          </cell>
          <cell r="J7758">
            <v>0</v>
          </cell>
          <cell r="K7758">
            <v>0</v>
          </cell>
        </row>
        <row r="7759">
          <cell r="A7759">
            <v>41176</v>
          </cell>
          <cell r="C7759">
            <v>0</v>
          </cell>
          <cell r="F7759">
            <v>0</v>
          </cell>
          <cell r="G7759">
            <v>0</v>
          </cell>
          <cell r="I7759">
            <v>0</v>
          </cell>
          <cell r="J7759">
            <v>0</v>
          </cell>
          <cell r="K7759">
            <v>0</v>
          </cell>
        </row>
        <row r="7760">
          <cell r="A7760">
            <v>41177</v>
          </cell>
          <cell r="C7760">
            <v>0</v>
          </cell>
          <cell r="F7760">
            <v>0</v>
          </cell>
          <cell r="G7760">
            <v>0</v>
          </cell>
          <cell r="I7760">
            <v>0</v>
          </cell>
          <cell r="J7760">
            <v>0</v>
          </cell>
          <cell r="K7760">
            <v>0</v>
          </cell>
        </row>
        <row r="7761">
          <cell r="A7761">
            <v>41178</v>
          </cell>
          <cell r="B7761">
            <v>0</v>
          </cell>
          <cell r="C7761">
            <v>0</v>
          </cell>
          <cell r="F7761">
            <v>0</v>
          </cell>
          <cell r="G7761">
            <v>0</v>
          </cell>
          <cell r="I7761">
            <v>0</v>
          </cell>
          <cell r="J7761">
            <v>0</v>
          </cell>
          <cell r="K7761">
            <v>0</v>
          </cell>
        </row>
        <row r="7762">
          <cell r="A7762">
            <v>41179</v>
          </cell>
          <cell r="B7762">
            <v>0</v>
          </cell>
          <cell r="F7762">
            <v>0</v>
          </cell>
          <cell r="G7762">
            <v>0</v>
          </cell>
          <cell r="I7762">
            <v>0</v>
          </cell>
          <cell r="J7762">
            <v>0</v>
          </cell>
          <cell r="K7762">
            <v>0</v>
          </cell>
        </row>
        <row r="7763">
          <cell r="A7763">
            <v>41180</v>
          </cell>
          <cell r="B7763">
            <v>0</v>
          </cell>
          <cell r="F7763">
            <v>0</v>
          </cell>
          <cell r="G7763">
            <v>0</v>
          </cell>
          <cell r="I7763">
            <v>0</v>
          </cell>
          <cell r="J7763">
            <v>0</v>
          </cell>
          <cell r="K7763">
            <v>0</v>
          </cell>
        </row>
        <row r="7764">
          <cell r="A7764">
            <v>41181</v>
          </cell>
          <cell r="B7764">
            <v>0</v>
          </cell>
          <cell r="F7764">
            <v>0</v>
          </cell>
          <cell r="G7764">
            <v>0</v>
          </cell>
          <cell r="I7764">
            <v>0</v>
          </cell>
          <cell r="J7764">
            <v>0</v>
          </cell>
          <cell r="K7764">
            <v>0</v>
          </cell>
        </row>
        <row r="7765">
          <cell r="A7765">
            <v>41182</v>
          </cell>
          <cell r="D7765">
            <v>0</v>
          </cell>
          <cell r="F7765">
            <v>0</v>
          </cell>
          <cell r="G7765">
            <v>0</v>
          </cell>
          <cell r="I7765">
            <v>0</v>
          </cell>
          <cell r="J7765">
            <v>0</v>
          </cell>
          <cell r="K7765">
            <v>0</v>
          </cell>
        </row>
        <row r="7766">
          <cell r="A7766">
            <v>41183</v>
          </cell>
          <cell r="D7766">
            <v>0</v>
          </cell>
          <cell r="F7766">
            <v>0</v>
          </cell>
          <cell r="G7766">
            <v>0</v>
          </cell>
          <cell r="I7766">
            <v>0</v>
          </cell>
          <cell r="J7766">
            <v>0</v>
          </cell>
          <cell r="K7766">
            <v>0</v>
          </cell>
        </row>
        <row r="7767">
          <cell r="A7767">
            <v>41184</v>
          </cell>
          <cell r="C7767">
            <v>0</v>
          </cell>
          <cell r="D7767">
            <v>0</v>
          </cell>
          <cell r="F7767">
            <v>0</v>
          </cell>
          <cell r="G7767">
            <v>0</v>
          </cell>
          <cell r="I7767">
            <v>0</v>
          </cell>
          <cell r="J7767">
            <v>0</v>
          </cell>
          <cell r="K7767">
            <v>0</v>
          </cell>
        </row>
        <row r="7768">
          <cell r="A7768">
            <v>41185</v>
          </cell>
          <cell r="C7768">
            <v>0</v>
          </cell>
          <cell r="D7768">
            <v>0</v>
          </cell>
          <cell r="F7768">
            <v>0</v>
          </cell>
          <cell r="I7768">
            <v>0</v>
          </cell>
          <cell r="J7768">
            <v>0</v>
          </cell>
          <cell r="K7768">
            <v>0</v>
          </cell>
        </row>
        <row r="7769">
          <cell r="A7769">
            <v>41186</v>
          </cell>
          <cell r="B7769">
            <v>0</v>
          </cell>
          <cell r="C7769">
            <v>0</v>
          </cell>
          <cell r="D7769">
            <v>0</v>
          </cell>
          <cell r="F7769">
            <v>0</v>
          </cell>
          <cell r="I7769">
            <v>0</v>
          </cell>
          <cell r="J7769">
            <v>0</v>
          </cell>
          <cell r="K7769">
            <v>0</v>
          </cell>
        </row>
        <row r="7770">
          <cell r="A7770">
            <v>41187</v>
          </cell>
          <cell r="C7770">
            <v>0</v>
          </cell>
          <cell r="D7770">
            <v>0</v>
          </cell>
          <cell r="G7770">
            <v>0</v>
          </cell>
          <cell r="I7770">
            <v>0</v>
          </cell>
          <cell r="J7770">
            <v>0</v>
          </cell>
          <cell r="K7770">
            <v>0</v>
          </cell>
        </row>
        <row r="7771">
          <cell r="A7771">
            <v>41188</v>
          </cell>
          <cell r="D7771">
            <v>0</v>
          </cell>
          <cell r="G7771">
            <v>0</v>
          </cell>
          <cell r="I7771">
            <v>0</v>
          </cell>
          <cell r="J7771">
            <v>0</v>
          </cell>
          <cell r="K7771">
            <v>0</v>
          </cell>
        </row>
        <row r="7772">
          <cell r="A7772">
            <v>41189</v>
          </cell>
          <cell r="D7772">
            <v>0</v>
          </cell>
          <cell r="F7772">
            <v>0</v>
          </cell>
          <cell r="G7772">
            <v>0</v>
          </cell>
          <cell r="I7772">
            <v>0</v>
          </cell>
          <cell r="J7772">
            <v>0</v>
          </cell>
          <cell r="K7772">
            <v>0</v>
          </cell>
        </row>
        <row r="7773">
          <cell r="A7773">
            <v>41190</v>
          </cell>
          <cell r="B7773">
            <v>0</v>
          </cell>
          <cell r="D7773">
            <v>0</v>
          </cell>
          <cell r="F7773">
            <v>0</v>
          </cell>
          <cell r="G7773">
            <v>0</v>
          </cell>
          <cell r="I7773">
            <v>0</v>
          </cell>
          <cell r="J7773">
            <v>0</v>
          </cell>
          <cell r="K7773">
            <v>0</v>
          </cell>
        </row>
        <row r="7774">
          <cell r="A7774">
            <v>41191</v>
          </cell>
          <cell r="B7774">
            <v>0</v>
          </cell>
          <cell r="C7774">
            <v>0</v>
          </cell>
          <cell r="D7774">
            <v>0</v>
          </cell>
          <cell r="F7774">
            <v>0</v>
          </cell>
          <cell r="G7774">
            <v>0</v>
          </cell>
          <cell r="I7774">
            <v>0</v>
          </cell>
          <cell r="J7774">
            <v>0</v>
          </cell>
          <cell r="K7774">
            <v>0</v>
          </cell>
        </row>
        <row r="7775">
          <cell r="A7775">
            <v>41192</v>
          </cell>
          <cell r="B7775">
            <v>0</v>
          </cell>
          <cell r="C7775">
            <v>0</v>
          </cell>
          <cell r="D7775">
            <v>0</v>
          </cell>
          <cell r="F7775">
            <v>0</v>
          </cell>
          <cell r="G7775">
            <v>0</v>
          </cell>
          <cell r="I7775">
            <v>0</v>
          </cell>
          <cell r="J7775">
            <v>0</v>
          </cell>
          <cell r="K7775">
            <v>0</v>
          </cell>
        </row>
        <row r="7776">
          <cell r="A7776">
            <v>41193</v>
          </cell>
          <cell r="C7776">
            <v>0</v>
          </cell>
          <cell r="D7776">
            <v>0</v>
          </cell>
          <cell r="F7776">
            <v>0</v>
          </cell>
          <cell r="G7776">
            <v>0</v>
          </cell>
          <cell r="I7776">
            <v>0.08</v>
          </cell>
          <cell r="J7776">
            <v>0.04</v>
          </cell>
          <cell r="K7776">
            <v>0.04</v>
          </cell>
        </row>
        <row r="7777">
          <cell r="A7777">
            <v>41194</v>
          </cell>
          <cell r="C7777">
            <v>0.04</v>
          </cell>
          <cell r="D7777">
            <v>0</v>
          </cell>
          <cell r="F7777">
            <v>0.12</v>
          </cell>
          <cell r="G7777">
            <v>0.04</v>
          </cell>
          <cell r="I7777">
            <v>0.12</v>
          </cell>
          <cell r="J7777">
            <v>0.08</v>
          </cell>
          <cell r="K7777">
            <v>0.08</v>
          </cell>
        </row>
        <row r="7778">
          <cell r="A7778">
            <v>41195</v>
          </cell>
          <cell r="B7778">
            <v>0.16</v>
          </cell>
          <cell r="C7778">
            <v>0</v>
          </cell>
          <cell r="D7778">
            <v>0</v>
          </cell>
          <cell r="F7778">
            <v>0</v>
          </cell>
          <cell r="G7778">
            <v>0</v>
          </cell>
          <cell r="I7778">
            <v>0.04</v>
          </cell>
          <cell r="J7778">
            <v>0</v>
          </cell>
          <cell r="K7778">
            <v>0</v>
          </cell>
        </row>
        <row r="7779">
          <cell r="A7779">
            <v>41196</v>
          </cell>
          <cell r="C7779">
            <v>0</v>
          </cell>
          <cell r="D7779">
            <v>0</v>
          </cell>
          <cell r="F7779">
            <v>0</v>
          </cell>
          <cell r="G7779">
            <v>0</v>
          </cell>
          <cell r="I7779">
            <v>0</v>
          </cell>
          <cell r="J7779">
            <v>0</v>
          </cell>
          <cell r="K7779">
            <v>0</v>
          </cell>
        </row>
        <row r="7780">
          <cell r="A7780">
            <v>41197</v>
          </cell>
          <cell r="C7780">
            <v>0</v>
          </cell>
          <cell r="D7780">
            <v>0</v>
          </cell>
          <cell r="F7780">
            <v>0</v>
          </cell>
          <cell r="G7780">
            <v>0</v>
          </cell>
          <cell r="I7780">
            <v>0.03</v>
          </cell>
          <cell r="J7780">
            <v>0</v>
          </cell>
          <cell r="K7780">
            <v>0</v>
          </cell>
        </row>
        <row r="7781">
          <cell r="A7781">
            <v>41198</v>
          </cell>
          <cell r="C7781">
            <v>0</v>
          </cell>
          <cell r="D7781">
            <v>0</v>
          </cell>
          <cell r="F7781">
            <v>0</v>
          </cell>
          <cell r="G7781">
            <v>0</v>
          </cell>
          <cell r="I7781">
            <v>0</v>
          </cell>
          <cell r="J7781">
            <v>0</v>
          </cell>
          <cell r="K7781">
            <v>0</v>
          </cell>
        </row>
        <row r="7782">
          <cell r="A7782">
            <v>41199</v>
          </cell>
          <cell r="C7782">
            <v>0</v>
          </cell>
          <cell r="D7782">
            <v>0</v>
          </cell>
          <cell r="F7782">
            <v>0</v>
          </cell>
          <cell r="G7782">
            <v>0</v>
          </cell>
          <cell r="I7782">
            <v>0</v>
          </cell>
          <cell r="J7782">
            <v>0</v>
          </cell>
          <cell r="K7782">
            <v>0</v>
          </cell>
        </row>
        <row r="7783">
          <cell r="A7783">
            <v>41200</v>
          </cell>
          <cell r="C7783">
            <v>0</v>
          </cell>
          <cell r="D7783">
            <v>0</v>
          </cell>
          <cell r="F7783">
            <v>0</v>
          </cell>
          <cell r="G7783">
            <v>0</v>
          </cell>
          <cell r="I7783">
            <v>0</v>
          </cell>
          <cell r="J7783">
            <v>0</v>
          </cell>
          <cell r="K7783">
            <v>0</v>
          </cell>
        </row>
        <row r="7784">
          <cell r="A7784">
            <v>41201</v>
          </cell>
          <cell r="B7784">
            <v>0</v>
          </cell>
          <cell r="C7784">
            <v>0</v>
          </cell>
          <cell r="D7784">
            <v>0</v>
          </cell>
          <cell r="F7784">
            <v>0</v>
          </cell>
          <cell r="G7784">
            <v>0</v>
          </cell>
          <cell r="I7784">
            <v>0</v>
          </cell>
          <cell r="J7784">
            <v>0</v>
          </cell>
          <cell r="K7784">
            <v>0</v>
          </cell>
        </row>
        <row r="7785">
          <cell r="A7785">
            <v>41202</v>
          </cell>
          <cell r="B7785">
            <v>0</v>
          </cell>
          <cell r="C7785">
            <v>0</v>
          </cell>
          <cell r="D7785">
            <v>0</v>
          </cell>
          <cell r="F7785">
            <v>0</v>
          </cell>
          <cell r="G7785">
            <v>0</v>
          </cell>
          <cell r="I7785">
            <v>0</v>
          </cell>
          <cell r="J7785">
            <v>0</v>
          </cell>
          <cell r="K7785">
            <v>0</v>
          </cell>
        </row>
        <row r="7786">
          <cell r="A7786">
            <v>41203</v>
          </cell>
          <cell r="B7786">
            <v>0</v>
          </cell>
          <cell r="C7786">
            <v>0</v>
          </cell>
          <cell r="D7786">
            <v>0</v>
          </cell>
          <cell r="F7786">
            <v>0</v>
          </cell>
          <cell r="I7786">
            <v>0</v>
          </cell>
          <cell r="J7786">
            <v>0</v>
          </cell>
          <cell r="K7786">
            <v>0.11</v>
          </cell>
        </row>
        <row r="7787">
          <cell r="A7787">
            <v>41204</v>
          </cell>
          <cell r="C7787">
            <v>0</v>
          </cell>
          <cell r="D7787">
            <v>0</v>
          </cell>
          <cell r="F7787">
            <v>0</v>
          </cell>
          <cell r="I7787">
            <v>0</v>
          </cell>
          <cell r="J7787">
            <v>0.04</v>
          </cell>
          <cell r="K7787">
            <v>0</v>
          </cell>
        </row>
        <row r="7788">
          <cell r="A7788">
            <v>41205</v>
          </cell>
          <cell r="C7788">
            <v>0</v>
          </cell>
          <cell r="D7788">
            <v>0</v>
          </cell>
          <cell r="F7788">
            <v>0</v>
          </cell>
          <cell r="I7788">
            <v>0</v>
          </cell>
          <cell r="J7788">
            <v>7.0000000000000007E-2</v>
          </cell>
          <cell r="K7788">
            <v>0</v>
          </cell>
        </row>
        <row r="7789">
          <cell r="A7789">
            <v>41206</v>
          </cell>
          <cell r="B7789">
            <v>0</v>
          </cell>
          <cell r="C7789">
            <v>0</v>
          </cell>
          <cell r="D7789">
            <v>0</v>
          </cell>
          <cell r="G7789">
            <v>0</v>
          </cell>
          <cell r="I7789">
            <v>0.04</v>
          </cell>
          <cell r="J7789">
            <v>0</v>
          </cell>
          <cell r="K7789">
            <v>0</v>
          </cell>
        </row>
        <row r="7790">
          <cell r="A7790">
            <v>41207</v>
          </cell>
          <cell r="B7790">
            <v>0</v>
          </cell>
          <cell r="C7790">
            <v>0</v>
          </cell>
          <cell r="D7790">
            <v>0</v>
          </cell>
          <cell r="G7790">
            <v>0</v>
          </cell>
          <cell r="I7790">
            <v>0</v>
          </cell>
          <cell r="J7790">
            <v>0</v>
          </cell>
          <cell r="K7790">
            <v>0</v>
          </cell>
        </row>
        <row r="7791">
          <cell r="A7791">
            <v>41208</v>
          </cell>
          <cell r="B7791">
            <v>0</v>
          </cell>
          <cell r="C7791">
            <v>0</v>
          </cell>
          <cell r="D7791">
            <v>0</v>
          </cell>
          <cell r="G7791">
            <v>0</v>
          </cell>
          <cell r="I7791">
            <v>0</v>
          </cell>
          <cell r="J7791">
            <v>0</v>
          </cell>
          <cell r="K7791">
            <v>0</v>
          </cell>
        </row>
        <row r="7792">
          <cell r="A7792">
            <v>41209</v>
          </cell>
          <cell r="B7792">
            <v>0</v>
          </cell>
          <cell r="C7792">
            <v>0</v>
          </cell>
          <cell r="D7792">
            <v>0</v>
          </cell>
          <cell r="F7792">
            <v>0</v>
          </cell>
          <cell r="G7792">
            <v>0</v>
          </cell>
          <cell r="I7792">
            <v>0</v>
          </cell>
          <cell r="J7792">
            <v>0</v>
          </cell>
          <cell r="K7792">
            <v>0</v>
          </cell>
        </row>
        <row r="7793">
          <cell r="A7793">
            <v>41210</v>
          </cell>
          <cell r="B7793">
            <v>0</v>
          </cell>
          <cell r="C7793">
            <v>0</v>
          </cell>
          <cell r="D7793">
            <v>0</v>
          </cell>
          <cell r="F7793">
            <v>0</v>
          </cell>
          <cell r="G7793">
            <v>0</v>
          </cell>
          <cell r="I7793">
            <v>0</v>
          </cell>
          <cell r="J7793">
            <v>0</v>
          </cell>
          <cell r="K7793">
            <v>0.19</v>
          </cell>
        </row>
        <row r="7794">
          <cell r="A7794">
            <v>41211</v>
          </cell>
          <cell r="B7794">
            <v>0</v>
          </cell>
          <cell r="C7794">
            <v>0</v>
          </cell>
          <cell r="D7794">
            <v>0</v>
          </cell>
          <cell r="F7794">
            <v>0</v>
          </cell>
          <cell r="G7794">
            <v>0</v>
          </cell>
          <cell r="I7794">
            <v>0</v>
          </cell>
          <cell r="J7794">
            <v>0</v>
          </cell>
        </row>
        <row r="7795">
          <cell r="A7795">
            <v>41212</v>
          </cell>
          <cell r="B7795">
            <v>0</v>
          </cell>
          <cell r="C7795">
            <v>0</v>
          </cell>
          <cell r="D7795">
            <v>0</v>
          </cell>
          <cell r="G7795">
            <v>0</v>
          </cell>
          <cell r="I7795">
            <v>0</v>
          </cell>
          <cell r="J7795">
            <v>0</v>
          </cell>
        </row>
        <row r="7796">
          <cell r="A7796">
            <v>41213</v>
          </cell>
          <cell r="B7796">
            <v>0</v>
          </cell>
          <cell r="C7796">
            <v>0</v>
          </cell>
          <cell r="D7796">
            <v>0</v>
          </cell>
          <cell r="G7796">
            <v>0</v>
          </cell>
          <cell r="I7796">
            <v>0</v>
          </cell>
          <cell r="J7796">
            <v>0</v>
          </cell>
          <cell r="K7796">
            <v>0</v>
          </cell>
        </row>
        <row r="7797">
          <cell r="A7797">
            <v>41214</v>
          </cell>
          <cell r="B7797">
            <v>0</v>
          </cell>
          <cell r="C7797">
            <v>0</v>
          </cell>
          <cell r="D7797">
            <v>0</v>
          </cell>
          <cell r="F7797">
            <v>0</v>
          </cell>
          <cell r="G7797">
            <v>0</v>
          </cell>
          <cell r="I7797">
            <v>0</v>
          </cell>
          <cell r="J7797">
            <v>0</v>
          </cell>
        </row>
        <row r="7798">
          <cell r="A7798">
            <v>41215</v>
          </cell>
          <cell r="C7798">
            <v>0</v>
          </cell>
          <cell r="D7798">
            <v>0</v>
          </cell>
          <cell r="G7798">
            <v>0</v>
          </cell>
          <cell r="I7798">
            <v>0</v>
          </cell>
          <cell r="J7798">
            <v>0</v>
          </cell>
        </row>
        <row r="7799">
          <cell r="A7799">
            <v>41216</v>
          </cell>
          <cell r="C7799">
            <v>0</v>
          </cell>
          <cell r="D7799">
            <v>0</v>
          </cell>
          <cell r="G7799">
            <v>0</v>
          </cell>
          <cell r="I7799">
            <v>0</v>
          </cell>
          <cell r="J7799">
            <v>0</v>
          </cell>
        </row>
        <row r="7800">
          <cell r="A7800">
            <v>41217</v>
          </cell>
          <cell r="C7800">
            <v>0</v>
          </cell>
          <cell r="D7800">
            <v>0</v>
          </cell>
          <cell r="I7800">
            <v>0</v>
          </cell>
        </row>
        <row r="7801">
          <cell r="A7801">
            <v>41218</v>
          </cell>
          <cell r="D7801">
            <v>0</v>
          </cell>
        </row>
        <row r="7802">
          <cell r="A7802">
            <v>41219</v>
          </cell>
          <cell r="D7802">
            <v>0</v>
          </cell>
        </row>
        <row r="7803">
          <cell r="A7803">
            <v>41220</v>
          </cell>
          <cell r="D7803">
            <v>0</v>
          </cell>
        </row>
        <row r="7804">
          <cell r="A7804">
            <v>41221</v>
          </cell>
          <cell r="D7804">
            <v>0</v>
          </cell>
        </row>
        <row r="7805">
          <cell r="A7805">
            <v>41222</v>
          </cell>
          <cell r="B7805">
            <v>7.0000000000000007E-2</v>
          </cell>
          <cell r="C7805">
            <v>0.12</v>
          </cell>
          <cell r="D7805">
            <v>0.04</v>
          </cell>
          <cell r="F7805">
            <v>0</v>
          </cell>
          <cell r="G7805">
            <v>0.19</v>
          </cell>
          <cell r="I7805">
            <v>0.2</v>
          </cell>
          <cell r="J7805">
            <v>0.16</v>
          </cell>
          <cell r="K7805">
            <v>0.16</v>
          </cell>
        </row>
        <row r="7806">
          <cell r="A7806">
            <v>41223</v>
          </cell>
          <cell r="B7806">
            <v>0</v>
          </cell>
          <cell r="C7806">
            <v>0</v>
          </cell>
          <cell r="D7806">
            <v>0</v>
          </cell>
          <cell r="F7806">
            <v>0</v>
          </cell>
          <cell r="G7806">
            <v>0</v>
          </cell>
          <cell r="I7806">
            <v>0</v>
          </cell>
          <cell r="J7806">
            <v>0</v>
          </cell>
          <cell r="K7806">
            <v>0</v>
          </cell>
        </row>
        <row r="7807">
          <cell r="A7807">
            <v>41224</v>
          </cell>
          <cell r="B7807">
            <v>0</v>
          </cell>
          <cell r="C7807">
            <v>0</v>
          </cell>
          <cell r="D7807">
            <v>0</v>
          </cell>
          <cell r="F7807">
            <v>0</v>
          </cell>
          <cell r="G7807">
            <v>0</v>
          </cell>
          <cell r="I7807">
            <v>0</v>
          </cell>
          <cell r="J7807">
            <v>0</v>
          </cell>
          <cell r="K7807">
            <v>0</v>
          </cell>
        </row>
        <row r="7808">
          <cell r="A7808">
            <v>41225</v>
          </cell>
          <cell r="B7808">
            <v>0</v>
          </cell>
          <cell r="C7808">
            <v>0</v>
          </cell>
          <cell r="D7808">
            <v>0</v>
          </cell>
          <cell r="F7808">
            <v>0</v>
          </cell>
          <cell r="G7808">
            <v>0</v>
          </cell>
          <cell r="I7808">
            <v>0</v>
          </cell>
          <cell r="J7808">
            <v>0</v>
          </cell>
          <cell r="K7808">
            <v>0</v>
          </cell>
        </row>
        <row r="7809">
          <cell r="A7809">
            <v>41226</v>
          </cell>
          <cell r="B7809">
            <v>0</v>
          </cell>
          <cell r="C7809">
            <v>0</v>
          </cell>
          <cell r="D7809">
            <v>0</v>
          </cell>
          <cell r="F7809">
            <v>0</v>
          </cell>
          <cell r="G7809">
            <v>0</v>
          </cell>
          <cell r="I7809">
            <v>0</v>
          </cell>
          <cell r="J7809">
            <v>0</v>
          </cell>
          <cell r="K7809">
            <v>0</v>
          </cell>
        </row>
        <row r="7810">
          <cell r="A7810">
            <v>41227</v>
          </cell>
          <cell r="C7810">
            <v>0</v>
          </cell>
          <cell r="D7810">
            <v>0</v>
          </cell>
          <cell r="F7810">
            <v>0</v>
          </cell>
          <cell r="G7810">
            <v>0</v>
          </cell>
          <cell r="I7810">
            <v>0</v>
          </cell>
          <cell r="J7810">
            <v>0</v>
          </cell>
          <cell r="K7810">
            <v>0</v>
          </cell>
        </row>
        <row r="7811">
          <cell r="A7811">
            <v>41228</v>
          </cell>
          <cell r="C7811">
            <v>0</v>
          </cell>
          <cell r="D7811">
            <v>0</v>
          </cell>
          <cell r="F7811">
            <v>0</v>
          </cell>
          <cell r="G7811">
            <v>0</v>
          </cell>
          <cell r="I7811">
            <v>0</v>
          </cell>
          <cell r="J7811">
            <v>0</v>
          </cell>
          <cell r="K7811">
            <v>0</v>
          </cell>
        </row>
        <row r="7812">
          <cell r="A7812">
            <v>41229</v>
          </cell>
          <cell r="C7812">
            <v>0.04</v>
          </cell>
          <cell r="D7812">
            <v>0.04</v>
          </cell>
          <cell r="F7812">
            <v>0</v>
          </cell>
          <cell r="G7812">
            <v>0</v>
          </cell>
          <cell r="I7812">
            <v>0</v>
          </cell>
          <cell r="J7812">
            <v>0</v>
          </cell>
        </row>
        <row r="7813">
          <cell r="A7813">
            <v>41230</v>
          </cell>
          <cell r="C7813">
            <v>0.08</v>
          </cell>
          <cell r="D7813">
            <v>0.08</v>
          </cell>
          <cell r="F7813">
            <v>0.19</v>
          </cell>
          <cell r="G7813">
            <v>0.2</v>
          </cell>
          <cell r="I7813">
            <v>0.12</v>
          </cell>
          <cell r="J7813">
            <v>0.16</v>
          </cell>
        </row>
        <row r="7814">
          <cell r="A7814">
            <v>41231</v>
          </cell>
          <cell r="B7814">
            <v>0.04</v>
          </cell>
          <cell r="C7814">
            <v>0.04</v>
          </cell>
          <cell r="D7814">
            <v>0.08</v>
          </cell>
          <cell r="F7814">
            <v>0</v>
          </cell>
          <cell r="G7814">
            <v>0.04</v>
          </cell>
          <cell r="I7814">
            <v>0.08</v>
          </cell>
          <cell r="J7814">
            <v>0.04</v>
          </cell>
          <cell r="K7814">
            <v>0</v>
          </cell>
        </row>
        <row r="7815">
          <cell r="A7815">
            <v>41232</v>
          </cell>
          <cell r="B7815">
            <v>0</v>
          </cell>
          <cell r="C7815">
            <v>0</v>
          </cell>
          <cell r="D7815">
            <v>0</v>
          </cell>
          <cell r="F7815">
            <v>0</v>
          </cell>
          <cell r="G7815">
            <v>0</v>
          </cell>
          <cell r="I7815">
            <v>0</v>
          </cell>
          <cell r="J7815">
            <v>0</v>
          </cell>
          <cell r="K7815">
            <v>0</v>
          </cell>
        </row>
        <row r="7816">
          <cell r="A7816">
            <v>41233</v>
          </cell>
          <cell r="B7816">
            <v>0</v>
          </cell>
          <cell r="C7816">
            <v>0</v>
          </cell>
          <cell r="D7816">
            <v>0</v>
          </cell>
          <cell r="F7816">
            <v>0</v>
          </cell>
          <cell r="G7816">
            <v>0</v>
          </cell>
          <cell r="I7816">
            <v>0</v>
          </cell>
          <cell r="J7816">
            <v>0</v>
          </cell>
          <cell r="K7816">
            <v>0</v>
          </cell>
        </row>
        <row r="7817">
          <cell r="A7817">
            <v>41234</v>
          </cell>
          <cell r="B7817">
            <v>0</v>
          </cell>
          <cell r="C7817">
            <v>0</v>
          </cell>
          <cell r="D7817">
            <v>0</v>
          </cell>
          <cell r="F7817">
            <v>0</v>
          </cell>
          <cell r="G7817">
            <v>0</v>
          </cell>
          <cell r="I7817">
            <v>0</v>
          </cell>
          <cell r="J7817">
            <v>0</v>
          </cell>
          <cell r="K7817">
            <v>0</v>
          </cell>
        </row>
        <row r="7818">
          <cell r="A7818">
            <v>41235</v>
          </cell>
          <cell r="B7818">
            <v>0</v>
          </cell>
          <cell r="C7818">
            <v>0</v>
          </cell>
          <cell r="D7818">
            <v>0</v>
          </cell>
          <cell r="F7818">
            <v>0</v>
          </cell>
          <cell r="G7818">
            <v>0</v>
          </cell>
          <cell r="I7818">
            <v>0</v>
          </cell>
          <cell r="J7818">
            <v>0</v>
          </cell>
          <cell r="K7818">
            <v>0</v>
          </cell>
        </row>
        <row r="7819">
          <cell r="A7819">
            <v>41236</v>
          </cell>
          <cell r="B7819">
            <v>0</v>
          </cell>
          <cell r="C7819">
            <v>0</v>
          </cell>
          <cell r="D7819">
            <v>0</v>
          </cell>
          <cell r="F7819">
            <v>0</v>
          </cell>
          <cell r="G7819">
            <v>0</v>
          </cell>
          <cell r="I7819">
            <v>0</v>
          </cell>
          <cell r="J7819">
            <v>0</v>
          </cell>
          <cell r="K7819">
            <v>0</v>
          </cell>
        </row>
        <row r="7820">
          <cell r="A7820">
            <v>41237</v>
          </cell>
          <cell r="B7820">
            <v>0</v>
          </cell>
          <cell r="C7820">
            <v>0</v>
          </cell>
          <cell r="D7820">
            <v>0.03</v>
          </cell>
          <cell r="F7820">
            <v>0</v>
          </cell>
          <cell r="G7820">
            <v>0.04</v>
          </cell>
          <cell r="I7820">
            <v>0</v>
          </cell>
          <cell r="J7820">
            <v>0</v>
          </cell>
          <cell r="K7820">
            <v>0</v>
          </cell>
        </row>
        <row r="7821">
          <cell r="A7821">
            <v>41238</v>
          </cell>
          <cell r="B7821">
            <v>0</v>
          </cell>
          <cell r="C7821">
            <v>0</v>
          </cell>
          <cell r="D7821">
            <v>0</v>
          </cell>
          <cell r="F7821">
            <v>0</v>
          </cell>
          <cell r="G7821">
            <v>0</v>
          </cell>
          <cell r="I7821">
            <v>0</v>
          </cell>
          <cell r="J7821">
            <v>0</v>
          </cell>
          <cell r="K7821">
            <v>0</v>
          </cell>
        </row>
        <row r="7822">
          <cell r="A7822">
            <v>41239</v>
          </cell>
          <cell r="B7822">
            <v>0</v>
          </cell>
          <cell r="C7822">
            <v>0</v>
          </cell>
          <cell r="D7822">
            <v>0</v>
          </cell>
          <cell r="F7822">
            <v>0</v>
          </cell>
          <cell r="G7822">
            <v>0</v>
          </cell>
          <cell r="I7822">
            <v>0</v>
          </cell>
          <cell r="J7822">
            <v>0</v>
          </cell>
          <cell r="K7822">
            <v>0</v>
          </cell>
        </row>
        <row r="7823">
          <cell r="A7823">
            <v>41240</v>
          </cell>
          <cell r="B7823">
            <v>0</v>
          </cell>
          <cell r="C7823">
            <v>0</v>
          </cell>
          <cell r="D7823">
            <v>0</v>
          </cell>
          <cell r="F7823">
            <v>0</v>
          </cell>
          <cell r="G7823">
            <v>0</v>
          </cell>
          <cell r="I7823">
            <v>0</v>
          </cell>
          <cell r="J7823">
            <v>0</v>
          </cell>
          <cell r="K7823">
            <v>0</v>
          </cell>
        </row>
        <row r="7824">
          <cell r="A7824">
            <v>41241</v>
          </cell>
          <cell r="B7824">
            <v>0</v>
          </cell>
          <cell r="C7824">
            <v>0</v>
          </cell>
          <cell r="D7824">
            <v>0</v>
          </cell>
          <cell r="F7824">
            <v>0</v>
          </cell>
          <cell r="G7824">
            <v>0</v>
          </cell>
          <cell r="I7824">
            <v>0</v>
          </cell>
          <cell r="J7824">
            <v>0</v>
          </cell>
          <cell r="K7824">
            <v>0</v>
          </cell>
        </row>
        <row r="7825">
          <cell r="A7825">
            <v>41242</v>
          </cell>
          <cell r="B7825">
            <v>0.08</v>
          </cell>
          <cell r="C7825">
            <v>0.27</v>
          </cell>
          <cell r="D7825">
            <v>0.2</v>
          </cell>
          <cell r="F7825">
            <v>0.16</v>
          </cell>
          <cell r="G7825">
            <v>0.08</v>
          </cell>
          <cell r="I7825">
            <v>0.08</v>
          </cell>
          <cell r="J7825">
            <v>0.12</v>
          </cell>
          <cell r="K7825">
            <v>0.12</v>
          </cell>
        </row>
        <row r="7826">
          <cell r="A7826">
            <v>41243</v>
          </cell>
          <cell r="B7826">
            <v>0.04</v>
          </cell>
          <cell r="C7826">
            <v>0.08</v>
          </cell>
          <cell r="D7826">
            <v>0.08</v>
          </cell>
          <cell r="F7826">
            <v>0.08</v>
          </cell>
          <cell r="G7826">
            <v>0.04</v>
          </cell>
          <cell r="I7826">
            <v>0.04</v>
          </cell>
          <cell r="J7826">
            <v>0.04</v>
          </cell>
          <cell r="K7826">
            <v>7.0000000000000007E-2</v>
          </cell>
        </row>
        <row r="7827">
          <cell r="A7827">
            <v>41244</v>
          </cell>
          <cell r="B7827">
            <v>0.12</v>
          </cell>
          <cell r="C7827">
            <v>0.24</v>
          </cell>
          <cell r="D7827">
            <v>0.16</v>
          </cell>
          <cell r="F7827">
            <v>0.08</v>
          </cell>
          <cell r="G7827">
            <v>0.15</v>
          </cell>
          <cell r="I7827">
            <v>0.15</v>
          </cell>
          <cell r="J7827">
            <v>0.11</v>
          </cell>
          <cell r="K7827">
            <v>0.12</v>
          </cell>
        </row>
        <row r="7828">
          <cell r="A7828">
            <v>41245</v>
          </cell>
          <cell r="B7828">
            <v>0.04</v>
          </cell>
          <cell r="C7828">
            <v>0.08</v>
          </cell>
          <cell r="D7828">
            <v>0.08</v>
          </cell>
          <cell r="F7828">
            <v>0.04</v>
          </cell>
          <cell r="G7828">
            <v>0.08</v>
          </cell>
          <cell r="I7828">
            <v>0.08</v>
          </cell>
          <cell r="J7828">
            <v>0.04</v>
          </cell>
          <cell r="K7828">
            <v>0</v>
          </cell>
        </row>
        <row r="7829">
          <cell r="A7829">
            <v>41246</v>
          </cell>
          <cell r="B7829">
            <v>0.19</v>
          </cell>
          <cell r="C7829">
            <v>0.74</v>
          </cell>
          <cell r="D7829">
            <v>0.71</v>
          </cell>
          <cell r="F7829">
            <v>0.51</v>
          </cell>
          <cell r="G7829">
            <v>0.32</v>
          </cell>
          <cell r="I7829">
            <v>0.28000000000000003</v>
          </cell>
          <cell r="J7829">
            <v>0.24</v>
          </cell>
          <cell r="K7829">
            <v>0.32</v>
          </cell>
        </row>
        <row r="7830">
          <cell r="A7830">
            <v>41247</v>
          </cell>
          <cell r="B7830">
            <v>0</v>
          </cell>
          <cell r="C7830">
            <v>0</v>
          </cell>
          <cell r="D7830">
            <v>0</v>
          </cell>
          <cell r="F7830">
            <v>0</v>
          </cell>
          <cell r="G7830">
            <v>0</v>
          </cell>
          <cell r="I7830">
            <v>0</v>
          </cell>
          <cell r="J7830">
            <v>0</v>
          </cell>
          <cell r="K7830">
            <v>0</v>
          </cell>
        </row>
        <row r="7831">
          <cell r="A7831">
            <v>41248</v>
          </cell>
          <cell r="B7831">
            <v>0</v>
          </cell>
          <cell r="C7831">
            <v>0</v>
          </cell>
          <cell r="D7831">
            <v>0</v>
          </cell>
          <cell r="F7831">
            <v>0</v>
          </cell>
          <cell r="G7831">
            <v>0</v>
          </cell>
          <cell r="I7831">
            <v>0</v>
          </cell>
          <cell r="J7831">
            <v>0</v>
          </cell>
          <cell r="K7831">
            <v>0</v>
          </cell>
        </row>
        <row r="7832">
          <cell r="A7832">
            <v>41249</v>
          </cell>
          <cell r="B7832">
            <v>0</v>
          </cell>
          <cell r="C7832">
            <v>0</v>
          </cell>
          <cell r="D7832">
            <v>0</v>
          </cell>
          <cell r="F7832">
            <v>0</v>
          </cell>
          <cell r="G7832">
            <v>0</v>
          </cell>
          <cell r="I7832">
            <v>0</v>
          </cell>
          <cell r="J7832">
            <v>0</v>
          </cell>
          <cell r="K7832">
            <v>0</v>
          </cell>
        </row>
        <row r="7833">
          <cell r="A7833">
            <v>41250</v>
          </cell>
          <cell r="B7833">
            <v>0</v>
          </cell>
          <cell r="C7833">
            <v>0</v>
          </cell>
          <cell r="D7833">
            <v>0</v>
          </cell>
          <cell r="F7833">
            <v>0</v>
          </cell>
          <cell r="G7833">
            <v>0</v>
          </cell>
          <cell r="I7833">
            <v>0</v>
          </cell>
          <cell r="J7833">
            <v>0</v>
          </cell>
          <cell r="K7833">
            <v>0</v>
          </cell>
        </row>
        <row r="7834">
          <cell r="A7834">
            <v>41251</v>
          </cell>
          <cell r="B7834">
            <v>0</v>
          </cell>
          <cell r="C7834">
            <v>0</v>
          </cell>
          <cell r="D7834">
            <v>0</v>
          </cell>
          <cell r="F7834">
            <v>0</v>
          </cell>
          <cell r="G7834">
            <v>0</v>
          </cell>
          <cell r="I7834">
            <v>0.04</v>
          </cell>
          <cell r="J7834">
            <v>0</v>
          </cell>
          <cell r="K7834">
            <v>0.04</v>
          </cell>
        </row>
        <row r="7835">
          <cell r="A7835">
            <v>41252</v>
          </cell>
          <cell r="B7835">
            <v>0</v>
          </cell>
          <cell r="C7835">
            <v>0</v>
          </cell>
          <cell r="D7835">
            <v>0</v>
          </cell>
          <cell r="F7835">
            <v>0</v>
          </cell>
          <cell r="G7835">
            <v>0</v>
          </cell>
          <cell r="I7835">
            <v>0</v>
          </cell>
          <cell r="J7835">
            <v>0</v>
          </cell>
          <cell r="K7835">
            <v>0</v>
          </cell>
        </row>
        <row r="7836">
          <cell r="A7836">
            <v>41253</v>
          </cell>
          <cell r="B7836">
            <v>0</v>
          </cell>
          <cell r="C7836">
            <v>0</v>
          </cell>
          <cell r="D7836">
            <v>0</v>
          </cell>
          <cell r="F7836">
            <v>0</v>
          </cell>
          <cell r="G7836">
            <v>0</v>
          </cell>
          <cell r="I7836">
            <v>0</v>
          </cell>
          <cell r="J7836">
            <v>0</v>
          </cell>
          <cell r="K7836">
            <v>0</v>
          </cell>
        </row>
        <row r="7837">
          <cell r="A7837">
            <v>41254</v>
          </cell>
          <cell r="B7837">
            <v>0</v>
          </cell>
          <cell r="C7837">
            <v>0</v>
          </cell>
          <cell r="D7837">
            <v>0</v>
          </cell>
          <cell r="F7837">
            <v>0</v>
          </cell>
          <cell r="G7837">
            <v>0</v>
          </cell>
          <cell r="I7837">
            <v>0</v>
          </cell>
          <cell r="J7837">
            <v>0</v>
          </cell>
          <cell r="K7837">
            <v>0</v>
          </cell>
        </row>
        <row r="7838">
          <cell r="A7838">
            <v>41255</v>
          </cell>
          <cell r="B7838">
            <v>0</v>
          </cell>
          <cell r="C7838">
            <v>0</v>
          </cell>
          <cell r="D7838">
            <v>0</v>
          </cell>
          <cell r="F7838">
            <v>0</v>
          </cell>
          <cell r="G7838">
            <v>0</v>
          </cell>
          <cell r="I7838">
            <v>0</v>
          </cell>
          <cell r="J7838">
            <v>0</v>
          </cell>
          <cell r="K7838">
            <v>0</v>
          </cell>
        </row>
        <row r="7839">
          <cell r="A7839">
            <v>41256</v>
          </cell>
          <cell r="B7839">
            <v>0.24</v>
          </cell>
          <cell r="C7839">
            <v>0.44</v>
          </cell>
          <cell r="D7839">
            <v>0.6</v>
          </cell>
          <cell r="F7839">
            <v>0.35</v>
          </cell>
          <cell r="G7839">
            <v>0.31</v>
          </cell>
          <cell r="I7839">
            <v>0.86</v>
          </cell>
          <cell r="J7839">
            <v>0.31</v>
          </cell>
          <cell r="K7839">
            <v>0.23</v>
          </cell>
        </row>
        <row r="7840">
          <cell r="A7840">
            <v>41257</v>
          </cell>
          <cell r="B7840">
            <v>0.04</v>
          </cell>
          <cell r="C7840">
            <v>0</v>
          </cell>
          <cell r="D7840">
            <v>0</v>
          </cell>
          <cell r="F7840">
            <v>0.04</v>
          </cell>
          <cell r="G7840">
            <v>0.08</v>
          </cell>
          <cell r="I7840">
            <v>0.04</v>
          </cell>
          <cell r="J7840">
            <v>0.04</v>
          </cell>
          <cell r="K7840">
            <v>0.2</v>
          </cell>
        </row>
        <row r="7841">
          <cell r="A7841">
            <v>41258</v>
          </cell>
          <cell r="B7841">
            <v>0.08</v>
          </cell>
          <cell r="C7841">
            <v>7.0000000000000007E-2</v>
          </cell>
          <cell r="D7841">
            <v>7.0000000000000007E-2</v>
          </cell>
          <cell r="F7841">
            <v>0.04</v>
          </cell>
          <cell r="G7841">
            <v>0.08</v>
          </cell>
          <cell r="I7841">
            <v>0.08</v>
          </cell>
          <cell r="J7841">
            <v>0.04</v>
          </cell>
          <cell r="K7841">
            <v>0.08</v>
          </cell>
        </row>
        <row r="7842">
          <cell r="A7842">
            <v>41259</v>
          </cell>
          <cell r="B7842">
            <v>0</v>
          </cell>
          <cell r="C7842">
            <v>0</v>
          </cell>
          <cell r="D7842">
            <v>0</v>
          </cell>
          <cell r="F7842">
            <v>0</v>
          </cell>
          <cell r="G7842">
            <v>0</v>
          </cell>
          <cell r="I7842">
            <v>0</v>
          </cell>
          <cell r="J7842">
            <v>0</v>
          </cell>
          <cell r="K7842">
            <v>0.04</v>
          </cell>
        </row>
        <row r="7843">
          <cell r="A7843">
            <v>41260</v>
          </cell>
          <cell r="B7843">
            <v>0</v>
          </cell>
          <cell r="C7843">
            <v>0</v>
          </cell>
          <cell r="D7843">
            <v>0</v>
          </cell>
          <cell r="F7843">
            <v>0.04</v>
          </cell>
          <cell r="G7843">
            <v>0.04</v>
          </cell>
          <cell r="I7843">
            <v>0.04</v>
          </cell>
          <cell r="J7843">
            <v>0.04</v>
          </cell>
          <cell r="K7843">
            <v>0.04</v>
          </cell>
        </row>
        <row r="7844">
          <cell r="A7844">
            <v>41261</v>
          </cell>
          <cell r="B7844">
            <v>0.63</v>
          </cell>
          <cell r="C7844">
            <v>0.16</v>
          </cell>
          <cell r="D7844">
            <v>0.12</v>
          </cell>
          <cell r="F7844">
            <v>0</v>
          </cell>
          <cell r="G7844">
            <v>0.04</v>
          </cell>
          <cell r="I7844">
            <v>0</v>
          </cell>
          <cell r="J7844">
            <v>0</v>
          </cell>
          <cell r="K7844">
            <v>0</v>
          </cell>
        </row>
        <row r="7845">
          <cell r="A7845">
            <v>41262</v>
          </cell>
          <cell r="B7845">
            <v>0.04</v>
          </cell>
          <cell r="C7845">
            <v>0</v>
          </cell>
          <cell r="D7845">
            <v>0</v>
          </cell>
          <cell r="F7845">
            <v>0.08</v>
          </cell>
          <cell r="G7845">
            <v>0.16</v>
          </cell>
          <cell r="I7845">
            <v>0.31</v>
          </cell>
          <cell r="J7845">
            <v>0.12</v>
          </cell>
          <cell r="K7845">
            <v>0.15</v>
          </cell>
        </row>
        <row r="7846">
          <cell r="A7846">
            <v>41263</v>
          </cell>
          <cell r="B7846">
            <v>0</v>
          </cell>
          <cell r="C7846">
            <v>0</v>
          </cell>
          <cell r="D7846">
            <v>0</v>
          </cell>
          <cell r="F7846">
            <v>0</v>
          </cell>
          <cell r="I7846">
            <v>0</v>
          </cell>
          <cell r="J7846">
            <v>0</v>
          </cell>
          <cell r="K7846">
            <v>0</v>
          </cell>
        </row>
        <row r="7847">
          <cell r="A7847">
            <v>41264</v>
          </cell>
          <cell r="B7847">
            <v>0</v>
          </cell>
          <cell r="C7847">
            <v>0</v>
          </cell>
          <cell r="D7847">
            <v>0</v>
          </cell>
          <cell r="F7847">
            <v>0</v>
          </cell>
          <cell r="I7847">
            <v>0</v>
          </cell>
          <cell r="J7847">
            <v>0</v>
          </cell>
          <cell r="K7847">
            <v>0</v>
          </cell>
        </row>
        <row r="7848">
          <cell r="A7848">
            <v>41265</v>
          </cell>
          <cell r="B7848">
            <v>0</v>
          </cell>
          <cell r="C7848">
            <v>0</v>
          </cell>
          <cell r="D7848">
            <v>0</v>
          </cell>
          <cell r="F7848">
            <v>0</v>
          </cell>
          <cell r="G7848">
            <v>0</v>
          </cell>
          <cell r="I7848">
            <v>0</v>
          </cell>
          <cell r="J7848">
            <v>0</v>
          </cell>
          <cell r="K7848">
            <v>0</v>
          </cell>
        </row>
        <row r="7849">
          <cell r="A7849">
            <v>41266</v>
          </cell>
          <cell r="B7849">
            <v>0</v>
          </cell>
          <cell r="C7849">
            <v>0</v>
          </cell>
          <cell r="D7849">
            <v>0</v>
          </cell>
          <cell r="F7849">
            <v>0</v>
          </cell>
          <cell r="G7849">
            <v>0</v>
          </cell>
          <cell r="I7849">
            <v>0</v>
          </cell>
          <cell r="J7849">
            <v>0</v>
          </cell>
          <cell r="K7849">
            <v>0</v>
          </cell>
        </row>
        <row r="7850">
          <cell r="A7850">
            <v>41267</v>
          </cell>
          <cell r="B7850">
            <v>0.39</v>
          </cell>
          <cell r="C7850">
            <v>0.51</v>
          </cell>
          <cell r="D7850">
            <v>0.43</v>
          </cell>
          <cell r="F7850">
            <v>0.43</v>
          </cell>
          <cell r="G7850">
            <v>0.51</v>
          </cell>
          <cell r="I7850">
            <v>0.32</v>
          </cell>
          <cell r="J7850">
            <v>0.12</v>
          </cell>
          <cell r="K7850">
            <v>0.48</v>
          </cell>
        </row>
        <row r="7851">
          <cell r="A7851">
            <v>41268</v>
          </cell>
          <cell r="B7851">
            <v>0.04</v>
          </cell>
          <cell r="C7851">
            <v>0</v>
          </cell>
          <cell r="D7851">
            <v>0.04</v>
          </cell>
          <cell r="F7851">
            <v>0</v>
          </cell>
          <cell r="G7851">
            <v>0.15</v>
          </cell>
          <cell r="I7851">
            <v>0.08</v>
          </cell>
          <cell r="J7851">
            <v>0</v>
          </cell>
          <cell r="K7851">
            <v>0.11</v>
          </cell>
        </row>
        <row r="7852">
          <cell r="A7852">
            <v>41269</v>
          </cell>
          <cell r="B7852">
            <v>0.12</v>
          </cell>
          <cell r="C7852">
            <v>0.08</v>
          </cell>
          <cell r="D7852">
            <v>0.08</v>
          </cell>
          <cell r="F7852">
            <v>0.2</v>
          </cell>
          <cell r="G7852">
            <v>0.12</v>
          </cell>
          <cell r="I7852">
            <v>0.12</v>
          </cell>
          <cell r="J7852">
            <v>0.16</v>
          </cell>
          <cell r="K7852">
            <v>0.2</v>
          </cell>
        </row>
        <row r="7853">
          <cell r="A7853">
            <v>41270</v>
          </cell>
          <cell r="B7853">
            <v>0</v>
          </cell>
          <cell r="C7853">
            <v>0</v>
          </cell>
          <cell r="D7853">
            <v>0</v>
          </cell>
          <cell r="F7853">
            <v>0</v>
          </cell>
          <cell r="G7853">
            <v>0</v>
          </cell>
          <cell r="I7853">
            <v>0</v>
          </cell>
          <cell r="J7853">
            <v>0</v>
          </cell>
          <cell r="K7853">
            <v>0</v>
          </cell>
        </row>
        <row r="7854">
          <cell r="A7854">
            <v>41271</v>
          </cell>
          <cell r="B7854">
            <v>0</v>
          </cell>
          <cell r="C7854">
            <v>0</v>
          </cell>
          <cell r="D7854">
            <v>0</v>
          </cell>
          <cell r="F7854">
            <v>0</v>
          </cell>
          <cell r="G7854">
            <v>0</v>
          </cell>
          <cell r="I7854">
            <v>0</v>
          </cell>
          <cell r="J7854">
            <v>0</v>
          </cell>
          <cell r="K7854">
            <v>0</v>
          </cell>
        </row>
        <row r="7855">
          <cell r="A7855">
            <v>41272</v>
          </cell>
          <cell r="B7855">
            <v>0</v>
          </cell>
          <cell r="C7855">
            <v>0.04</v>
          </cell>
          <cell r="D7855">
            <v>0.04</v>
          </cell>
          <cell r="F7855">
            <v>0</v>
          </cell>
          <cell r="G7855">
            <v>0</v>
          </cell>
          <cell r="I7855">
            <v>0</v>
          </cell>
          <cell r="J7855">
            <v>0</v>
          </cell>
          <cell r="K7855">
            <v>0</v>
          </cell>
        </row>
        <row r="7856">
          <cell r="A7856">
            <v>41273</v>
          </cell>
          <cell r="B7856">
            <v>0.16</v>
          </cell>
          <cell r="C7856">
            <v>0.16</v>
          </cell>
          <cell r="D7856">
            <v>0.16</v>
          </cell>
          <cell r="F7856">
            <v>0.08</v>
          </cell>
          <cell r="G7856">
            <v>0.12</v>
          </cell>
          <cell r="I7856">
            <v>0.15</v>
          </cell>
          <cell r="J7856">
            <v>0.11</v>
          </cell>
          <cell r="K7856">
            <v>0.08</v>
          </cell>
        </row>
        <row r="7857">
          <cell r="A7857">
            <v>41274</v>
          </cell>
          <cell r="B7857">
            <v>7.0000000000000007E-2</v>
          </cell>
          <cell r="C7857">
            <v>0.04</v>
          </cell>
          <cell r="D7857">
            <v>0.04</v>
          </cell>
          <cell r="F7857">
            <v>0.04</v>
          </cell>
          <cell r="G7857">
            <v>0.04</v>
          </cell>
          <cell r="I7857">
            <v>0.04</v>
          </cell>
          <cell r="J7857">
            <v>0.08</v>
          </cell>
          <cell r="K7857">
            <v>0.04</v>
          </cell>
        </row>
        <row r="7858">
          <cell r="A7858">
            <v>41275</v>
          </cell>
          <cell r="B7858">
            <v>0</v>
          </cell>
          <cell r="C7858">
            <v>0</v>
          </cell>
          <cell r="D7858">
            <v>0</v>
          </cell>
          <cell r="F7858">
            <v>0</v>
          </cell>
          <cell r="G7858">
            <v>0</v>
          </cell>
          <cell r="I7858">
            <v>0</v>
          </cell>
          <cell r="J7858">
            <v>0</v>
          </cell>
          <cell r="K7858">
            <v>0</v>
          </cell>
        </row>
        <row r="7859">
          <cell r="A7859">
            <v>41276</v>
          </cell>
          <cell r="B7859">
            <v>0</v>
          </cell>
          <cell r="C7859">
            <v>0</v>
          </cell>
          <cell r="D7859">
            <v>0</v>
          </cell>
          <cell r="F7859">
            <v>0</v>
          </cell>
          <cell r="G7859">
            <v>0</v>
          </cell>
          <cell r="I7859">
            <v>0</v>
          </cell>
          <cell r="J7859">
            <v>0</v>
          </cell>
          <cell r="K7859">
            <v>0</v>
          </cell>
        </row>
        <row r="7860">
          <cell r="A7860">
            <v>41277</v>
          </cell>
          <cell r="B7860">
            <v>0</v>
          </cell>
          <cell r="C7860">
            <v>0</v>
          </cell>
          <cell r="D7860">
            <v>0</v>
          </cell>
          <cell r="F7860">
            <v>0</v>
          </cell>
          <cell r="G7860">
            <v>0</v>
          </cell>
          <cell r="I7860">
            <v>0</v>
          </cell>
          <cell r="J7860">
            <v>0</v>
          </cell>
        </row>
        <row r="7861">
          <cell r="A7861">
            <v>41278</v>
          </cell>
          <cell r="B7861">
            <v>0</v>
          </cell>
          <cell r="C7861">
            <v>0</v>
          </cell>
          <cell r="D7861">
            <v>0</v>
          </cell>
          <cell r="F7861">
            <v>0</v>
          </cell>
          <cell r="G7861">
            <v>0</v>
          </cell>
          <cell r="I7861">
            <v>0</v>
          </cell>
          <cell r="J7861">
            <v>0</v>
          </cell>
        </row>
        <row r="7862">
          <cell r="A7862">
            <v>41279</v>
          </cell>
          <cell r="B7862">
            <v>0</v>
          </cell>
          <cell r="C7862">
            <v>0</v>
          </cell>
          <cell r="D7862">
            <v>0</v>
          </cell>
          <cell r="F7862">
            <v>0</v>
          </cell>
          <cell r="G7862">
            <v>0</v>
          </cell>
          <cell r="I7862">
            <v>0</v>
          </cell>
          <cell r="J7862">
            <v>0</v>
          </cell>
          <cell r="K7862">
            <v>0</v>
          </cell>
        </row>
        <row r="7863">
          <cell r="A7863">
            <v>41280</v>
          </cell>
          <cell r="B7863">
            <v>0.08</v>
          </cell>
          <cell r="C7863">
            <v>0</v>
          </cell>
          <cell r="D7863">
            <v>0.04</v>
          </cell>
          <cell r="F7863">
            <v>0.04</v>
          </cell>
          <cell r="G7863">
            <v>0.08</v>
          </cell>
          <cell r="I7863">
            <v>0.08</v>
          </cell>
          <cell r="J7863">
            <v>0.04</v>
          </cell>
          <cell r="K7863">
            <v>0.04</v>
          </cell>
        </row>
        <row r="7864">
          <cell r="A7864">
            <v>41281</v>
          </cell>
          <cell r="B7864">
            <v>0.08</v>
          </cell>
          <cell r="C7864">
            <v>0</v>
          </cell>
          <cell r="D7864">
            <v>0</v>
          </cell>
          <cell r="F7864">
            <v>0</v>
          </cell>
          <cell r="G7864">
            <v>0.12</v>
          </cell>
          <cell r="I7864">
            <v>0.04</v>
          </cell>
          <cell r="J7864">
            <v>0.08</v>
          </cell>
          <cell r="K7864">
            <v>0.08</v>
          </cell>
        </row>
        <row r="7865">
          <cell r="A7865">
            <v>41282</v>
          </cell>
          <cell r="B7865">
            <v>0</v>
          </cell>
          <cell r="C7865">
            <v>0</v>
          </cell>
          <cell r="D7865">
            <v>0</v>
          </cell>
          <cell r="F7865">
            <v>0</v>
          </cell>
          <cell r="G7865">
            <v>0</v>
          </cell>
          <cell r="I7865">
            <v>0</v>
          </cell>
          <cell r="J7865">
            <v>0</v>
          </cell>
          <cell r="K7865">
            <v>0</v>
          </cell>
        </row>
        <row r="7866">
          <cell r="A7866">
            <v>41283</v>
          </cell>
          <cell r="B7866">
            <v>0</v>
          </cell>
          <cell r="C7866">
            <v>0</v>
          </cell>
          <cell r="D7866">
            <v>0</v>
          </cell>
          <cell r="F7866">
            <v>0</v>
          </cell>
          <cell r="G7866">
            <v>0</v>
          </cell>
          <cell r="I7866">
            <v>0</v>
          </cell>
          <cell r="J7866">
            <v>0</v>
          </cell>
          <cell r="K7866">
            <v>0</v>
          </cell>
        </row>
        <row r="7867">
          <cell r="A7867">
            <v>41284</v>
          </cell>
          <cell r="B7867">
            <v>0</v>
          </cell>
          <cell r="C7867">
            <v>0.04</v>
          </cell>
          <cell r="D7867">
            <v>0</v>
          </cell>
          <cell r="F7867">
            <v>0</v>
          </cell>
          <cell r="G7867">
            <v>0</v>
          </cell>
          <cell r="I7867">
            <v>0.04</v>
          </cell>
          <cell r="J7867">
            <v>0</v>
          </cell>
          <cell r="K7867">
            <v>0.04</v>
          </cell>
        </row>
        <row r="7868">
          <cell r="A7868">
            <v>41285</v>
          </cell>
          <cell r="B7868">
            <v>0</v>
          </cell>
          <cell r="C7868">
            <v>0</v>
          </cell>
          <cell r="D7868">
            <v>0</v>
          </cell>
          <cell r="F7868">
            <v>0</v>
          </cell>
          <cell r="G7868">
            <v>0.04</v>
          </cell>
          <cell r="I7868">
            <v>0</v>
          </cell>
          <cell r="J7868">
            <v>0</v>
          </cell>
          <cell r="K7868">
            <v>0</v>
          </cell>
        </row>
        <row r="7869">
          <cell r="A7869">
            <v>41286</v>
          </cell>
          <cell r="B7869">
            <v>0</v>
          </cell>
          <cell r="C7869">
            <v>0</v>
          </cell>
          <cell r="D7869">
            <v>0</v>
          </cell>
          <cell r="F7869">
            <v>0</v>
          </cell>
          <cell r="G7869">
            <v>0</v>
          </cell>
          <cell r="I7869">
            <v>0</v>
          </cell>
          <cell r="J7869">
            <v>0</v>
          </cell>
          <cell r="K7869">
            <v>0</v>
          </cell>
        </row>
        <row r="7870">
          <cell r="A7870">
            <v>41287</v>
          </cell>
          <cell r="B7870">
            <v>0</v>
          </cell>
          <cell r="C7870">
            <v>0</v>
          </cell>
          <cell r="D7870">
            <v>0</v>
          </cell>
          <cell r="F7870">
            <v>0</v>
          </cell>
          <cell r="G7870">
            <v>0</v>
          </cell>
          <cell r="I7870">
            <v>0</v>
          </cell>
          <cell r="J7870">
            <v>0</v>
          </cell>
          <cell r="K7870">
            <v>0</v>
          </cell>
        </row>
        <row r="7871">
          <cell r="A7871">
            <v>41288</v>
          </cell>
          <cell r="B7871">
            <v>0</v>
          </cell>
          <cell r="C7871">
            <v>0</v>
          </cell>
          <cell r="D7871">
            <v>0</v>
          </cell>
          <cell r="F7871">
            <v>0</v>
          </cell>
          <cell r="I7871">
            <v>0</v>
          </cell>
          <cell r="J7871">
            <v>0</v>
          </cell>
          <cell r="K7871">
            <v>0</v>
          </cell>
        </row>
        <row r="7872">
          <cell r="A7872">
            <v>41289</v>
          </cell>
          <cell r="B7872">
            <v>0</v>
          </cell>
          <cell r="C7872">
            <v>0</v>
          </cell>
          <cell r="D7872">
            <v>0</v>
          </cell>
          <cell r="F7872">
            <v>0</v>
          </cell>
          <cell r="I7872">
            <v>0</v>
          </cell>
          <cell r="J7872">
            <v>0</v>
          </cell>
          <cell r="K7872">
            <v>0</v>
          </cell>
        </row>
        <row r="7873">
          <cell r="A7873">
            <v>41290</v>
          </cell>
          <cell r="B7873">
            <v>0</v>
          </cell>
          <cell r="C7873">
            <v>0</v>
          </cell>
          <cell r="D7873">
            <v>0</v>
          </cell>
          <cell r="F7873">
            <v>0</v>
          </cell>
          <cell r="I7873">
            <v>0</v>
          </cell>
          <cell r="J7873">
            <v>0</v>
          </cell>
          <cell r="K7873">
            <v>0</v>
          </cell>
        </row>
        <row r="7874">
          <cell r="A7874">
            <v>41291</v>
          </cell>
          <cell r="B7874">
            <v>0</v>
          </cell>
          <cell r="C7874">
            <v>0</v>
          </cell>
          <cell r="D7874">
            <v>0</v>
          </cell>
          <cell r="F7874">
            <v>0</v>
          </cell>
          <cell r="G7874">
            <v>0</v>
          </cell>
          <cell r="I7874">
            <v>0</v>
          </cell>
          <cell r="J7874">
            <v>0</v>
          </cell>
          <cell r="K7874">
            <v>0</v>
          </cell>
        </row>
        <row r="7875">
          <cell r="A7875">
            <v>41292</v>
          </cell>
          <cell r="B7875">
            <v>0</v>
          </cell>
          <cell r="C7875">
            <v>0</v>
          </cell>
          <cell r="D7875">
            <v>0</v>
          </cell>
          <cell r="F7875">
            <v>0</v>
          </cell>
          <cell r="G7875">
            <v>0</v>
          </cell>
          <cell r="I7875">
            <v>0</v>
          </cell>
          <cell r="J7875">
            <v>0</v>
          </cell>
          <cell r="K7875">
            <v>0</v>
          </cell>
        </row>
        <row r="7876">
          <cell r="A7876">
            <v>41293</v>
          </cell>
          <cell r="B7876">
            <v>0</v>
          </cell>
          <cell r="C7876">
            <v>0</v>
          </cell>
          <cell r="D7876">
            <v>0</v>
          </cell>
          <cell r="F7876">
            <v>0</v>
          </cell>
          <cell r="G7876">
            <v>0</v>
          </cell>
          <cell r="I7876">
            <v>0</v>
          </cell>
          <cell r="J7876">
            <v>0</v>
          </cell>
          <cell r="K7876">
            <v>0</v>
          </cell>
        </row>
        <row r="7877">
          <cell r="A7877">
            <v>41294</v>
          </cell>
          <cell r="B7877">
            <v>0</v>
          </cell>
          <cell r="C7877">
            <v>0</v>
          </cell>
          <cell r="D7877">
            <v>0</v>
          </cell>
          <cell r="F7877">
            <v>0</v>
          </cell>
          <cell r="G7877">
            <v>0</v>
          </cell>
          <cell r="I7877">
            <v>0</v>
          </cell>
          <cell r="J7877">
            <v>0</v>
          </cell>
          <cell r="K7877">
            <v>0</v>
          </cell>
        </row>
        <row r="7878">
          <cell r="A7878">
            <v>41295</v>
          </cell>
          <cell r="B7878">
            <v>0</v>
          </cell>
          <cell r="C7878">
            <v>0</v>
          </cell>
          <cell r="D7878">
            <v>0</v>
          </cell>
          <cell r="F7878">
            <v>0</v>
          </cell>
          <cell r="G7878">
            <v>0</v>
          </cell>
          <cell r="I7878">
            <v>0</v>
          </cell>
          <cell r="J7878">
            <v>0</v>
          </cell>
          <cell r="K7878">
            <v>0</v>
          </cell>
        </row>
        <row r="7879">
          <cell r="A7879">
            <v>41296</v>
          </cell>
          <cell r="B7879">
            <v>0</v>
          </cell>
          <cell r="C7879">
            <v>0</v>
          </cell>
          <cell r="D7879">
            <v>0</v>
          </cell>
          <cell r="F7879">
            <v>0</v>
          </cell>
          <cell r="G7879">
            <v>0</v>
          </cell>
          <cell r="I7879">
            <v>0</v>
          </cell>
          <cell r="J7879">
            <v>0</v>
          </cell>
          <cell r="K7879">
            <v>0</v>
          </cell>
        </row>
        <row r="7880">
          <cell r="A7880">
            <v>41297</v>
          </cell>
          <cell r="B7880">
            <v>0</v>
          </cell>
          <cell r="C7880">
            <v>0</v>
          </cell>
          <cell r="D7880">
            <v>0</v>
          </cell>
          <cell r="F7880">
            <v>0</v>
          </cell>
          <cell r="G7880">
            <v>0</v>
          </cell>
          <cell r="I7880">
            <v>0</v>
          </cell>
          <cell r="J7880">
            <v>0</v>
          </cell>
          <cell r="K7880">
            <v>0</v>
          </cell>
        </row>
        <row r="7881">
          <cell r="A7881">
            <v>41298</v>
          </cell>
          <cell r="B7881">
            <v>0.28000000000000003</v>
          </cell>
          <cell r="C7881">
            <v>0.47</v>
          </cell>
          <cell r="D7881">
            <v>0.47</v>
          </cell>
          <cell r="F7881">
            <v>0.39</v>
          </cell>
          <cell r="G7881">
            <v>0.43</v>
          </cell>
          <cell r="I7881">
            <v>0.2</v>
          </cell>
          <cell r="J7881">
            <v>0.2</v>
          </cell>
          <cell r="K7881">
            <v>0.27</v>
          </cell>
        </row>
        <row r="7882">
          <cell r="A7882">
            <v>41299</v>
          </cell>
          <cell r="B7882">
            <v>0.15</v>
          </cell>
          <cell r="C7882">
            <v>0.35</v>
          </cell>
          <cell r="D7882">
            <v>0.28000000000000003</v>
          </cell>
          <cell r="F7882">
            <v>0.2</v>
          </cell>
          <cell r="G7882">
            <v>0.24</v>
          </cell>
          <cell r="I7882">
            <v>0.19</v>
          </cell>
          <cell r="J7882">
            <v>0.27</v>
          </cell>
          <cell r="K7882">
            <v>0.28000000000000003</v>
          </cell>
        </row>
        <row r="7883">
          <cell r="A7883">
            <v>41300</v>
          </cell>
          <cell r="B7883">
            <v>0.28000000000000003</v>
          </cell>
          <cell r="C7883">
            <v>0.08</v>
          </cell>
          <cell r="D7883">
            <v>0.04</v>
          </cell>
          <cell r="F7883">
            <v>0.2</v>
          </cell>
          <cell r="G7883">
            <v>0.11</v>
          </cell>
          <cell r="I7883">
            <v>0.24</v>
          </cell>
          <cell r="J7883">
            <v>0.32</v>
          </cell>
          <cell r="K7883">
            <v>0.19</v>
          </cell>
        </row>
        <row r="7884">
          <cell r="A7884">
            <v>41301</v>
          </cell>
          <cell r="B7884">
            <v>0.24</v>
          </cell>
          <cell r="C7884">
            <v>0</v>
          </cell>
          <cell r="D7884">
            <v>0.03</v>
          </cell>
          <cell r="F7884">
            <v>0</v>
          </cell>
          <cell r="G7884">
            <v>0</v>
          </cell>
          <cell r="I7884">
            <v>0.2</v>
          </cell>
          <cell r="J7884">
            <v>0.04</v>
          </cell>
          <cell r="K7884">
            <v>0.12</v>
          </cell>
        </row>
        <row r="7885">
          <cell r="A7885">
            <v>41302</v>
          </cell>
        </row>
        <row r="7886">
          <cell r="A7886">
            <v>41303</v>
          </cell>
        </row>
        <row r="7887">
          <cell r="A7887">
            <v>41304</v>
          </cell>
        </row>
        <row r="7888">
          <cell r="A7888">
            <v>41305</v>
          </cell>
        </row>
        <row r="7889">
          <cell r="A7889">
            <v>41306</v>
          </cell>
        </row>
        <row r="7890">
          <cell r="A7890">
            <v>41307</v>
          </cell>
        </row>
        <row r="7891">
          <cell r="A7891">
            <v>41308</v>
          </cell>
        </row>
        <row r="7892">
          <cell r="A7892">
            <v>41309</v>
          </cell>
        </row>
        <row r="7893">
          <cell r="A7893">
            <v>41310</v>
          </cell>
        </row>
        <row r="7894">
          <cell r="A7894">
            <v>41311</v>
          </cell>
        </row>
        <row r="7895">
          <cell r="A7895">
            <v>41312</v>
          </cell>
        </row>
        <row r="7896">
          <cell r="A7896">
            <v>41313</v>
          </cell>
        </row>
        <row r="7897">
          <cell r="A7897">
            <v>41314</v>
          </cell>
        </row>
        <row r="7898">
          <cell r="A7898">
            <v>41315</v>
          </cell>
        </row>
        <row r="7899">
          <cell r="A7899">
            <v>41316</v>
          </cell>
        </row>
        <row r="7900">
          <cell r="A7900">
            <v>41317</v>
          </cell>
          <cell r="C7900">
            <v>0</v>
          </cell>
          <cell r="D7900">
            <v>0</v>
          </cell>
          <cell r="F7900">
            <v>0</v>
          </cell>
          <cell r="G7900">
            <v>0</v>
          </cell>
          <cell r="I7900">
            <v>0</v>
          </cell>
          <cell r="J7900">
            <v>0</v>
          </cell>
        </row>
        <row r="7901">
          <cell r="A7901">
            <v>41318</v>
          </cell>
          <cell r="C7901">
            <v>0</v>
          </cell>
          <cell r="D7901">
            <v>0</v>
          </cell>
          <cell r="F7901">
            <v>0</v>
          </cell>
          <cell r="I7901">
            <v>0</v>
          </cell>
          <cell r="J7901">
            <v>0</v>
          </cell>
        </row>
        <row r="7902">
          <cell r="A7902">
            <v>41319</v>
          </cell>
          <cell r="C7902">
            <v>0</v>
          </cell>
          <cell r="F7902">
            <v>0</v>
          </cell>
          <cell r="I7902">
            <v>0</v>
          </cell>
          <cell r="J7902">
            <v>0</v>
          </cell>
        </row>
        <row r="7903">
          <cell r="A7903">
            <v>41320</v>
          </cell>
          <cell r="C7903">
            <v>0</v>
          </cell>
          <cell r="F7903">
            <v>0</v>
          </cell>
          <cell r="G7903">
            <v>0</v>
          </cell>
          <cell r="I7903">
            <v>0</v>
          </cell>
          <cell r="K7903">
            <v>0</v>
          </cell>
        </row>
        <row r="7904">
          <cell r="A7904">
            <v>41321</v>
          </cell>
          <cell r="C7904">
            <v>0</v>
          </cell>
          <cell r="F7904">
            <v>0</v>
          </cell>
          <cell r="G7904">
            <v>0</v>
          </cell>
          <cell r="I7904">
            <v>0</v>
          </cell>
          <cell r="K7904">
            <v>0</v>
          </cell>
        </row>
        <row r="7905">
          <cell r="A7905">
            <v>41322</v>
          </cell>
          <cell r="D7905">
            <v>0</v>
          </cell>
          <cell r="F7905">
            <v>0</v>
          </cell>
          <cell r="G7905">
            <v>0</v>
          </cell>
          <cell r="I7905">
            <v>0</v>
          </cell>
          <cell r="J7905">
            <v>0</v>
          </cell>
          <cell r="K7905">
            <v>0</v>
          </cell>
        </row>
        <row r="7906">
          <cell r="A7906">
            <v>41323</v>
          </cell>
          <cell r="F7906">
            <v>0</v>
          </cell>
          <cell r="G7906">
            <v>0</v>
          </cell>
          <cell r="I7906">
            <v>0</v>
          </cell>
          <cell r="J7906">
            <v>0</v>
          </cell>
          <cell r="K7906">
            <v>0</v>
          </cell>
        </row>
        <row r="7907">
          <cell r="A7907">
            <v>41324</v>
          </cell>
          <cell r="F7907">
            <v>0</v>
          </cell>
          <cell r="G7907">
            <v>0</v>
          </cell>
          <cell r="I7907">
            <v>0</v>
          </cell>
          <cell r="J7907">
            <v>0</v>
          </cell>
          <cell r="K7907">
            <v>0</v>
          </cell>
        </row>
        <row r="7908">
          <cell r="A7908">
            <v>41325</v>
          </cell>
          <cell r="C7908">
            <v>0.08</v>
          </cell>
          <cell r="D7908">
            <v>0.28000000000000003</v>
          </cell>
          <cell r="F7908">
            <v>0.08</v>
          </cell>
          <cell r="G7908">
            <v>0.35</v>
          </cell>
          <cell r="J7908">
            <v>0.44</v>
          </cell>
        </row>
        <row r="7909">
          <cell r="A7909">
            <v>41326</v>
          </cell>
          <cell r="C7909">
            <v>0</v>
          </cell>
          <cell r="D7909">
            <v>0</v>
          </cell>
          <cell r="F7909">
            <v>0</v>
          </cell>
          <cell r="G7909">
            <v>0</v>
          </cell>
          <cell r="J7909">
            <v>0</v>
          </cell>
        </row>
        <row r="7910">
          <cell r="A7910">
            <v>41327</v>
          </cell>
          <cell r="C7910">
            <v>0</v>
          </cell>
          <cell r="D7910">
            <v>0</v>
          </cell>
          <cell r="F7910">
            <v>0</v>
          </cell>
          <cell r="G7910">
            <v>0</v>
          </cell>
          <cell r="J7910">
            <v>0</v>
          </cell>
          <cell r="K7910">
            <v>0</v>
          </cell>
        </row>
        <row r="7911">
          <cell r="A7911">
            <v>41328</v>
          </cell>
          <cell r="C7911">
            <v>0</v>
          </cell>
          <cell r="D7911">
            <v>0</v>
          </cell>
          <cell r="G7911">
            <v>0</v>
          </cell>
          <cell r="I7911">
            <v>0</v>
          </cell>
          <cell r="J7911">
            <v>0</v>
          </cell>
          <cell r="K7911">
            <v>0</v>
          </cell>
        </row>
        <row r="7912">
          <cell r="A7912">
            <v>41329</v>
          </cell>
          <cell r="C7912">
            <v>0</v>
          </cell>
          <cell r="D7912">
            <v>0</v>
          </cell>
          <cell r="G7912">
            <v>0</v>
          </cell>
          <cell r="I7912">
            <v>0</v>
          </cell>
          <cell r="J7912">
            <v>0</v>
          </cell>
          <cell r="K7912">
            <v>0</v>
          </cell>
        </row>
        <row r="7913">
          <cell r="A7913">
            <v>41330</v>
          </cell>
          <cell r="B7913">
            <v>0</v>
          </cell>
          <cell r="C7913">
            <v>0</v>
          </cell>
          <cell r="D7913">
            <v>0</v>
          </cell>
          <cell r="G7913">
            <v>0</v>
          </cell>
          <cell r="I7913">
            <v>0</v>
          </cell>
          <cell r="J7913">
            <v>0</v>
          </cell>
        </row>
        <row r="7914">
          <cell r="A7914">
            <v>41331</v>
          </cell>
          <cell r="B7914">
            <v>0</v>
          </cell>
          <cell r="C7914">
            <v>0</v>
          </cell>
          <cell r="D7914">
            <v>0</v>
          </cell>
          <cell r="F7914">
            <v>0</v>
          </cell>
          <cell r="G7914">
            <v>0</v>
          </cell>
          <cell r="I7914">
            <v>0</v>
          </cell>
          <cell r="J7914">
            <v>0</v>
          </cell>
        </row>
        <row r="7915">
          <cell r="A7915">
            <v>41332</v>
          </cell>
          <cell r="C7915">
            <v>0</v>
          </cell>
          <cell r="D7915">
            <v>0</v>
          </cell>
          <cell r="F7915">
            <v>0</v>
          </cell>
          <cell r="G7915">
            <v>0</v>
          </cell>
          <cell r="I7915">
            <v>0</v>
          </cell>
          <cell r="J7915">
            <v>0</v>
          </cell>
        </row>
        <row r="7916">
          <cell r="A7916">
            <v>41333</v>
          </cell>
          <cell r="C7916">
            <v>0</v>
          </cell>
          <cell r="D7916">
            <v>0</v>
          </cell>
          <cell r="F7916">
            <v>0</v>
          </cell>
          <cell r="G7916">
            <v>0</v>
          </cell>
          <cell r="I7916">
            <v>0</v>
          </cell>
          <cell r="J7916">
            <v>0</v>
          </cell>
          <cell r="K7916">
            <v>0</v>
          </cell>
        </row>
        <row r="7917">
          <cell r="A7917">
            <v>41334</v>
          </cell>
          <cell r="C7917">
            <v>0</v>
          </cell>
          <cell r="D7917">
            <v>0</v>
          </cell>
          <cell r="F7917">
            <v>0</v>
          </cell>
          <cell r="G7917">
            <v>0</v>
          </cell>
          <cell r="I7917">
            <v>0</v>
          </cell>
          <cell r="K7917">
            <v>0</v>
          </cell>
        </row>
        <row r="7918">
          <cell r="A7918">
            <v>41335</v>
          </cell>
          <cell r="B7918">
            <v>0</v>
          </cell>
          <cell r="C7918">
            <v>0</v>
          </cell>
          <cell r="D7918">
            <v>0</v>
          </cell>
          <cell r="F7918">
            <v>0</v>
          </cell>
          <cell r="G7918">
            <v>0</v>
          </cell>
          <cell r="I7918">
            <v>0</v>
          </cell>
          <cell r="K7918">
            <v>0</v>
          </cell>
        </row>
        <row r="7919">
          <cell r="A7919">
            <v>41336</v>
          </cell>
          <cell r="C7919">
            <v>0</v>
          </cell>
          <cell r="D7919">
            <v>0</v>
          </cell>
          <cell r="F7919">
            <v>0</v>
          </cell>
          <cell r="G7919">
            <v>0</v>
          </cell>
          <cell r="I7919">
            <v>0</v>
          </cell>
          <cell r="J7919">
            <v>0</v>
          </cell>
          <cell r="K7919">
            <v>0</v>
          </cell>
        </row>
        <row r="7920">
          <cell r="A7920">
            <v>41337</v>
          </cell>
          <cell r="C7920">
            <v>0</v>
          </cell>
          <cell r="F7920">
            <v>0</v>
          </cell>
          <cell r="G7920">
            <v>0</v>
          </cell>
          <cell r="I7920">
            <v>0</v>
          </cell>
          <cell r="J7920">
            <v>0</v>
          </cell>
          <cell r="K7920">
            <v>0</v>
          </cell>
        </row>
        <row r="7921">
          <cell r="A7921">
            <v>41338</v>
          </cell>
          <cell r="B7921">
            <v>0</v>
          </cell>
          <cell r="C7921">
            <v>0</v>
          </cell>
          <cell r="F7921">
            <v>0</v>
          </cell>
          <cell r="G7921">
            <v>0</v>
          </cell>
          <cell r="J7921">
            <v>0</v>
          </cell>
        </row>
        <row r="7922">
          <cell r="A7922">
            <v>41339</v>
          </cell>
          <cell r="B7922">
            <v>0</v>
          </cell>
          <cell r="C7922">
            <v>0</v>
          </cell>
          <cell r="F7922">
            <v>0</v>
          </cell>
          <cell r="G7922">
            <v>0</v>
          </cell>
          <cell r="J7922">
            <v>0</v>
          </cell>
        </row>
        <row r="7923">
          <cell r="A7923">
            <v>41340</v>
          </cell>
          <cell r="C7923">
            <v>0</v>
          </cell>
          <cell r="D7923">
            <v>0</v>
          </cell>
          <cell r="F7923">
            <v>0</v>
          </cell>
          <cell r="G7923">
            <v>0</v>
          </cell>
          <cell r="J7923">
            <v>0.11</v>
          </cell>
        </row>
        <row r="7924">
          <cell r="A7924">
            <v>41341</v>
          </cell>
          <cell r="C7924">
            <v>0.43</v>
          </cell>
          <cell r="D7924">
            <v>0.39</v>
          </cell>
          <cell r="F7924">
            <v>0.16</v>
          </cell>
          <cell r="G7924">
            <v>0.4</v>
          </cell>
          <cell r="I7924">
            <v>0.35</v>
          </cell>
          <cell r="J7924">
            <v>0.28000000000000003</v>
          </cell>
        </row>
        <row r="7925">
          <cell r="A7925">
            <v>41342</v>
          </cell>
          <cell r="B7925">
            <v>0.27</v>
          </cell>
          <cell r="C7925">
            <v>0.2</v>
          </cell>
          <cell r="D7925">
            <v>0.2</v>
          </cell>
          <cell r="F7925">
            <v>0.16</v>
          </cell>
          <cell r="G7925">
            <v>0.19</v>
          </cell>
          <cell r="I7925">
            <v>0.08</v>
          </cell>
          <cell r="J7925">
            <v>0.2</v>
          </cell>
        </row>
        <row r="7926">
          <cell r="A7926">
            <v>41343</v>
          </cell>
          <cell r="C7926">
            <v>0</v>
          </cell>
          <cell r="D7926">
            <v>0</v>
          </cell>
          <cell r="G7926">
            <v>0</v>
          </cell>
          <cell r="I7926">
            <v>0</v>
          </cell>
          <cell r="J7926">
            <v>0</v>
          </cell>
          <cell r="K7926">
            <v>0</v>
          </cell>
        </row>
        <row r="7927">
          <cell r="A7927">
            <v>41344</v>
          </cell>
          <cell r="C7927">
            <v>0</v>
          </cell>
          <cell r="D7927">
            <v>0</v>
          </cell>
          <cell r="G7927">
            <v>0</v>
          </cell>
          <cell r="I7927">
            <v>0</v>
          </cell>
          <cell r="J7927">
            <v>0</v>
          </cell>
          <cell r="K7927">
            <v>0</v>
          </cell>
        </row>
        <row r="7928">
          <cell r="A7928">
            <v>41345</v>
          </cell>
          <cell r="C7928">
            <v>0</v>
          </cell>
          <cell r="D7928">
            <v>0</v>
          </cell>
          <cell r="F7928">
            <v>0</v>
          </cell>
          <cell r="G7928">
            <v>0</v>
          </cell>
          <cell r="I7928">
            <v>0</v>
          </cell>
          <cell r="J7928">
            <v>0</v>
          </cell>
          <cell r="K7928">
            <v>0</v>
          </cell>
        </row>
        <row r="7929">
          <cell r="A7929">
            <v>41346</v>
          </cell>
          <cell r="B7929">
            <v>0</v>
          </cell>
          <cell r="D7929">
            <v>0</v>
          </cell>
          <cell r="F7929">
            <v>0</v>
          </cell>
          <cell r="J7929">
            <v>0</v>
          </cell>
          <cell r="K7929">
            <v>0</v>
          </cell>
        </row>
        <row r="7930">
          <cell r="A7930">
            <v>41347</v>
          </cell>
          <cell r="B7930">
            <v>0</v>
          </cell>
          <cell r="F7930">
            <v>0</v>
          </cell>
          <cell r="J7930">
            <v>0</v>
          </cell>
          <cell r="K7930">
            <v>0</v>
          </cell>
        </row>
        <row r="7931">
          <cell r="A7931">
            <v>41348</v>
          </cell>
          <cell r="B7931">
            <v>0</v>
          </cell>
          <cell r="F7931">
            <v>0</v>
          </cell>
          <cell r="G7931">
            <v>0</v>
          </cell>
          <cell r="I7931">
            <v>0.23</v>
          </cell>
          <cell r="J7931">
            <v>0</v>
          </cell>
          <cell r="K7931">
            <v>0</v>
          </cell>
        </row>
        <row r="7932">
          <cell r="A7932">
            <v>41349</v>
          </cell>
          <cell r="B7932">
            <v>0</v>
          </cell>
          <cell r="C7932">
            <v>0</v>
          </cell>
          <cell r="D7932">
            <v>0</v>
          </cell>
          <cell r="F7932">
            <v>0</v>
          </cell>
          <cell r="G7932">
            <v>0</v>
          </cell>
          <cell r="I7932">
            <v>0</v>
          </cell>
          <cell r="J7932">
            <v>0</v>
          </cell>
          <cell r="K7932">
            <v>0</v>
          </cell>
        </row>
        <row r="7933">
          <cell r="A7933">
            <v>41350</v>
          </cell>
          <cell r="B7933">
            <v>0</v>
          </cell>
          <cell r="C7933">
            <v>0</v>
          </cell>
          <cell r="F7933">
            <v>0</v>
          </cell>
          <cell r="G7933">
            <v>0</v>
          </cell>
          <cell r="I7933">
            <v>0</v>
          </cell>
          <cell r="J7933">
            <v>0</v>
          </cell>
          <cell r="K7933">
            <v>0</v>
          </cell>
        </row>
        <row r="7934">
          <cell r="A7934">
            <v>41351</v>
          </cell>
          <cell r="B7934">
            <v>0</v>
          </cell>
          <cell r="C7934">
            <v>0</v>
          </cell>
          <cell r="G7934">
            <v>0</v>
          </cell>
          <cell r="I7934">
            <v>0</v>
          </cell>
          <cell r="J7934">
            <v>0</v>
          </cell>
          <cell r="K7934">
            <v>0</v>
          </cell>
        </row>
        <row r="7935">
          <cell r="A7935">
            <v>41352</v>
          </cell>
          <cell r="B7935">
            <v>0</v>
          </cell>
          <cell r="D7935">
            <v>0</v>
          </cell>
          <cell r="G7935">
            <v>0</v>
          </cell>
          <cell r="I7935">
            <v>0</v>
          </cell>
          <cell r="J7935">
            <v>0</v>
          </cell>
          <cell r="K7935">
            <v>0</v>
          </cell>
        </row>
        <row r="7936">
          <cell r="A7936">
            <v>41353</v>
          </cell>
          <cell r="B7936">
            <v>0</v>
          </cell>
          <cell r="D7936">
            <v>0</v>
          </cell>
          <cell r="G7936">
            <v>0</v>
          </cell>
          <cell r="I7936">
            <v>0</v>
          </cell>
          <cell r="J7936">
            <v>0</v>
          </cell>
          <cell r="K7936">
            <v>0</v>
          </cell>
        </row>
        <row r="7937">
          <cell r="A7937">
            <v>41354</v>
          </cell>
          <cell r="D7937">
            <v>0</v>
          </cell>
          <cell r="F7937">
            <v>0</v>
          </cell>
          <cell r="G7937">
            <v>0</v>
          </cell>
          <cell r="I7937">
            <v>0</v>
          </cell>
          <cell r="J7937">
            <v>0</v>
          </cell>
          <cell r="K7937">
            <v>0</v>
          </cell>
        </row>
        <row r="7938">
          <cell r="A7938">
            <v>41355</v>
          </cell>
          <cell r="D7938">
            <v>0</v>
          </cell>
          <cell r="F7938">
            <v>0</v>
          </cell>
          <cell r="G7938">
            <v>0</v>
          </cell>
          <cell r="I7938">
            <v>0</v>
          </cell>
          <cell r="J7938">
            <v>0</v>
          </cell>
          <cell r="K7938">
            <v>0</v>
          </cell>
        </row>
        <row r="7939">
          <cell r="A7939">
            <v>41356</v>
          </cell>
          <cell r="C7939">
            <v>0</v>
          </cell>
          <cell r="D7939">
            <v>0</v>
          </cell>
          <cell r="F7939">
            <v>0</v>
          </cell>
          <cell r="G7939">
            <v>0</v>
          </cell>
          <cell r="I7939">
            <v>0</v>
          </cell>
          <cell r="J7939">
            <v>0</v>
          </cell>
          <cell r="K7939">
            <v>0</v>
          </cell>
        </row>
        <row r="7940">
          <cell r="A7940">
            <v>41357</v>
          </cell>
          <cell r="B7940">
            <v>0</v>
          </cell>
          <cell r="C7940">
            <v>0</v>
          </cell>
          <cell r="D7940">
            <v>0</v>
          </cell>
          <cell r="F7940">
            <v>0</v>
          </cell>
          <cell r="G7940">
            <v>0</v>
          </cell>
          <cell r="I7940">
            <v>0</v>
          </cell>
          <cell r="J7940">
            <v>0</v>
          </cell>
          <cell r="K7940">
            <v>0</v>
          </cell>
        </row>
        <row r="7941">
          <cell r="A7941">
            <v>41358</v>
          </cell>
          <cell r="B7941">
            <v>0</v>
          </cell>
          <cell r="C7941">
            <v>0</v>
          </cell>
          <cell r="D7941">
            <v>0</v>
          </cell>
          <cell r="F7941">
            <v>0</v>
          </cell>
          <cell r="G7941">
            <v>0</v>
          </cell>
          <cell r="I7941">
            <v>0</v>
          </cell>
          <cell r="J7941">
            <v>0</v>
          </cell>
          <cell r="K7941">
            <v>0</v>
          </cell>
        </row>
        <row r="7942">
          <cell r="A7942">
            <v>41359</v>
          </cell>
          <cell r="B7942">
            <v>0</v>
          </cell>
          <cell r="C7942">
            <v>0</v>
          </cell>
          <cell r="D7942">
            <v>0</v>
          </cell>
          <cell r="F7942">
            <v>0</v>
          </cell>
          <cell r="G7942">
            <v>0</v>
          </cell>
          <cell r="I7942">
            <v>0</v>
          </cell>
          <cell r="J7942">
            <v>0</v>
          </cell>
          <cell r="K7942">
            <v>0</v>
          </cell>
        </row>
        <row r="7943">
          <cell r="A7943">
            <v>41360</v>
          </cell>
          <cell r="B7943">
            <v>0</v>
          </cell>
          <cell r="C7943">
            <v>0</v>
          </cell>
          <cell r="D7943">
            <v>0</v>
          </cell>
          <cell r="F7943">
            <v>0</v>
          </cell>
          <cell r="G7943">
            <v>0</v>
          </cell>
          <cell r="I7943">
            <v>0</v>
          </cell>
          <cell r="J7943">
            <v>0</v>
          </cell>
          <cell r="K7943">
            <v>0</v>
          </cell>
        </row>
        <row r="7944">
          <cell r="A7944">
            <v>41361</v>
          </cell>
          <cell r="B7944">
            <v>0</v>
          </cell>
          <cell r="C7944">
            <v>0</v>
          </cell>
          <cell r="D7944">
            <v>0</v>
          </cell>
          <cell r="F7944">
            <v>0</v>
          </cell>
          <cell r="G7944">
            <v>0</v>
          </cell>
          <cell r="I7944">
            <v>0</v>
          </cell>
          <cell r="J7944">
            <v>0</v>
          </cell>
          <cell r="K7944">
            <v>0</v>
          </cell>
        </row>
        <row r="7945">
          <cell r="A7945">
            <v>41362</v>
          </cell>
          <cell r="B7945">
            <v>0</v>
          </cell>
          <cell r="C7945">
            <v>0</v>
          </cell>
          <cell r="D7945">
            <v>0</v>
          </cell>
          <cell r="F7945">
            <v>0</v>
          </cell>
          <cell r="G7945">
            <v>0</v>
          </cell>
          <cell r="I7945">
            <v>0</v>
          </cell>
          <cell r="J7945">
            <v>0</v>
          </cell>
          <cell r="K7945">
            <v>0</v>
          </cell>
        </row>
        <row r="7946">
          <cell r="A7946">
            <v>41363</v>
          </cell>
          <cell r="C7946">
            <v>0</v>
          </cell>
          <cell r="D7946">
            <v>0</v>
          </cell>
          <cell r="F7946">
            <v>0</v>
          </cell>
          <cell r="G7946">
            <v>0</v>
          </cell>
          <cell r="I7946">
            <v>0</v>
          </cell>
          <cell r="J7946">
            <v>0</v>
          </cell>
          <cell r="K7946">
            <v>0</v>
          </cell>
        </row>
        <row r="7947">
          <cell r="A7947">
            <v>41364</v>
          </cell>
          <cell r="C7947">
            <v>0</v>
          </cell>
          <cell r="D7947">
            <v>0</v>
          </cell>
          <cell r="F7947">
            <v>0</v>
          </cell>
          <cell r="G7947">
            <v>0</v>
          </cell>
          <cell r="I7947">
            <v>0</v>
          </cell>
          <cell r="J7947">
            <v>0</v>
          </cell>
          <cell r="K7947">
            <v>0</v>
          </cell>
        </row>
        <row r="7948">
          <cell r="A7948">
            <v>41365</v>
          </cell>
          <cell r="C7948">
            <v>0</v>
          </cell>
          <cell r="D7948">
            <v>0</v>
          </cell>
          <cell r="G7948">
            <v>0</v>
          </cell>
          <cell r="I7948">
            <v>0</v>
          </cell>
          <cell r="J7948">
            <v>0</v>
          </cell>
        </row>
        <row r="7949">
          <cell r="A7949">
            <v>41366</v>
          </cell>
          <cell r="B7949">
            <v>0</v>
          </cell>
          <cell r="C7949">
            <v>0</v>
          </cell>
          <cell r="D7949">
            <v>0</v>
          </cell>
          <cell r="G7949">
            <v>0</v>
          </cell>
          <cell r="I7949">
            <v>0</v>
          </cell>
          <cell r="J7949">
            <v>0</v>
          </cell>
          <cell r="K7949">
            <v>0</v>
          </cell>
        </row>
        <row r="7950">
          <cell r="A7950">
            <v>41367</v>
          </cell>
          <cell r="B7950">
            <v>0</v>
          </cell>
          <cell r="C7950">
            <v>0</v>
          </cell>
          <cell r="D7950">
            <v>0</v>
          </cell>
          <cell r="G7950">
            <v>0</v>
          </cell>
          <cell r="I7950">
            <v>0</v>
          </cell>
          <cell r="J7950">
            <v>0</v>
          </cell>
          <cell r="K7950">
            <v>0</v>
          </cell>
        </row>
        <row r="7951">
          <cell r="A7951">
            <v>41368</v>
          </cell>
          <cell r="B7951">
            <v>0</v>
          </cell>
          <cell r="C7951">
            <v>0</v>
          </cell>
          <cell r="D7951">
            <v>0</v>
          </cell>
          <cell r="F7951">
            <v>0</v>
          </cell>
          <cell r="I7951">
            <v>0</v>
          </cell>
        </row>
        <row r="7952">
          <cell r="A7952">
            <v>41369</v>
          </cell>
          <cell r="B7952">
            <v>0</v>
          </cell>
          <cell r="D7952">
            <v>0</v>
          </cell>
          <cell r="F7952">
            <v>0</v>
          </cell>
          <cell r="I7952">
            <v>0</v>
          </cell>
        </row>
        <row r="7953">
          <cell r="A7953">
            <v>41370</v>
          </cell>
          <cell r="B7953">
            <v>0</v>
          </cell>
          <cell r="D7953">
            <v>0</v>
          </cell>
          <cell r="F7953">
            <v>0</v>
          </cell>
          <cell r="I7953">
            <v>0</v>
          </cell>
          <cell r="J7953">
            <v>0</v>
          </cell>
        </row>
        <row r="7954">
          <cell r="A7954">
            <v>41371</v>
          </cell>
          <cell r="B7954">
            <v>0</v>
          </cell>
          <cell r="D7954">
            <v>0</v>
          </cell>
          <cell r="F7954">
            <v>0</v>
          </cell>
          <cell r="G7954">
            <v>0</v>
          </cell>
          <cell r="I7954">
            <v>0</v>
          </cell>
          <cell r="J7954">
            <v>0</v>
          </cell>
          <cell r="K7954">
            <v>0</v>
          </cell>
        </row>
        <row r="7955">
          <cell r="A7955">
            <v>41372</v>
          </cell>
          <cell r="B7955">
            <v>0</v>
          </cell>
          <cell r="C7955">
            <v>0</v>
          </cell>
          <cell r="D7955">
            <v>0</v>
          </cell>
          <cell r="F7955">
            <v>0</v>
          </cell>
          <cell r="G7955">
            <v>0</v>
          </cell>
          <cell r="I7955">
            <v>0</v>
          </cell>
          <cell r="J7955">
            <v>0</v>
          </cell>
          <cell r="K7955">
            <v>0</v>
          </cell>
        </row>
        <row r="7956">
          <cell r="A7956">
            <v>41373</v>
          </cell>
          <cell r="C7956">
            <v>0</v>
          </cell>
          <cell r="D7956">
            <v>0</v>
          </cell>
          <cell r="F7956">
            <v>0</v>
          </cell>
          <cell r="G7956">
            <v>0</v>
          </cell>
          <cell r="I7956">
            <v>0</v>
          </cell>
          <cell r="J7956">
            <v>0</v>
          </cell>
          <cell r="K7956">
            <v>0</v>
          </cell>
        </row>
        <row r="7957">
          <cell r="A7957">
            <v>41374</v>
          </cell>
          <cell r="C7957">
            <v>0</v>
          </cell>
          <cell r="D7957">
            <v>0</v>
          </cell>
          <cell r="F7957">
            <v>0</v>
          </cell>
          <cell r="G7957">
            <v>0</v>
          </cell>
          <cell r="I7957">
            <v>0</v>
          </cell>
          <cell r="J7957">
            <v>0</v>
          </cell>
          <cell r="K7957">
            <v>0</v>
          </cell>
        </row>
        <row r="7958">
          <cell r="A7958">
            <v>41375</v>
          </cell>
          <cell r="C7958">
            <v>0</v>
          </cell>
          <cell r="D7958">
            <v>0</v>
          </cell>
          <cell r="F7958">
            <v>0</v>
          </cell>
          <cell r="G7958">
            <v>0</v>
          </cell>
          <cell r="I7958">
            <v>0</v>
          </cell>
          <cell r="J7958">
            <v>0</v>
          </cell>
          <cell r="K7958">
            <v>0</v>
          </cell>
        </row>
        <row r="7959">
          <cell r="A7959">
            <v>41376</v>
          </cell>
          <cell r="B7959">
            <v>0</v>
          </cell>
          <cell r="C7959">
            <v>0</v>
          </cell>
          <cell r="D7959">
            <v>0</v>
          </cell>
          <cell r="F7959">
            <v>0</v>
          </cell>
          <cell r="G7959">
            <v>0</v>
          </cell>
          <cell r="I7959">
            <v>0</v>
          </cell>
          <cell r="J7959">
            <v>0</v>
          </cell>
          <cell r="K7959">
            <v>0</v>
          </cell>
        </row>
        <row r="7960">
          <cell r="A7960">
            <v>41377</v>
          </cell>
          <cell r="B7960">
            <v>0</v>
          </cell>
          <cell r="C7960">
            <v>0</v>
          </cell>
          <cell r="F7960">
            <v>0</v>
          </cell>
          <cell r="I7960">
            <v>0</v>
          </cell>
          <cell r="J7960">
            <v>0</v>
          </cell>
          <cell r="K7960">
            <v>0</v>
          </cell>
        </row>
        <row r="7961">
          <cell r="A7961">
            <v>41378</v>
          </cell>
          <cell r="B7961">
            <v>0</v>
          </cell>
          <cell r="C7961">
            <v>0</v>
          </cell>
          <cell r="F7961">
            <v>0</v>
          </cell>
          <cell r="I7961">
            <v>0</v>
          </cell>
          <cell r="J7961">
            <v>0</v>
          </cell>
          <cell r="K7961">
            <v>0</v>
          </cell>
        </row>
        <row r="7962">
          <cell r="A7962">
            <v>41379</v>
          </cell>
          <cell r="B7962">
            <v>0</v>
          </cell>
          <cell r="C7962">
            <v>0</v>
          </cell>
          <cell r="F7962">
            <v>0</v>
          </cell>
          <cell r="G7962">
            <v>0</v>
          </cell>
          <cell r="I7962">
            <v>0</v>
          </cell>
          <cell r="J7962">
            <v>0</v>
          </cell>
          <cell r="K7962">
            <v>0</v>
          </cell>
        </row>
        <row r="7963">
          <cell r="A7963">
            <v>41380</v>
          </cell>
          <cell r="B7963">
            <v>0</v>
          </cell>
          <cell r="C7963">
            <v>0</v>
          </cell>
          <cell r="D7963">
            <v>0</v>
          </cell>
          <cell r="G7963">
            <v>0</v>
          </cell>
          <cell r="I7963">
            <v>0</v>
          </cell>
          <cell r="J7963">
            <v>0</v>
          </cell>
          <cell r="K7963">
            <v>0</v>
          </cell>
        </row>
        <row r="7964">
          <cell r="A7964">
            <v>41381</v>
          </cell>
          <cell r="B7964">
            <v>0</v>
          </cell>
          <cell r="C7964">
            <v>0</v>
          </cell>
          <cell r="G7964">
            <v>0</v>
          </cell>
          <cell r="I7964">
            <v>0</v>
          </cell>
          <cell r="J7964">
            <v>0</v>
          </cell>
          <cell r="K7964">
            <v>0</v>
          </cell>
        </row>
        <row r="7965">
          <cell r="A7965">
            <v>41382</v>
          </cell>
          <cell r="B7965">
            <v>0</v>
          </cell>
          <cell r="C7965">
            <v>0</v>
          </cell>
          <cell r="I7965">
            <v>0</v>
          </cell>
          <cell r="J7965">
            <v>0</v>
          </cell>
          <cell r="K7965">
            <v>0</v>
          </cell>
        </row>
        <row r="7966">
          <cell r="A7966">
            <v>41383</v>
          </cell>
          <cell r="B7966">
            <v>0</v>
          </cell>
          <cell r="C7966">
            <v>0</v>
          </cell>
          <cell r="F7966">
            <v>0</v>
          </cell>
          <cell r="I7966">
            <v>0</v>
          </cell>
          <cell r="J7966">
            <v>0</v>
          </cell>
          <cell r="K7966">
            <v>0</v>
          </cell>
        </row>
        <row r="7967">
          <cell r="A7967">
            <v>41384</v>
          </cell>
          <cell r="C7967">
            <v>0</v>
          </cell>
          <cell r="D7967">
            <v>0</v>
          </cell>
          <cell r="F7967">
            <v>0</v>
          </cell>
          <cell r="I7967">
            <v>0</v>
          </cell>
          <cell r="J7967">
            <v>0</v>
          </cell>
          <cell r="K7967">
            <v>0</v>
          </cell>
        </row>
        <row r="7968">
          <cell r="A7968">
            <v>41385</v>
          </cell>
          <cell r="C7968">
            <v>0</v>
          </cell>
          <cell r="D7968">
            <v>0</v>
          </cell>
          <cell r="F7968">
            <v>0</v>
          </cell>
          <cell r="G7968">
            <v>0</v>
          </cell>
          <cell r="J7968">
            <v>0</v>
          </cell>
          <cell r="K7968">
            <v>0</v>
          </cell>
        </row>
        <row r="7969">
          <cell r="A7969">
            <v>41386</v>
          </cell>
        </row>
        <row r="7970">
          <cell r="A7970">
            <v>41387</v>
          </cell>
        </row>
        <row r="7971">
          <cell r="A7971">
            <v>41388</v>
          </cell>
        </row>
        <row r="7972">
          <cell r="A7972">
            <v>41389</v>
          </cell>
        </row>
        <row r="7973">
          <cell r="A7973">
            <v>41390</v>
          </cell>
        </row>
        <row r="7974">
          <cell r="A7974">
            <v>41391</v>
          </cell>
        </row>
        <row r="7975">
          <cell r="A7975">
            <v>41392</v>
          </cell>
          <cell r="C7975">
            <v>0</v>
          </cell>
        </row>
        <row r="7976">
          <cell r="A7976">
            <v>41393</v>
          </cell>
          <cell r="D7976">
            <v>0</v>
          </cell>
          <cell r="G7976">
            <v>0</v>
          </cell>
          <cell r="I7976">
            <v>0</v>
          </cell>
          <cell r="J7976">
            <v>0</v>
          </cell>
        </row>
        <row r="7977">
          <cell r="A7977">
            <v>41394</v>
          </cell>
          <cell r="B7977">
            <v>0</v>
          </cell>
          <cell r="D7977">
            <v>0</v>
          </cell>
          <cell r="G7977">
            <v>0</v>
          </cell>
          <cell r="I7977">
            <v>0</v>
          </cell>
        </row>
        <row r="7978">
          <cell r="A7978">
            <v>41395</v>
          </cell>
          <cell r="B7978">
            <v>0</v>
          </cell>
          <cell r="D7978">
            <v>0</v>
          </cell>
          <cell r="G7978">
            <v>0</v>
          </cell>
          <cell r="I7978">
            <v>0</v>
          </cell>
        </row>
        <row r="7979">
          <cell r="A7979">
            <v>41396</v>
          </cell>
          <cell r="B7979">
            <v>0</v>
          </cell>
          <cell r="C7979">
            <v>0</v>
          </cell>
          <cell r="D7979">
            <v>0</v>
          </cell>
          <cell r="G7979">
            <v>0</v>
          </cell>
          <cell r="I7979">
            <v>0</v>
          </cell>
        </row>
        <row r="7980">
          <cell r="A7980">
            <v>41397</v>
          </cell>
          <cell r="B7980">
            <v>0</v>
          </cell>
          <cell r="C7980">
            <v>0</v>
          </cell>
          <cell r="D7980">
            <v>0</v>
          </cell>
          <cell r="G7980">
            <v>0</v>
          </cell>
          <cell r="I7980">
            <v>0</v>
          </cell>
        </row>
        <row r="7981">
          <cell r="A7981">
            <v>41398</v>
          </cell>
          <cell r="B7981">
            <v>0</v>
          </cell>
          <cell r="C7981">
            <v>0</v>
          </cell>
          <cell r="D7981">
            <v>0</v>
          </cell>
          <cell r="F7981">
            <v>0</v>
          </cell>
          <cell r="G7981">
            <v>0</v>
          </cell>
          <cell r="I7981">
            <v>0</v>
          </cell>
          <cell r="J7981">
            <v>0</v>
          </cell>
        </row>
        <row r="7982">
          <cell r="A7982">
            <v>41399</v>
          </cell>
          <cell r="B7982">
            <v>0</v>
          </cell>
          <cell r="C7982">
            <v>0</v>
          </cell>
          <cell r="D7982">
            <v>0</v>
          </cell>
          <cell r="F7982">
            <v>0</v>
          </cell>
          <cell r="G7982">
            <v>0</v>
          </cell>
          <cell r="I7982">
            <v>0</v>
          </cell>
          <cell r="J7982">
            <v>0</v>
          </cell>
          <cell r="K7982">
            <v>0</v>
          </cell>
        </row>
        <row r="7983">
          <cell r="A7983">
            <v>41400</v>
          </cell>
          <cell r="B7983">
            <v>0.12</v>
          </cell>
          <cell r="C7983">
            <v>0.23</v>
          </cell>
          <cell r="D7983">
            <v>0.19</v>
          </cell>
          <cell r="F7983">
            <v>0.27</v>
          </cell>
          <cell r="G7983">
            <v>0.28000000000000003</v>
          </cell>
          <cell r="I7983">
            <v>0.24</v>
          </cell>
          <cell r="J7983">
            <v>0.31</v>
          </cell>
          <cell r="K7983">
            <v>0.32</v>
          </cell>
        </row>
        <row r="7984">
          <cell r="A7984">
            <v>41401</v>
          </cell>
          <cell r="B7984">
            <v>0.08</v>
          </cell>
          <cell r="C7984">
            <v>0.08</v>
          </cell>
          <cell r="D7984">
            <v>0.08</v>
          </cell>
          <cell r="F7984">
            <v>0.12</v>
          </cell>
          <cell r="I7984">
            <v>0.35</v>
          </cell>
          <cell r="J7984">
            <v>0.2</v>
          </cell>
          <cell r="K7984">
            <v>0.16</v>
          </cell>
        </row>
        <row r="7985">
          <cell r="A7985">
            <v>41402</v>
          </cell>
          <cell r="B7985">
            <v>0</v>
          </cell>
          <cell r="C7985">
            <v>0</v>
          </cell>
          <cell r="D7985">
            <v>0</v>
          </cell>
          <cell r="F7985">
            <v>0</v>
          </cell>
          <cell r="I7985">
            <v>0.04</v>
          </cell>
          <cell r="J7985">
            <v>0.04</v>
          </cell>
          <cell r="K7985">
            <v>0.04</v>
          </cell>
        </row>
        <row r="7986">
          <cell r="A7986">
            <v>41403</v>
          </cell>
          <cell r="B7986">
            <v>0</v>
          </cell>
          <cell r="C7986">
            <v>0</v>
          </cell>
          <cell r="D7986">
            <v>0</v>
          </cell>
          <cell r="F7986">
            <v>0</v>
          </cell>
          <cell r="I7986">
            <v>0</v>
          </cell>
          <cell r="J7986">
            <v>0</v>
          </cell>
          <cell r="K7986">
            <v>0</v>
          </cell>
        </row>
        <row r="7987">
          <cell r="A7987">
            <v>41404</v>
          </cell>
          <cell r="B7987">
            <v>0</v>
          </cell>
          <cell r="C7987">
            <v>0</v>
          </cell>
          <cell r="D7987">
            <v>0</v>
          </cell>
          <cell r="F7987">
            <v>0</v>
          </cell>
          <cell r="G7987">
            <v>0</v>
          </cell>
          <cell r="I7987">
            <v>0</v>
          </cell>
          <cell r="J7987">
            <v>0</v>
          </cell>
          <cell r="K7987">
            <v>0</v>
          </cell>
        </row>
        <row r="7988">
          <cell r="A7988">
            <v>41405</v>
          </cell>
          <cell r="B7988">
            <v>0</v>
          </cell>
          <cell r="D7988">
            <v>0</v>
          </cell>
          <cell r="F7988">
            <v>0</v>
          </cell>
          <cell r="G7988">
            <v>0</v>
          </cell>
          <cell r="I7988">
            <v>0</v>
          </cell>
          <cell r="J7988">
            <v>0</v>
          </cell>
          <cell r="K7988">
            <v>0</v>
          </cell>
        </row>
        <row r="7989">
          <cell r="A7989">
            <v>41406</v>
          </cell>
          <cell r="B7989">
            <v>0</v>
          </cell>
          <cell r="D7989">
            <v>0</v>
          </cell>
          <cell r="F7989">
            <v>0</v>
          </cell>
          <cell r="G7989">
            <v>0</v>
          </cell>
          <cell r="I7989">
            <v>0</v>
          </cell>
          <cell r="J7989">
            <v>0</v>
          </cell>
          <cell r="K7989">
            <v>0</v>
          </cell>
        </row>
        <row r="7990">
          <cell r="A7990">
            <v>41407</v>
          </cell>
          <cell r="D7990">
            <v>0</v>
          </cell>
          <cell r="F7990">
            <v>0</v>
          </cell>
          <cell r="G7990">
            <v>0</v>
          </cell>
          <cell r="I7990">
            <v>0</v>
          </cell>
          <cell r="J7990">
            <v>0</v>
          </cell>
          <cell r="K7990">
            <v>0</v>
          </cell>
        </row>
        <row r="7991">
          <cell r="A7991">
            <v>41408</v>
          </cell>
          <cell r="C7991">
            <v>0</v>
          </cell>
          <cell r="D7991">
            <v>0</v>
          </cell>
          <cell r="F7991">
            <v>0</v>
          </cell>
          <cell r="G7991">
            <v>0</v>
          </cell>
          <cell r="I7991">
            <v>0</v>
          </cell>
          <cell r="J7991">
            <v>0</v>
          </cell>
          <cell r="K7991">
            <v>0</v>
          </cell>
        </row>
        <row r="7992">
          <cell r="A7992">
            <v>41409</v>
          </cell>
          <cell r="C7992">
            <v>0</v>
          </cell>
          <cell r="D7992">
            <v>0</v>
          </cell>
          <cell r="F7992">
            <v>0</v>
          </cell>
          <cell r="G7992">
            <v>0</v>
          </cell>
          <cell r="I7992">
            <v>0</v>
          </cell>
          <cell r="J7992">
            <v>0</v>
          </cell>
          <cell r="K7992">
            <v>0</v>
          </cell>
        </row>
        <row r="7993">
          <cell r="A7993">
            <v>41410</v>
          </cell>
          <cell r="B7993">
            <v>0</v>
          </cell>
          <cell r="C7993">
            <v>0</v>
          </cell>
          <cell r="D7993">
            <v>0</v>
          </cell>
          <cell r="F7993">
            <v>0</v>
          </cell>
          <cell r="G7993">
            <v>0</v>
          </cell>
          <cell r="I7993">
            <v>0</v>
          </cell>
          <cell r="J7993">
            <v>0</v>
          </cell>
          <cell r="K7993">
            <v>0</v>
          </cell>
        </row>
        <row r="7994">
          <cell r="A7994">
            <v>41411</v>
          </cell>
          <cell r="B7994">
            <v>0</v>
          </cell>
          <cell r="C7994">
            <v>0</v>
          </cell>
          <cell r="D7994">
            <v>0</v>
          </cell>
          <cell r="F7994">
            <v>0</v>
          </cell>
          <cell r="G7994">
            <v>0</v>
          </cell>
          <cell r="I7994">
            <v>0</v>
          </cell>
          <cell r="J7994">
            <v>0</v>
          </cell>
          <cell r="K7994">
            <v>0</v>
          </cell>
        </row>
        <row r="7995">
          <cell r="A7995">
            <v>41412</v>
          </cell>
          <cell r="B7995">
            <v>0</v>
          </cell>
          <cell r="C7995">
            <v>0</v>
          </cell>
          <cell r="D7995">
            <v>0</v>
          </cell>
          <cell r="F7995">
            <v>0</v>
          </cell>
          <cell r="G7995">
            <v>0</v>
          </cell>
          <cell r="I7995">
            <v>0</v>
          </cell>
          <cell r="J7995">
            <v>0</v>
          </cell>
          <cell r="K7995">
            <v>0</v>
          </cell>
        </row>
        <row r="7996">
          <cell r="A7996">
            <v>41413</v>
          </cell>
          <cell r="B7996">
            <v>0</v>
          </cell>
          <cell r="C7996">
            <v>0</v>
          </cell>
          <cell r="D7996">
            <v>0</v>
          </cell>
          <cell r="F7996">
            <v>0</v>
          </cell>
          <cell r="G7996">
            <v>0</v>
          </cell>
          <cell r="I7996">
            <v>0</v>
          </cell>
          <cell r="J7996">
            <v>0</v>
          </cell>
          <cell r="K7996">
            <v>0</v>
          </cell>
        </row>
        <row r="7997">
          <cell r="A7997">
            <v>41414</v>
          </cell>
          <cell r="B7997">
            <v>0</v>
          </cell>
          <cell r="C7997">
            <v>0</v>
          </cell>
          <cell r="D7997">
            <v>0</v>
          </cell>
          <cell r="F7997">
            <v>0</v>
          </cell>
          <cell r="G7997">
            <v>0</v>
          </cell>
          <cell r="I7997">
            <v>0</v>
          </cell>
          <cell r="J7997">
            <v>0</v>
          </cell>
          <cell r="K7997">
            <v>0</v>
          </cell>
        </row>
        <row r="7998">
          <cell r="A7998">
            <v>41415</v>
          </cell>
          <cell r="B7998">
            <v>0</v>
          </cell>
          <cell r="C7998">
            <v>0</v>
          </cell>
          <cell r="D7998">
            <v>0</v>
          </cell>
          <cell r="F7998">
            <v>0</v>
          </cell>
          <cell r="G7998">
            <v>0</v>
          </cell>
          <cell r="I7998">
            <v>0</v>
          </cell>
          <cell r="J7998">
            <v>0</v>
          </cell>
        </row>
        <row r="7999">
          <cell r="A7999">
            <v>41416</v>
          </cell>
          <cell r="B7999">
            <v>0</v>
          </cell>
          <cell r="C7999">
            <v>0</v>
          </cell>
          <cell r="F7999">
            <v>0</v>
          </cell>
          <cell r="G7999">
            <v>0</v>
          </cell>
          <cell r="I7999">
            <v>0</v>
          </cell>
          <cell r="J7999">
            <v>0</v>
          </cell>
        </row>
        <row r="8000">
          <cell r="A8000">
            <v>41417</v>
          </cell>
          <cell r="B8000">
            <v>0</v>
          </cell>
          <cell r="C8000">
            <v>0</v>
          </cell>
          <cell r="F8000">
            <v>0</v>
          </cell>
          <cell r="G8000">
            <v>0</v>
          </cell>
          <cell r="I8000">
            <v>0</v>
          </cell>
          <cell r="J8000">
            <v>0</v>
          </cell>
        </row>
        <row r="8001">
          <cell r="A8001">
            <v>41418</v>
          </cell>
          <cell r="B8001">
            <v>0</v>
          </cell>
          <cell r="C8001">
            <v>0</v>
          </cell>
          <cell r="F8001">
            <v>0</v>
          </cell>
          <cell r="G8001">
            <v>0</v>
          </cell>
          <cell r="I8001">
            <v>0</v>
          </cell>
          <cell r="J8001">
            <v>0</v>
          </cell>
        </row>
        <row r="8002">
          <cell r="A8002">
            <v>41419</v>
          </cell>
          <cell r="D8002">
            <v>0</v>
          </cell>
          <cell r="G8002">
            <v>0</v>
          </cell>
          <cell r="I8002">
            <v>0</v>
          </cell>
          <cell r="J8002">
            <v>0</v>
          </cell>
        </row>
        <row r="8003">
          <cell r="A8003">
            <v>41420</v>
          </cell>
          <cell r="D8003">
            <v>0</v>
          </cell>
          <cell r="G8003">
            <v>0</v>
          </cell>
          <cell r="I8003">
            <v>0</v>
          </cell>
          <cell r="J8003">
            <v>0</v>
          </cell>
        </row>
        <row r="8004">
          <cell r="A8004">
            <v>41421</v>
          </cell>
          <cell r="D8004">
            <v>0</v>
          </cell>
          <cell r="F8004">
            <v>0</v>
          </cell>
          <cell r="G8004">
            <v>0</v>
          </cell>
          <cell r="I8004">
            <v>0</v>
          </cell>
          <cell r="J8004">
            <v>0</v>
          </cell>
        </row>
        <row r="8005">
          <cell r="A8005">
            <v>41422</v>
          </cell>
          <cell r="B8005">
            <v>0</v>
          </cell>
          <cell r="C8005">
            <v>0</v>
          </cell>
          <cell r="D8005">
            <v>0</v>
          </cell>
          <cell r="F8005">
            <v>0</v>
          </cell>
          <cell r="G8005">
            <v>0</v>
          </cell>
          <cell r="I8005">
            <v>0</v>
          </cell>
          <cell r="J8005">
            <v>0</v>
          </cell>
        </row>
        <row r="8006">
          <cell r="A8006">
            <v>41423</v>
          </cell>
          <cell r="B8006">
            <v>0</v>
          </cell>
          <cell r="C8006">
            <v>0</v>
          </cell>
          <cell r="D8006">
            <v>0</v>
          </cell>
          <cell r="F8006">
            <v>0</v>
          </cell>
          <cell r="G8006">
            <v>0</v>
          </cell>
          <cell r="I8006">
            <v>0</v>
          </cell>
          <cell r="J8006">
            <v>0</v>
          </cell>
        </row>
        <row r="8007">
          <cell r="A8007">
            <v>41424</v>
          </cell>
          <cell r="B8007">
            <v>0</v>
          </cell>
          <cell r="C8007">
            <v>0</v>
          </cell>
          <cell r="D8007">
            <v>0</v>
          </cell>
          <cell r="F8007">
            <v>0</v>
          </cell>
          <cell r="G8007">
            <v>0</v>
          </cell>
          <cell r="I8007">
            <v>0</v>
          </cell>
          <cell r="J8007">
            <v>0</v>
          </cell>
          <cell r="K8007">
            <v>0</v>
          </cell>
        </row>
        <row r="8008">
          <cell r="A8008">
            <v>41425</v>
          </cell>
          <cell r="B8008">
            <v>0</v>
          </cell>
          <cell r="F8008">
            <v>0</v>
          </cell>
          <cell r="G8008">
            <v>0</v>
          </cell>
          <cell r="I8008">
            <v>0</v>
          </cell>
          <cell r="J8008">
            <v>0</v>
          </cell>
          <cell r="K8008">
            <v>0</v>
          </cell>
        </row>
        <row r="8009">
          <cell r="A8009">
            <v>41426</v>
          </cell>
          <cell r="B8009">
            <v>0</v>
          </cell>
          <cell r="F8009">
            <v>0</v>
          </cell>
          <cell r="G8009">
            <v>0</v>
          </cell>
          <cell r="I8009">
            <v>0</v>
          </cell>
          <cell r="J8009">
            <v>0</v>
          </cell>
        </row>
        <row r="8010">
          <cell r="A8010">
            <v>41427</v>
          </cell>
          <cell r="B8010">
            <v>0</v>
          </cell>
          <cell r="C8010">
            <v>0</v>
          </cell>
          <cell r="D8010">
            <v>0</v>
          </cell>
          <cell r="F8010">
            <v>0</v>
          </cell>
          <cell r="G8010">
            <v>0</v>
          </cell>
          <cell r="I8010">
            <v>0</v>
          </cell>
          <cell r="J8010">
            <v>0</v>
          </cell>
        </row>
        <row r="8011">
          <cell r="A8011">
            <v>41428</v>
          </cell>
          <cell r="B8011">
            <v>0</v>
          </cell>
          <cell r="C8011">
            <v>0</v>
          </cell>
          <cell r="F8011">
            <v>0</v>
          </cell>
          <cell r="G8011">
            <v>0</v>
          </cell>
          <cell r="I8011">
            <v>0</v>
          </cell>
          <cell r="J8011">
            <v>0</v>
          </cell>
        </row>
        <row r="8012">
          <cell r="A8012">
            <v>41429</v>
          </cell>
          <cell r="B8012">
            <v>0</v>
          </cell>
          <cell r="C8012">
            <v>0</v>
          </cell>
          <cell r="F8012">
            <v>0</v>
          </cell>
          <cell r="G8012">
            <v>0</v>
          </cell>
          <cell r="I8012">
            <v>0</v>
          </cell>
          <cell r="J8012">
            <v>0</v>
          </cell>
          <cell r="K8012">
            <v>0</v>
          </cell>
        </row>
        <row r="8013">
          <cell r="A8013">
            <v>41430</v>
          </cell>
          <cell r="B8013">
            <v>0</v>
          </cell>
          <cell r="C8013">
            <v>0</v>
          </cell>
          <cell r="F8013">
            <v>0</v>
          </cell>
          <cell r="G8013">
            <v>0</v>
          </cell>
          <cell r="I8013">
            <v>0</v>
          </cell>
          <cell r="J8013">
            <v>0</v>
          </cell>
        </row>
        <row r="8014">
          <cell r="A8014">
            <v>41431</v>
          </cell>
          <cell r="B8014">
            <v>0</v>
          </cell>
          <cell r="C8014">
            <v>0</v>
          </cell>
          <cell r="D8014">
            <v>0</v>
          </cell>
          <cell r="F8014">
            <v>0</v>
          </cell>
          <cell r="G8014">
            <v>0</v>
          </cell>
          <cell r="I8014">
            <v>0</v>
          </cell>
          <cell r="J8014">
            <v>0</v>
          </cell>
        </row>
        <row r="8015">
          <cell r="A8015">
            <v>41432</v>
          </cell>
          <cell r="B8015">
            <v>0</v>
          </cell>
          <cell r="C8015">
            <v>0</v>
          </cell>
          <cell r="D8015">
            <v>0</v>
          </cell>
          <cell r="F8015">
            <v>0</v>
          </cell>
          <cell r="G8015">
            <v>0</v>
          </cell>
          <cell r="I8015">
            <v>0</v>
          </cell>
          <cell r="J8015">
            <v>0</v>
          </cell>
        </row>
        <row r="8016">
          <cell r="A8016">
            <v>41433</v>
          </cell>
          <cell r="B8016">
            <v>0</v>
          </cell>
          <cell r="C8016">
            <v>0</v>
          </cell>
          <cell r="D8016">
            <v>0</v>
          </cell>
          <cell r="F8016">
            <v>0</v>
          </cell>
          <cell r="G8016">
            <v>0</v>
          </cell>
          <cell r="I8016">
            <v>0</v>
          </cell>
          <cell r="J8016">
            <v>0</v>
          </cell>
        </row>
        <row r="8017">
          <cell r="A8017">
            <v>41434</v>
          </cell>
          <cell r="B8017">
            <v>0</v>
          </cell>
          <cell r="C8017">
            <v>0</v>
          </cell>
          <cell r="D8017">
            <v>0</v>
          </cell>
          <cell r="F8017">
            <v>0</v>
          </cell>
          <cell r="G8017">
            <v>0</v>
          </cell>
          <cell r="I8017">
            <v>0</v>
          </cell>
          <cell r="J8017">
            <v>0</v>
          </cell>
        </row>
        <row r="8018">
          <cell r="A8018">
            <v>41435</v>
          </cell>
          <cell r="B8018">
            <v>0</v>
          </cell>
          <cell r="C8018">
            <v>0</v>
          </cell>
          <cell r="D8018">
            <v>0</v>
          </cell>
          <cell r="F8018">
            <v>0</v>
          </cell>
          <cell r="G8018">
            <v>0</v>
          </cell>
          <cell r="I8018">
            <v>0</v>
          </cell>
          <cell r="J8018">
            <v>0</v>
          </cell>
        </row>
        <row r="8019">
          <cell r="A8019">
            <v>41436</v>
          </cell>
          <cell r="B8019">
            <v>0</v>
          </cell>
          <cell r="C8019">
            <v>0</v>
          </cell>
          <cell r="D8019">
            <v>0</v>
          </cell>
          <cell r="F8019">
            <v>0</v>
          </cell>
          <cell r="G8019">
            <v>0</v>
          </cell>
          <cell r="I8019">
            <v>0</v>
          </cell>
          <cell r="J8019">
            <v>0</v>
          </cell>
        </row>
        <row r="8020">
          <cell r="A8020">
            <v>41437</v>
          </cell>
          <cell r="B8020">
            <v>0</v>
          </cell>
          <cell r="C8020">
            <v>0</v>
          </cell>
          <cell r="D8020">
            <v>0</v>
          </cell>
          <cell r="F8020">
            <v>0</v>
          </cell>
          <cell r="G8020">
            <v>0</v>
          </cell>
          <cell r="I8020">
            <v>0</v>
          </cell>
          <cell r="K8020">
            <v>0</v>
          </cell>
        </row>
        <row r="8021">
          <cell r="A8021">
            <v>41438</v>
          </cell>
          <cell r="B8021">
            <v>0</v>
          </cell>
          <cell r="C8021">
            <v>0</v>
          </cell>
          <cell r="D8021">
            <v>0</v>
          </cell>
          <cell r="G8021">
            <v>0</v>
          </cell>
          <cell r="K8021">
            <v>0</v>
          </cell>
        </row>
        <row r="8022">
          <cell r="A8022">
            <v>41439</v>
          </cell>
          <cell r="B8022">
            <v>0</v>
          </cell>
          <cell r="C8022">
            <v>0</v>
          </cell>
          <cell r="D8022">
            <v>0</v>
          </cell>
          <cell r="G8022">
            <v>0</v>
          </cell>
          <cell r="K8022">
            <v>0</v>
          </cell>
        </row>
        <row r="8023">
          <cell r="A8023">
            <v>41440</v>
          </cell>
          <cell r="B8023">
            <v>0</v>
          </cell>
          <cell r="C8023">
            <v>0</v>
          </cell>
          <cell r="D8023">
            <v>0</v>
          </cell>
          <cell r="F8023">
            <v>0</v>
          </cell>
          <cell r="G8023">
            <v>0</v>
          </cell>
          <cell r="J8023">
            <v>0</v>
          </cell>
          <cell r="K8023">
            <v>0</v>
          </cell>
        </row>
        <row r="8024">
          <cell r="A8024">
            <v>41441</v>
          </cell>
          <cell r="C8024">
            <v>0</v>
          </cell>
          <cell r="D8024">
            <v>0</v>
          </cell>
          <cell r="F8024">
            <v>0</v>
          </cell>
          <cell r="G8024">
            <v>0</v>
          </cell>
          <cell r="I8024">
            <v>0</v>
          </cell>
          <cell r="J8024">
            <v>0</v>
          </cell>
          <cell r="K8024">
            <v>0</v>
          </cell>
        </row>
        <row r="8025">
          <cell r="A8025">
            <v>41442</v>
          </cell>
          <cell r="C8025">
            <v>0</v>
          </cell>
          <cell r="D8025">
            <v>0</v>
          </cell>
          <cell r="F8025">
            <v>0</v>
          </cell>
          <cell r="G8025">
            <v>0</v>
          </cell>
          <cell r="I8025">
            <v>0</v>
          </cell>
          <cell r="J8025">
            <v>0</v>
          </cell>
          <cell r="K8025">
            <v>0</v>
          </cell>
        </row>
        <row r="8026">
          <cell r="A8026">
            <v>41443</v>
          </cell>
          <cell r="B8026">
            <v>0</v>
          </cell>
          <cell r="C8026">
            <v>0</v>
          </cell>
          <cell r="D8026">
            <v>0</v>
          </cell>
          <cell r="F8026">
            <v>0</v>
          </cell>
          <cell r="G8026">
            <v>0</v>
          </cell>
          <cell r="I8026">
            <v>0</v>
          </cell>
          <cell r="J8026">
            <v>0</v>
          </cell>
          <cell r="K8026">
            <v>0</v>
          </cell>
        </row>
        <row r="8027">
          <cell r="A8027">
            <v>41444</v>
          </cell>
          <cell r="B8027">
            <v>0</v>
          </cell>
          <cell r="C8027">
            <v>0</v>
          </cell>
          <cell r="D8027">
            <v>0</v>
          </cell>
          <cell r="F8027">
            <v>0</v>
          </cell>
          <cell r="G8027">
            <v>0</v>
          </cell>
          <cell r="I8027">
            <v>0</v>
          </cell>
          <cell r="J8027">
            <v>0</v>
          </cell>
          <cell r="K8027">
            <v>0</v>
          </cell>
        </row>
        <row r="8028">
          <cell r="A8028">
            <v>41445</v>
          </cell>
          <cell r="C8028">
            <v>0</v>
          </cell>
          <cell r="F8028">
            <v>0</v>
          </cell>
          <cell r="G8028">
            <v>0</v>
          </cell>
          <cell r="J8028">
            <v>0</v>
          </cell>
          <cell r="K8028">
            <v>0</v>
          </cell>
        </row>
        <row r="8029">
          <cell r="A8029">
            <v>41446</v>
          </cell>
          <cell r="F8029">
            <v>0</v>
          </cell>
          <cell r="G8029">
            <v>0</v>
          </cell>
          <cell r="J8029">
            <v>0</v>
          </cell>
          <cell r="K8029">
            <v>0</v>
          </cell>
        </row>
        <row r="8030">
          <cell r="A8030">
            <v>41447</v>
          </cell>
          <cell r="F8030">
            <v>0</v>
          </cell>
          <cell r="G8030">
            <v>0</v>
          </cell>
          <cell r="J8030">
            <v>0</v>
          </cell>
          <cell r="K8030">
            <v>0</v>
          </cell>
        </row>
        <row r="8031">
          <cell r="A8031">
            <v>41448</v>
          </cell>
          <cell r="B8031">
            <v>0</v>
          </cell>
          <cell r="C8031">
            <v>0</v>
          </cell>
          <cell r="D8031">
            <v>0</v>
          </cell>
          <cell r="F8031">
            <v>0</v>
          </cell>
          <cell r="G8031">
            <v>0</v>
          </cell>
          <cell r="I8031">
            <v>0</v>
          </cell>
          <cell r="J8031">
            <v>0</v>
          </cell>
          <cell r="K8031">
            <v>0</v>
          </cell>
        </row>
        <row r="8032">
          <cell r="A8032">
            <v>41449</v>
          </cell>
          <cell r="B8032">
            <v>0</v>
          </cell>
          <cell r="C8032">
            <v>0</v>
          </cell>
          <cell r="D8032">
            <v>0</v>
          </cell>
          <cell r="F8032">
            <v>0</v>
          </cell>
          <cell r="G8032">
            <v>0</v>
          </cell>
          <cell r="I8032">
            <v>0</v>
          </cell>
          <cell r="J8032">
            <v>0</v>
          </cell>
          <cell r="K8032">
            <v>0</v>
          </cell>
        </row>
        <row r="8033">
          <cell r="A8033">
            <v>41450</v>
          </cell>
          <cell r="B8033">
            <v>0</v>
          </cell>
          <cell r="C8033">
            <v>0</v>
          </cell>
          <cell r="D8033">
            <v>0</v>
          </cell>
          <cell r="F8033">
            <v>0</v>
          </cell>
          <cell r="G8033">
            <v>0</v>
          </cell>
          <cell r="I8033">
            <v>0</v>
          </cell>
          <cell r="J8033">
            <v>0</v>
          </cell>
          <cell r="K8033">
            <v>0</v>
          </cell>
        </row>
        <row r="8034">
          <cell r="A8034">
            <v>41451</v>
          </cell>
          <cell r="B8034">
            <v>0</v>
          </cell>
          <cell r="C8034">
            <v>0</v>
          </cell>
          <cell r="D8034">
            <v>0</v>
          </cell>
          <cell r="F8034">
            <v>0</v>
          </cell>
          <cell r="G8034">
            <v>0</v>
          </cell>
          <cell r="I8034">
            <v>0</v>
          </cell>
          <cell r="J8034">
            <v>0</v>
          </cell>
          <cell r="K8034">
            <v>0</v>
          </cell>
        </row>
        <row r="8035">
          <cell r="A8035">
            <v>41452</v>
          </cell>
          <cell r="B8035">
            <v>0</v>
          </cell>
          <cell r="C8035">
            <v>0</v>
          </cell>
          <cell r="D8035">
            <v>0</v>
          </cell>
          <cell r="F8035">
            <v>0</v>
          </cell>
          <cell r="G8035">
            <v>0</v>
          </cell>
          <cell r="I8035">
            <v>0</v>
          </cell>
          <cell r="J8035">
            <v>0</v>
          </cell>
          <cell r="K8035">
            <v>0</v>
          </cell>
        </row>
        <row r="8036">
          <cell r="A8036">
            <v>41453</v>
          </cell>
          <cell r="B8036">
            <v>0</v>
          </cell>
          <cell r="C8036">
            <v>0</v>
          </cell>
          <cell r="D8036">
            <v>0</v>
          </cell>
          <cell r="F8036">
            <v>0</v>
          </cell>
          <cell r="G8036">
            <v>0</v>
          </cell>
          <cell r="I8036">
            <v>0</v>
          </cell>
          <cell r="J8036">
            <v>0</v>
          </cell>
          <cell r="K8036">
            <v>0</v>
          </cell>
        </row>
        <row r="8037">
          <cell r="A8037">
            <v>41454</v>
          </cell>
          <cell r="B8037">
            <v>0</v>
          </cell>
          <cell r="C8037">
            <v>0</v>
          </cell>
          <cell r="D8037">
            <v>0</v>
          </cell>
          <cell r="F8037">
            <v>0</v>
          </cell>
          <cell r="G8037">
            <v>0</v>
          </cell>
          <cell r="I8037">
            <v>0</v>
          </cell>
          <cell r="J8037">
            <v>0</v>
          </cell>
          <cell r="K8037">
            <v>0</v>
          </cell>
        </row>
        <row r="8038">
          <cell r="A8038">
            <v>41455</v>
          </cell>
          <cell r="B8038">
            <v>0</v>
          </cell>
          <cell r="C8038">
            <v>0</v>
          </cell>
          <cell r="D8038">
            <v>0</v>
          </cell>
          <cell r="F8038">
            <v>0</v>
          </cell>
          <cell r="G8038">
            <v>0</v>
          </cell>
          <cell r="I8038">
            <v>0</v>
          </cell>
          <cell r="J8038">
            <v>0</v>
          </cell>
          <cell r="K8038">
            <v>0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tabSelected="1" workbookViewId="0"/>
  </sheetViews>
  <sheetFormatPr defaultRowHeight="14.5" x14ac:dyDescent="0.35"/>
  <cols>
    <col min="1" max="1" width="84.36328125" style="63" bestFit="1" customWidth="1"/>
    <col min="2" max="2" width="8.7265625" style="64"/>
    <col min="3" max="16384" width="8.7265625" style="63"/>
  </cols>
  <sheetData>
    <row r="1" spans="1:2" x14ac:dyDescent="0.35">
      <c r="A1" s="67" t="s">
        <v>177</v>
      </c>
      <c r="B1" s="66" t="s">
        <v>176</v>
      </c>
    </row>
    <row r="2" spans="1:2" x14ac:dyDescent="0.35">
      <c r="A2" s="65" t="s">
        <v>175</v>
      </c>
      <c r="B2" s="64">
        <v>1</v>
      </c>
    </row>
    <row r="3" spans="1:2" x14ac:dyDescent="0.35">
      <c r="A3" s="65" t="s">
        <v>174</v>
      </c>
      <c r="B3" s="64">
        <v>2</v>
      </c>
    </row>
    <row r="4" spans="1:2" x14ac:dyDescent="0.35">
      <c r="A4" s="65" t="s">
        <v>173</v>
      </c>
      <c r="B4" s="64" t="s">
        <v>172</v>
      </c>
    </row>
    <row r="5" spans="1:2" x14ac:dyDescent="0.35">
      <c r="A5" s="65" t="s">
        <v>171</v>
      </c>
      <c r="B5" s="64" t="s">
        <v>170</v>
      </c>
    </row>
    <row r="6" spans="1:2" x14ac:dyDescent="0.35">
      <c r="A6" s="65" t="s">
        <v>169</v>
      </c>
      <c r="B6" s="64" t="s">
        <v>168</v>
      </c>
    </row>
    <row r="7" spans="1:2" x14ac:dyDescent="0.35">
      <c r="A7" s="65" t="s">
        <v>167</v>
      </c>
      <c r="B7" s="64">
        <v>19</v>
      </c>
    </row>
    <row r="8" spans="1:2" x14ac:dyDescent="0.35">
      <c r="A8" s="65" t="s">
        <v>166</v>
      </c>
      <c r="B8" s="64" t="s">
        <v>165</v>
      </c>
    </row>
    <row r="9" spans="1:2" x14ac:dyDescent="0.35">
      <c r="A9" s="65" t="s">
        <v>164</v>
      </c>
      <c r="B9" s="64">
        <v>24</v>
      </c>
    </row>
    <row r="10" spans="1:2" x14ac:dyDescent="0.35">
      <c r="A10" s="65" t="s">
        <v>163</v>
      </c>
      <c r="B10" s="64" t="s">
        <v>162</v>
      </c>
    </row>
    <row r="11" spans="1:2" x14ac:dyDescent="0.35">
      <c r="A11" s="65" t="s">
        <v>161</v>
      </c>
      <c r="B11" s="64" t="s">
        <v>160</v>
      </c>
    </row>
    <row r="12" spans="1:2" x14ac:dyDescent="0.35">
      <c r="A12" s="65" t="s">
        <v>159</v>
      </c>
      <c r="B12" s="64" t="s">
        <v>158</v>
      </c>
    </row>
    <row r="13" spans="1:2" x14ac:dyDescent="0.35">
      <c r="A13" s="65" t="s">
        <v>157</v>
      </c>
      <c r="B13" s="64" t="s">
        <v>156</v>
      </c>
    </row>
    <row r="14" spans="1:2" x14ac:dyDescent="0.35">
      <c r="A14" s="65" t="s">
        <v>155</v>
      </c>
      <c r="B14" s="64">
        <v>38</v>
      </c>
    </row>
    <row r="15" spans="1:2" x14ac:dyDescent="0.35">
      <c r="A15" s="65" t="s">
        <v>154</v>
      </c>
      <c r="B15" s="64">
        <v>39</v>
      </c>
    </row>
    <row r="16" spans="1:2" x14ac:dyDescent="0.35">
      <c r="A16" s="65" t="s">
        <v>153</v>
      </c>
      <c r="B16" s="64" t="s">
        <v>152</v>
      </c>
    </row>
    <row r="17" spans="1:2" x14ac:dyDescent="0.35">
      <c r="A17" s="65" t="s">
        <v>151</v>
      </c>
      <c r="B17" s="64">
        <v>45</v>
      </c>
    </row>
    <row r="18" spans="1:2" x14ac:dyDescent="0.35">
      <c r="A18" s="65" t="s">
        <v>150</v>
      </c>
      <c r="B18" s="64">
        <v>46</v>
      </c>
    </row>
    <row r="19" spans="1:2" x14ac:dyDescent="0.35">
      <c r="A19" s="65" t="s">
        <v>149</v>
      </c>
      <c r="B19" s="64">
        <v>47</v>
      </c>
    </row>
    <row r="20" spans="1:2" x14ac:dyDescent="0.35">
      <c r="A20" s="65" t="s">
        <v>148</v>
      </c>
      <c r="B20" s="64" t="s">
        <v>147</v>
      </c>
    </row>
    <row r="21" spans="1:2" x14ac:dyDescent="0.35">
      <c r="A21" s="65" t="s">
        <v>146</v>
      </c>
      <c r="B21" s="64">
        <v>58</v>
      </c>
    </row>
    <row r="22" spans="1:2" x14ac:dyDescent="0.35">
      <c r="A22" s="65" t="s">
        <v>145</v>
      </c>
      <c r="B22" s="64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"/>
  <sheetViews>
    <sheetView zoomScale="70" zoomScaleNormal="70" workbookViewId="0">
      <selection activeCell="A4" sqref="A4"/>
    </sheetView>
  </sheetViews>
  <sheetFormatPr defaultColWidth="9.08984375" defaultRowHeight="12.5" x14ac:dyDescent="0.25"/>
  <cols>
    <col min="1" max="1" width="11.453125" style="133" customWidth="1"/>
    <col min="2" max="2" width="13.453125" style="133" customWidth="1"/>
    <col min="3" max="3" width="6.36328125" style="133" bestFit="1" customWidth="1"/>
    <col min="4" max="4" width="5.36328125" style="133" bestFit="1" customWidth="1"/>
    <col min="5" max="5" width="6.36328125" style="133" hidden="1" customWidth="1"/>
    <col min="6" max="9" width="9.36328125" style="133" customWidth="1"/>
    <col min="10" max="16384" width="9.08984375" style="133"/>
  </cols>
  <sheetData>
    <row r="1" spans="1:10" s="134" customFormat="1" ht="13" x14ac:dyDescent="0.3">
      <c r="F1" s="539" t="s">
        <v>320</v>
      </c>
      <c r="G1" s="540"/>
      <c r="H1" s="540"/>
      <c r="I1" s="540"/>
      <c r="J1" s="541"/>
    </row>
    <row r="2" spans="1:10" s="134" customFormat="1" ht="94.5" x14ac:dyDescent="0.25">
      <c r="F2" s="140" t="s">
        <v>259</v>
      </c>
      <c r="G2" s="140" t="s">
        <v>321</v>
      </c>
      <c r="H2" s="140" t="s">
        <v>263</v>
      </c>
      <c r="I2" s="140" t="s">
        <v>264</v>
      </c>
      <c r="J2" s="140" t="s">
        <v>266</v>
      </c>
    </row>
    <row r="3" spans="1:10" s="134" customFormat="1" ht="13" x14ac:dyDescent="0.3">
      <c r="A3" s="143" t="s">
        <v>48</v>
      </c>
      <c r="B3" s="143" t="s">
        <v>53</v>
      </c>
      <c r="C3" s="143" t="s">
        <v>257</v>
      </c>
      <c r="D3" s="143" t="s">
        <v>52</v>
      </c>
      <c r="E3" s="143" t="s">
        <v>258</v>
      </c>
      <c r="F3" s="144" t="s">
        <v>274</v>
      </c>
      <c r="G3" s="144" t="s">
        <v>274</v>
      </c>
      <c r="H3" s="144" t="s">
        <v>274</v>
      </c>
      <c r="I3" s="144" t="s">
        <v>274</v>
      </c>
    </row>
    <row r="4" spans="1:10" s="178" customFormat="1" x14ac:dyDescent="0.25">
      <c r="A4" s="175" t="s">
        <v>62</v>
      </c>
      <c r="B4" s="165">
        <v>41163.42291666667</v>
      </c>
      <c r="C4" s="148" t="s">
        <v>322</v>
      </c>
      <c r="D4" s="148" t="s">
        <v>63</v>
      </c>
      <c r="E4" s="148" t="s">
        <v>280</v>
      </c>
      <c r="F4" s="176">
        <v>80</v>
      </c>
      <c r="G4" s="176">
        <v>87.5</v>
      </c>
      <c r="H4" s="148" t="s">
        <v>281</v>
      </c>
      <c r="I4" s="148" t="s">
        <v>281</v>
      </c>
      <c r="J4" s="177" t="s">
        <v>282</v>
      </c>
    </row>
    <row r="5" spans="1:10" x14ac:dyDescent="0.25">
      <c r="A5" s="148" t="s">
        <v>88</v>
      </c>
      <c r="B5" s="149">
        <v>41163.417361111111</v>
      </c>
      <c r="C5" s="148" t="s">
        <v>322</v>
      </c>
      <c r="D5" s="148" t="s">
        <v>63</v>
      </c>
      <c r="E5" s="148" t="s">
        <v>280</v>
      </c>
      <c r="F5" s="148">
        <v>80</v>
      </c>
      <c r="G5" s="148">
        <v>95</v>
      </c>
      <c r="H5" s="148" t="s">
        <v>281</v>
      </c>
      <c r="I5" s="148" t="s">
        <v>281</v>
      </c>
      <c r="J5" s="148" t="s">
        <v>282</v>
      </c>
    </row>
    <row r="6" spans="1:10" x14ac:dyDescent="0.25">
      <c r="A6" s="148" t="s">
        <v>90</v>
      </c>
      <c r="B6" s="149">
        <v>41163.4375</v>
      </c>
      <c r="C6" s="148" t="s">
        <v>322</v>
      </c>
      <c r="D6" s="148" t="s">
        <v>63</v>
      </c>
      <c r="E6" s="148" t="s">
        <v>280</v>
      </c>
      <c r="F6" s="148">
        <v>80</v>
      </c>
      <c r="G6" s="148">
        <v>92.5</v>
      </c>
      <c r="H6" s="148" t="s">
        <v>281</v>
      </c>
      <c r="I6" s="148" t="s">
        <v>281</v>
      </c>
      <c r="J6" s="148" t="s">
        <v>282</v>
      </c>
    </row>
    <row r="7" spans="1:10" x14ac:dyDescent="0.25">
      <c r="A7" s="148" t="s">
        <v>91</v>
      </c>
      <c r="B7" s="165">
        <v>41163.452777777777</v>
      </c>
      <c r="C7" s="148" t="s">
        <v>322</v>
      </c>
      <c r="D7" s="148" t="s">
        <v>63</v>
      </c>
      <c r="E7" s="148" t="s">
        <v>280</v>
      </c>
      <c r="F7" s="148">
        <v>80</v>
      </c>
      <c r="G7" s="148">
        <v>92.5</v>
      </c>
      <c r="H7" s="148" t="s">
        <v>281</v>
      </c>
      <c r="I7" s="148" t="s">
        <v>281</v>
      </c>
      <c r="J7" s="148">
        <v>4.2999999999999997E-2</v>
      </c>
    </row>
    <row r="8" spans="1:10" x14ac:dyDescent="0.25">
      <c r="A8" s="148" t="s">
        <v>90</v>
      </c>
      <c r="B8" s="149">
        <v>41239.4</v>
      </c>
      <c r="C8" s="148" t="s">
        <v>322</v>
      </c>
      <c r="D8" s="148" t="s">
        <v>63</v>
      </c>
      <c r="E8" s="148" t="s">
        <v>280</v>
      </c>
      <c r="F8" s="148">
        <v>90</v>
      </c>
      <c r="G8" s="148">
        <v>100</v>
      </c>
      <c r="H8" s="148" t="s">
        <v>281</v>
      </c>
      <c r="I8" s="148" t="s">
        <v>281</v>
      </c>
      <c r="J8" s="148">
        <v>4.4999999999999998E-2</v>
      </c>
    </row>
    <row r="9" spans="1:10" x14ac:dyDescent="0.25">
      <c r="A9" s="148" t="s">
        <v>91</v>
      </c>
      <c r="B9" s="149">
        <v>41239.420138888891</v>
      </c>
      <c r="C9" s="148" t="s">
        <v>322</v>
      </c>
      <c r="D9" s="148" t="s">
        <v>63</v>
      </c>
      <c r="E9" s="148" t="s">
        <v>280</v>
      </c>
      <c r="F9" s="148">
        <v>90</v>
      </c>
      <c r="G9" s="148">
        <v>95</v>
      </c>
      <c r="H9" s="148" t="s">
        <v>281</v>
      </c>
      <c r="I9" s="148" t="s">
        <v>281</v>
      </c>
      <c r="J9" s="148">
        <v>0.36699999999999999</v>
      </c>
    </row>
    <row r="10" spans="1:10" x14ac:dyDescent="0.25">
      <c r="A10" s="148" t="s">
        <v>88</v>
      </c>
      <c r="B10" s="149">
        <v>41239.447916666664</v>
      </c>
      <c r="C10" s="148" t="s">
        <v>322</v>
      </c>
      <c r="D10" s="148" t="s">
        <v>63</v>
      </c>
      <c r="E10" s="148" t="s">
        <v>280</v>
      </c>
      <c r="F10" s="148">
        <v>90</v>
      </c>
      <c r="G10" s="148">
        <v>85</v>
      </c>
      <c r="H10" s="148" t="s">
        <v>281</v>
      </c>
      <c r="I10" s="148" t="s">
        <v>281</v>
      </c>
      <c r="J10" s="179">
        <v>0.57999999999999996</v>
      </c>
    </row>
    <row r="11" spans="1:10" x14ac:dyDescent="0.25">
      <c r="A11" s="148" t="s">
        <v>62</v>
      </c>
      <c r="B11" s="149">
        <v>41239.452777777777</v>
      </c>
      <c r="C11" s="148" t="s">
        <v>322</v>
      </c>
      <c r="D11" s="148" t="s">
        <v>63</v>
      </c>
      <c r="E11" s="148" t="s">
        <v>280</v>
      </c>
      <c r="F11" s="148">
        <v>90</v>
      </c>
      <c r="G11" s="148">
        <v>97.5</v>
      </c>
      <c r="H11" s="148" t="s">
        <v>281</v>
      </c>
      <c r="I11" s="148" t="s">
        <v>281</v>
      </c>
      <c r="J11" s="148">
        <v>0.16700000000000001</v>
      </c>
    </row>
    <row r="12" spans="1:10" x14ac:dyDescent="0.25">
      <c r="A12" s="148" t="s">
        <v>90</v>
      </c>
      <c r="B12" s="149">
        <v>41352.422222222223</v>
      </c>
      <c r="C12" s="148" t="s">
        <v>322</v>
      </c>
      <c r="D12" s="148" t="s">
        <v>63</v>
      </c>
      <c r="E12" s="148" t="s">
        <v>280</v>
      </c>
      <c r="F12" s="148">
        <v>87.5</v>
      </c>
      <c r="G12" s="148">
        <v>97.5</v>
      </c>
      <c r="H12" s="148" t="s">
        <v>281</v>
      </c>
      <c r="I12" s="148" t="s">
        <v>281</v>
      </c>
      <c r="J12" s="148">
        <v>0.26700000000000002</v>
      </c>
    </row>
    <row r="13" spans="1:10" x14ac:dyDescent="0.25">
      <c r="A13" s="148" t="s">
        <v>62</v>
      </c>
      <c r="B13" s="149">
        <v>41352.431944444441</v>
      </c>
      <c r="C13" s="148" t="s">
        <v>322</v>
      </c>
      <c r="D13" s="148" t="s">
        <v>63</v>
      </c>
      <c r="E13" s="148" t="s">
        <v>280</v>
      </c>
      <c r="F13" s="148">
        <v>87.5</v>
      </c>
      <c r="G13" s="148">
        <v>42.5</v>
      </c>
      <c r="H13" s="148">
        <v>48.610999999999997</v>
      </c>
      <c r="I13" s="148">
        <v>97.221999999999994</v>
      </c>
      <c r="J13" s="148">
        <v>6.0000000000000001E-3</v>
      </c>
    </row>
    <row r="14" spans="1:10" x14ac:dyDescent="0.25">
      <c r="A14" s="148" t="s">
        <v>91</v>
      </c>
      <c r="B14" s="149">
        <v>41352.458333333336</v>
      </c>
      <c r="C14" s="148" t="s">
        <v>322</v>
      </c>
      <c r="D14" s="148" t="s">
        <v>63</v>
      </c>
      <c r="E14" s="148" t="s">
        <v>280</v>
      </c>
      <c r="F14" s="148">
        <v>87.5</v>
      </c>
      <c r="G14" s="148">
        <v>90</v>
      </c>
      <c r="H14" s="148" t="s">
        <v>281</v>
      </c>
      <c r="I14" s="148" t="s">
        <v>281</v>
      </c>
      <c r="J14" s="148">
        <v>0.85499999999999998</v>
      </c>
    </row>
    <row r="15" spans="1:10" x14ac:dyDescent="0.25">
      <c r="A15" s="148" t="s">
        <v>88</v>
      </c>
      <c r="B15" s="149">
        <v>41352.459722222222</v>
      </c>
      <c r="C15" s="148" t="s">
        <v>322</v>
      </c>
      <c r="D15" s="148" t="s">
        <v>63</v>
      </c>
      <c r="E15" s="148" t="s">
        <v>280</v>
      </c>
      <c r="F15" s="148">
        <v>87.5</v>
      </c>
      <c r="G15" s="148">
        <v>87.5</v>
      </c>
      <c r="H15" s="148" t="s">
        <v>281</v>
      </c>
      <c r="I15" s="148" t="s">
        <v>281</v>
      </c>
      <c r="J15" s="150">
        <v>0.93100000000000005</v>
      </c>
    </row>
    <row r="16" spans="1:10" x14ac:dyDescent="0.25">
      <c r="A16" s="156" t="s">
        <v>62</v>
      </c>
      <c r="B16" s="157">
        <v>41443.418055555558</v>
      </c>
      <c r="C16" s="156" t="s">
        <v>322</v>
      </c>
      <c r="D16" s="156" t="s">
        <v>63</v>
      </c>
      <c r="E16" s="156" t="s">
        <v>323</v>
      </c>
      <c r="F16" s="156">
        <v>92.5</v>
      </c>
      <c r="G16" s="156">
        <v>100</v>
      </c>
      <c r="H16" s="156" t="s">
        <v>281</v>
      </c>
      <c r="I16" s="156" t="s">
        <v>281</v>
      </c>
      <c r="J16" s="180" t="s">
        <v>282</v>
      </c>
    </row>
    <row r="17" spans="1:10" x14ac:dyDescent="0.25">
      <c r="A17" s="156" t="s">
        <v>88</v>
      </c>
      <c r="B17" s="157">
        <v>41443.498611111114</v>
      </c>
      <c r="C17" s="156" t="s">
        <v>322</v>
      </c>
      <c r="D17" s="156" t="s">
        <v>63</v>
      </c>
      <c r="E17" s="156" t="s">
        <v>323</v>
      </c>
      <c r="F17" s="156">
        <v>92.5</v>
      </c>
      <c r="G17" s="156">
        <v>100</v>
      </c>
      <c r="H17" s="156" t="s">
        <v>281</v>
      </c>
      <c r="I17" s="156" t="s">
        <v>281</v>
      </c>
      <c r="J17" s="180" t="s">
        <v>282</v>
      </c>
    </row>
    <row r="18" spans="1:10" x14ac:dyDescent="0.25">
      <c r="A18" s="156" t="s">
        <v>90</v>
      </c>
      <c r="B18" s="157">
        <v>41443.461111111108</v>
      </c>
      <c r="C18" s="156" t="s">
        <v>322</v>
      </c>
      <c r="D18" s="156" t="s">
        <v>63</v>
      </c>
      <c r="E18" s="156" t="s">
        <v>323</v>
      </c>
      <c r="F18" s="156">
        <v>92.5</v>
      </c>
      <c r="G18" s="156">
        <v>97.5</v>
      </c>
      <c r="H18" s="156" t="s">
        <v>281</v>
      </c>
      <c r="I18" s="156" t="s">
        <v>281</v>
      </c>
      <c r="J18" s="180">
        <v>0.20699999999999999</v>
      </c>
    </row>
    <row r="19" spans="1:10" x14ac:dyDescent="0.25">
      <c r="A19" s="156" t="s">
        <v>91</v>
      </c>
      <c r="B19" s="157">
        <v>41443.442361111112</v>
      </c>
      <c r="C19" s="156" t="s">
        <v>322</v>
      </c>
      <c r="D19" s="156" t="s">
        <v>63</v>
      </c>
      <c r="E19" s="156" t="s">
        <v>323</v>
      </c>
      <c r="F19" s="156">
        <v>92.5</v>
      </c>
      <c r="G19" s="156">
        <v>100</v>
      </c>
      <c r="H19" s="156" t="s">
        <v>281</v>
      </c>
      <c r="I19" s="156" t="s">
        <v>281</v>
      </c>
      <c r="J19" s="180" t="s">
        <v>282</v>
      </c>
    </row>
  </sheetData>
  <mergeCells count="1">
    <mergeCell ref="F1:J1"/>
  </mergeCells>
  <pageMargins left="0.7" right="0.7" top="0.75" bottom="0.75" header="0.4" footer="0.3"/>
  <pageSetup scale="90" orientation="portrait" horizontalDpi="1200" verticalDpi="1200" r:id="rId1"/>
  <headerFooter>
    <oddHeader>&amp;C&amp;12Table 5:  Toxicity of Bed Sediment at SAR Mass Loading Sites:  2012-13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27"/>
  <sheetViews>
    <sheetView zoomScale="70" zoomScaleNormal="70" workbookViewId="0">
      <selection activeCell="B3" sqref="B3"/>
    </sheetView>
  </sheetViews>
  <sheetFormatPr defaultRowHeight="14.5" x14ac:dyDescent="0.35"/>
  <cols>
    <col min="1" max="1" width="17.36328125" customWidth="1"/>
  </cols>
  <sheetData>
    <row r="1" spans="1:9" x14ac:dyDescent="0.35">
      <c r="A1" s="546" t="s">
        <v>457</v>
      </c>
      <c r="B1" s="546"/>
      <c r="C1" s="546"/>
      <c r="D1" s="546"/>
      <c r="E1" s="546"/>
      <c r="F1" s="546"/>
      <c r="G1" s="546"/>
      <c r="H1" s="546"/>
      <c r="I1" s="546"/>
    </row>
    <row r="2" spans="1:9" ht="10.9" customHeight="1" x14ac:dyDescent="0.35">
      <c r="A2" s="195"/>
      <c r="B2" s="181"/>
      <c r="C2" s="181"/>
      <c r="D2" s="181"/>
      <c r="E2" s="181"/>
      <c r="F2" s="181"/>
      <c r="G2" s="181"/>
      <c r="H2" s="181"/>
      <c r="I2" s="181"/>
    </row>
    <row r="3" spans="1:9" ht="10.9" customHeight="1" x14ac:dyDescent="0.35">
      <c r="A3" s="183"/>
      <c r="B3" s="182" t="s">
        <v>178</v>
      </c>
      <c r="C3" s="542" t="s">
        <v>62</v>
      </c>
      <c r="D3" s="542"/>
      <c r="E3" s="542"/>
      <c r="F3" s="194" t="s">
        <v>78</v>
      </c>
      <c r="G3" s="543" t="s">
        <v>88</v>
      </c>
      <c r="H3" s="544"/>
      <c r="I3" s="545"/>
    </row>
    <row r="4" spans="1:9" ht="10.9" customHeight="1" x14ac:dyDescent="0.35">
      <c r="A4" s="183"/>
      <c r="B4" s="182" t="s">
        <v>53</v>
      </c>
      <c r="C4" s="191">
        <v>41163</v>
      </c>
      <c r="D4" s="191">
        <v>41239</v>
      </c>
      <c r="E4" s="190">
        <v>41352</v>
      </c>
      <c r="F4" s="193">
        <v>41422</v>
      </c>
      <c r="G4" s="191">
        <v>41163</v>
      </c>
      <c r="H4" s="191">
        <v>41239</v>
      </c>
      <c r="I4" s="190">
        <v>41352</v>
      </c>
    </row>
    <row r="5" spans="1:9" ht="10.9" customHeight="1" x14ac:dyDescent="0.35">
      <c r="A5" s="183"/>
      <c r="B5" s="182" t="s">
        <v>456</v>
      </c>
      <c r="C5" s="189">
        <v>0.42291666666666666</v>
      </c>
      <c r="D5" s="188" t="s">
        <v>455</v>
      </c>
      <c r="E5" s="187" t="s">
        <v>454</v>
      </c>
      <c r="F5" s="188" t="s">
        <v>453</v>
      </c>
      <c r="G5" s="188" t="s">
        <v>452</v>
      </c>
      <c r="H5" s="188" t="s">
        <v>451</v>
      </c>
      <c r="I5" s="187" t="s">
        <v>450</v>
      </c>
    </row>
    <row r="6" spans="1:9" ht="10.9" customHeight="1" x14ac:dyDescent="0.35">
      <c r="A6" s="183" t="s">
        <v>9</v>
      </c>
      <c r="B6" s="184"/>
      <c r="C6" s="186">
        <v>7.2</v>
      </c>
      <c r="D6" s="186">
        <v>7.5</v>
      </c>
      <c r="E6" s="182">
        <v>7.2</v>
      </c>
      <c r="F6" s="182">
        <v>8</v>
      </c>
      <c r="G6" s="182">
        <v>7.1</v>
      </c>
      <c r="H6" s="182">
        <v>7.6</v>
      </c>
      <c r="I6" s="182">
        <v>7.3</v>
      </c>
    </row>
    <row r="7" spans="1:9" ht="10.9" customHeight="1" x14ac:dyDescent="0.35">
      <c r="A7" s="183" t="s">
        <v>421</v>
      </c>
      <c r="B7" s="182" t="s">
        <v>408</v>
      </c>
      <c r="C7" s="186">
        <v>36300</v>
      </c>
      <c r="D7" s="186">
        <v>24000</v>
      </c>
      <c r="E7" s="182">
        <v>14000</v>
      </c>
      <c r="F7" s="182">
        <v>861</v>
      </c>
      <c r="G7" s="186">
        <v>41200</v>
      </c>
      <c r="H7" s="182">
        <v>8980</v>
      </c>
      <c r="I7" s="182">
        <v>5390</v>
      </c>
    </row>
    <row r="8" spans="1:9" ht="10.9" customHeight="1" x14ac:dyDescent="0.35">
      <c r="A8" s="185" t="s">
        <v>420</v>
      </c>
      <c r="B8" s="182"/>
      <c r="C8" s="182"/>
      <c r="D8" s="184"/>
      <c r="E8" s="182"/>
      <c r="F8" s="182"/>
      <c r="G8" s="184"/>
      <c r="H8" s="182"/>
      <c r="I8" s="182"/>
    </row>
    <row r="9" spans="1:9" ht="10.9" customHeight="1" x14ac:dyDescent="0.35">
      <c r="A9" s="183" t="s">
        <v>419</v>
      </c>
      <c r="B9" s="182" t="s">
        <v>329</v>
      </c>
      <c r="C9" s="182" t="s">
        <v>416</v>
      </c>
      <c r="D9" s="182" t="s">
        <v>416</v>
      </c>
      <c r="E9" s="182" t="s">
        <v>417</v>
      </c>
      <c r="F9" s="182" t="s">
        <v>417</v>
      </c>
      <c r="G9" s="182" t="s">
        <v>439</v>
      </c>
      <c r="H9" s="182" t="s">
        <v>449</v>
      </c>
      <c r="I9" s="182" t="s">
        <v>448</v>
      </c>
    </row>
    <row r="10" spans="1:9" ht="10.9" customHeight="1" x14ac:dyDescent="0.35">
      <c r="A10" s="183" t="s">
        <v>418</v>
      </c>
      <c r="B10" s="182" t="s">
        <v>329</v>
      </c>
      <c r="C10" s="182" t="s">
        <v>416</v>
      </c>
      <c r="D10" s="182" t="s">
        <v>416</v>
      </c>
      <c r="E10" s="182" t="s">
        <v>417</v>
      </c>
      <c r="F10" s="182" t="s">
        <v>417</v>
      </c>
      <c r="G10" s="182" t="s">
        <v>439</v>
      </c>
      <c r="H10" s="182" t="s">
        <v>449</v>
      </c>
      <c r="I10" s="182" t="s">
        <v>448</v>
      </c>
    </row>
    <row r="11" spans="1:9" ht="10.9" customHeight="1" x14ac:dyDescent="0.35">
      <c r="A11" s="185" t="s">
        <v>415</v>
      </c>
      <c r="B11" s="182"/>
      <c r="C11" s="182"/>
      <c r="D11" s="184"/>
      <c r="E11" s="184"/>
      <c r="F11" s="184"/>
      <c r="G11" s="184"/>
      <c r="H11" s="184"/>
      <c r="I11" s="184"/>
    </row>
    <row r="12" spans="1:9" ht="10.9" customHeight="1" x14ac:dyDescent="0.35">
      <c r="A12" s="183" t="s">
        <v>36</v>
      </c>
      <c r="B12" s="182" t="s">
        <v>408</v>
      </c>
      <c r="C12" s="182" t="s">
        <v>67</v>
      </c>
      <c r="D12" s="182" t="s">
        <v>67</v>
      </c>
      <c r="E12" s="182" t="s">
        <v>67</v>
      </c>
      <c r="F12" s="182" t="s">
        <v>67</v>
      </c>
      <c r="G12" s="182" t="s">
        <v>67</v>
      </c>
      <c r="H12" s="182" t="s">
        <v>67</v>
      </c>
      <c r="I12" s="182" t="s">
        <v>67</v>
      </c>
    </row>
    <row r="13" spans="1:9" ht="10.9" customHeight="1" x14ac:dyDescent="0.35">
      <c r="A13" s="183" t="s">
        <v>37</v>
      </c>
      <c r="B13" s="182" t="s">
        <v>408</v>
      </c>
      <c r="C13" s="182">
        <v>1.2</v>
      </c>
      <c r="D13" s="182">
        <v>1.7</v>
      </c>
      <c r="E13" s="182">
        <v>1.6</v>
      </c>
      <c r="F13" s="182" t="s">
        <v>67</v>
      </c>
      <c r="G13" s="182">
        <v>0.83</v>
      </c>
      <c r="H13" s="182">
        <v>1.1000000000000001</v>
      </c>
      <c r="I13" s="182">
        <v>0.93</v>
      </c>
    </row>
    <row r="14" spans="1:9" ht="10.9" customHeight="1" x14ac:dyDescent="0.35">
      <c r="A14" s="183" t="s">
        <v>414</v>
      </c>
      <c r="B14" s="182" t="s">
        <v>408</v>
      </c>
      <c r="C14" s="182" t="s">
        <v>413</v>
      </c>
      <c r="D14" s="182" t="s">
        <v>413</v>
      </c>
      <c r="E14" s="182" t="s">
        <v>413</v>
      </c>
      <c r="F14" s="182" t="s">
        <v>413</v>
      </c>
      <c r="G14" s="182" t="s">
        <v>413</v>
      </c>
      <c r="H14" s="182" t="s">
        <v>413</v>
      </c>
      <c r="I14" s="182" t="s">
        <v>413</v>
      </c>
    </row>
    <row r="15" spans="1:9" ht="10.9" customHeight="1" x14ac:dyDescent="0.35">
      <c r="A15" s="183" t="s">
        <v>38</v>
      </c>
      <c r="B15" s="182" t="s">
        <v>408</v>
      </c>
      <c r="C15" s="182" t="s">
        <v>412</v>
      </c>
      <c r="D15" s="182" t="s">
        <v>412</v>
      </c>
      <c r="E15" s="182" t="s">
        <v>412</v>
      </c>
      <c r="F15" s="182" t="s">
        <v>412</v>
      </c>
      <c r="G15" s="182" t="s">
        <v>412</v>
      </c>
      <c r="H15" s="182" t="s">
        <v>412</v>
      </c>
      <c r="I15" s="182">
        <v>0.2</v>
      </c>
    </row>
    <row r="16" spans="1:9" ht="10.9" customHeight="1" x14ac:dyDescent="0.35">
      <c r="A16" s="183" t="s">
        <v>39</v>
      </c>
      <c r="B16" s="182" t="s">
        <v>408</v>
      </c>
      <c r="C16" s="182">
        <v>2.2999999999999998</v>
      </c>
      <c r="D16" s="182">
        <v>3.3</v>
      </c>
      <c r="E16" s="182">
        <v>3.2</v>
      </c>
      <c r="F16" s="182">
        <v>1.8</v>
      </c>
      <c r="G16" s="182">
        <v>1.8</v>
      </c>
      <c r="H16" s="182">
        <v>3.4</v>
      </c>
      <c r="I16" s="182">
        <v>4</v>
      </c>
    </row>
    <row r="17" spans="1:9" ht="10.9" customHeight="1" x14ac:dyDescent="0.35">
      <c r="A17" s="183" t="s">
        <v>40</v>
      </c>
      <c r="B17" s="182" t="s">
        <v>408</v>
      </c>
      <c r="C17" s="182">
        <v>3.7</v>
      </c>
      <c r="D17" s="182">
        <v>5.8</v>
      </c>
      <c r="E17" s="182">
        <v>6.4</v>
      </c>
      <c r="F17" s="182">
        <v>2.2000000000000002</v>
      </c>
      <c r="G17" s="182">
        <v>9.3000000000000007</v>
      </c>
      <c r="H17" s="182">
        <v>7.1</v>
      </c>
      <c r="I17" s="182">
        <v>8.1999999999999993</v>
      </c>
    </row>
    <row r="18" spans="1:9" ht="10.9" customHeight="1" x14ac:dyDescent="0.35">
      <c r="A18" s="183" t="s">
        <v>41</v>
      </c>
      <c r="B18" s="182" t="s">
        <v>408</v>
      </c>
      <c r="C18" s="182">
        <v>2600</v>
      </c>
      <c r="D18" s="182">
        <v>3400</v>
      </c>
      <c r="E18" s="182">
        <v>3500</v>
      </c>
      <c r="F18" s="182">
        <v>2000</v>
      </c>
      <c r="G18" s="182">
        <v>1800</v>
      </c>
      <c r="H18" s="182">
        <v>3500</v>
      </c>
      <c r="I18" s="182">
        <v>4400</v>
      </c>
    </row>
    <row r="19" spans="1:9" ht="10.9" customHeight="1" x14ac:dyDescent="0.35">
      <c r="A19" s="183" t="s">
        <v>46</v>
      </c>
      <c r="B19" s="182" t="s">
        <v>411</v>
      </c>
      <c r="C19" s="182" t="s">
        <v>66</v>
      </c>
      <c r="D19" s="182" t="s">
        <v>66</v>
      </c>
      <c r="E19" s="182" t="s">
        <v>66</v>
      </c>
      <c r="F19" s="182" t="s">
        <v>66</v>
      </c>
      <c r="G19" s="182" t="s">
        <v>66</v>
      </c>
      <c r="H19" s="182" t="s">
        <v>66</v>
      </c>
      <c r="I19" s="182" t="s">
        <v>66</v>
      </c>
    </row>
    <row r="20" spans="1:9" ht="10.9" customHeight="1" x14ac:dyDescent="0.35">
      <c r="A20" s="183" t="s">
        <v>42</v>
      </c>
      <c r="B20" s="182" t="s">
        <v>408</v>
      </c>
      <c r="C20" s="182">
        <v>2.1</v>
      </c>
      <c r="D20" s="182">
        <v>2.5</v>
      </c>
      <c r="E20" s="182">
        <v>2.6</v>
      </c>
      <c r="F20" s="182">
        <v>1.7</v>
      </c>
      <c r="G20" s="182">
        <v>2.1</v>
      </c>
      <c r="H20" s="182">
        <v>3</v>
      </c>
      <c r="I20" s="182">
        <v>4.3</v>
      </c>
    </row>
    <row r="21" spans="1:9" ht="10.9" customHeight="1" x14ac:dyDescent="0.35">
      <c r="A21" s="183" t="s">
        <v>43</v>
      </c>
      <c r="B21" s="182" t="s">
        <v>408</v>
      </c>
      <c r="C21" s="182">
        <v>1.3</v>
      </c>
      <c r="D21" s="182">
        <v>1.7</v>
      </c>
      <c r="E21" s="182">
        <v>2</v>
      </c>
      <c r="F21" s="182">
        <v>3.9</v>
      </c>
      <c r="G21" s="182">
        <v>3</v>
      </c>
      <c r="H21" s="182">
        <v>4.5</v>
      </c>
      <c r="I21" s="182">
        <v>4.0999999999999996</v>
      </c>
    </row>
    <row r="22" spans="1:9" ht="10.9" customHeight="1" x14ac:dyDescent="0.35">
      <c r="A22" s="183" t="s">
        <v>410</v>
      </c>
      <c r="B22" s="182" t="s">
        <v>408</v>
      </c>
      <c r="C22" s="182" t="s">
        <v>67</v>
      </c>
      <c r="D22" s="182" t="s">
        <v>67</v>
      </c>
      <c r="E22" s="182" t="s">
        <v>67</v>
      </c>
      <c r="F22" s="182" t="s">
        <v>67</v>
      </c>
      <c r="G22" s="182" t="s">
        <v>67</v>
      </c>
      <c r="H22" s="182" t="s">
        <v>67</v>
      </c>
      <c r="I22" s="182" t="s">
        <v>67</v>
      </c>
    </row>
    <row r="23" spans="1:9" ht="10.9" customHeight="1" x14ac:dyDescent="0.35">
      <c r="A23" s="183" t="s">
        <v>44</v>
      </c>
      <c r="B23" s="182" t="s">
        <v>408</v>
      </c>
      <c r="C23" s="182">
        <v>2.4</v>
      </c>
      <c r="D23" s="182">
        <v>2.4</v>
      </c>
      <c r="E23" s="182">
        <v>1</v>
      </c>
      <c r="F23" s="182" t="s">
        <v>67</v>
      </c>
      <c r="G23" s="182">
        <v>0.79</v>
      </c>
      <c r="H23" s="182">
        <v>0.51</v>
      </c>
      <c r="I23" s="182" t="s">
        <v>67</v>
      </c>
    </row>
    <row r="24" spans="1:9" ht="10.9" customHeight="1" x14ac:dyDescent="0.35">
      <c r="A24" s="183" t="s">
        <v>409</v>
      </c>
      <c r="B24" s="182" t="s">
        <v>408</v>
      </c>
      <c r="C24" s="182" t="s">
        <v>67</v>
      </c>
      <c r="D24" s="182" t="s">
        <v>67</v>
      </c>
      <c r="E24" s="182" t="s">
        <v>67</v>
      </c>
      <c r="F24" s="182" t="s">
        <v>67</v>
      </c>
      <c r="G24" s="182" t="s">
        <v>67</v>
      </c>
      <c r="H24" s="182" t="s">
        <v>67</v>
      </c>
      <c r="I24" s="182" t="s">
        <v>67</v>
      </c>
    </row>
    <row r="25" spans="1:9" ht="10.9" customHeight="1" x14ac:dyDescent="0.35">
      <c r="A25" s="183" t="s">
        <v>45</v>
      </c>
      <c r="B25" s="182" t="s">
        <v>408</v>
      </c>
      <c r="C25" s="182">
        <v>14</v>
      </c>
      <c r="D25" s="182">
        <v>23</v>
      </c>
      <c r="E25" s="182">
        <v>29</v>
      </c>
      <c r="F25" s="182">
        <v>19</v>
      </c>
      <c r="G25" s="182">
        <v>35</v>
      </c>
      <c r="H25" s="182">
        <v>52</v>
      </c>
      <c r="I25" s="182">
        <v>58</v>
      </c>
    </row>
    <row r="26" spans="1:9" ht="10.9" customHeight="1" x14ac:dyDescent="0.35">
      <c r="A26" s="185" t="s">
        <v>219</v>
      </c>
      <c r="B26" s="182"/>
      <c r="C26" s="182"/>
      <c r="D26" s="182"/>
      <c r="E26" s="182"/>
      <c r="F26" s="182"/>
      <c r="G26" s="182"/>
      <c r="H26" s="182"/>
      <c r="I26" s="182"/>
    </row>
    <row r="27" spans="1:9" ht="10.9" customHeight="1" x14ac:dyDescent="0.35">
      <c r="A27" s="183" t="s">
        <v>220</v>
      </c>
      <c r="B27" s="182" t="s">
        <v>329</v>
      </c>
      <c r="C27" s="182" t="s">
        <v>447</v>
      </c>
      <c r="D27" s="182" t="s">
        <v>446</v>
      </c>
      <c r="E27" s="182" t="s">
        <v>70</v>
      </c>
      <c r="F27" s="182" t="s">
        <v>394</v>
      </c>
      <c r="G27" s="182" t="s">
        <v>445</v>
      </c>
      <c r="H27" s="182" t="s">
        <v>66</v>
      </c>
      <c r="I27" s="182" t="s">
        <v>444</v>
      </c>
    </row>
    <row r="28" spans="1:9" ht="10.9" customHeight="1" x14ac:dyDescent="0.35">
      <c r="A28" s="183" t="s">
        <v>222</v>
      </c>
      <c r="B28" s="182" t="s">
        <v>329</v>
      </c>
      <c r="C28" s="182" t="s">
        <v>447</v>
      </c>
      <c r="D28" s="182" t="s">
        <v>446</v>
      </c>
      <c r="E28" s="182" t="s">
        <v>70</v>
      </c>
      <c r="F28" s="182" t="s">
        <v>394</v>
      </c>
      <c r="G28" s="182" t="s">
        <v>445</v>
      </c>
      <c r="H28" s="182" t="s">
        <v>66</v>
      </c>
      <c r="I28" s="182" t="s">
        <v>444</v>
      </c>
    </row>
    <row r="29" spans="1:9" ht="10.9" customHeight="1" x14ac:dyDescent="0.35">
      <c r="A29" s="183" t="s">
        <v>223</v>
      </c>
      <c r="B29" s="182" t="s">
        <v>329</v>
      </c>
      <c r="C29" s="182" t="s">
        <v>447</v>
      </c>
      <c r="D29" s="182" t="s">
        <v>446</v>
      </c>
      <c r="E29" s="182" t="s">
        <v>70</v>
      </c>
      <c r="F29" s="182" t="s">
        <v>394</v>
      </c>
      <c r="G29" s="182" t="s">
        <v>445</v>
      </c>
      <c r="H29" s="182" t="s">
        <v>66</v>
      </c>
      <c r="I29" s="182" t="s">
        <v>444</v>
      </c>
    </row>
    <row r="30" spans="1:9" ht="10.9" customHeight="1" x14ac:dyDescent="0.35">
      <c r="A30" s="183" t="s">
        <v>224</v>
      </c>
      <c r="B30" s="182" t="s">
        <v>329</v>
      </c>
      <c r="C30" s="182" t="s">
        <v>447</v>
      </c>
      <c r="D30" s="182" t="s">
        <v>446</v>
      </c>
      <c r="E30" s="182" t="s">
        <v>70</v>
      </c>
      <c r="F30" s="182" t="s">
        <v>394</v>
      </c>
      <c r="G30" s="182" t="s">
        <v>445</v>
      </c>
      <c r="H30" s="182" t="s">
        <v>66</v>
      </c>
      <c r="I30" s="182" t="s">
        <v>444</v>
      </c>
    </row>
    <row r="31" spans="1:9" ht="10.9" customHeight="1" x14ac:dyDescent="0.35">
      <c r="A31" s="183" t="s">
        <v>407</v>
      </c>
      <c r="B31" s="182" t="s">
        <v>329</v>
      </c>
      <c r="C31" s="182" t="s">
        <v>447</v>
      </c>
      <c r="D31" s="182" t="s">
        <v>446</v>
      </c>
      <c r="E31" s="182" t="s">
        <v>70</v>
      </c>
      <c r="F31" s="182" t="s">
        <v>394</v>
      </c>
      <c r="G31" s="182" t="s">
        <v>445</v>
      </c>
      <c r="H31" s="182" t="s">
        <v>66</v>
      </c>
      <c r="I31" s="182" t="s">
        <v>444</v>
      </c>
    </row>
    <row r="32" spans="1:9" ht="10.9" customHeight="1" x14ac:dyDescent="0.35">
      <c r="A32" s="183" t="s">
        <v>406</v>
      </c>
      <c r="B32" s="182" t="s">
        <v>329</v>
      </c>
      <c r="C32" s="182" t="s">
        <v>447</v>
      </c>
      <c r="D32" s="182" t="s">
        <v>446</v>
      </c>
      <c r="E32" s="182" t="s">
        <v>70</v>
      </c>
      <c r="F32" s="182" t="s">
        <v>394</v>
      </c>
      <c r="G32" s="182" t="s">
        <v>445</v>
      </c>
      <c r="H32" s="182" t="s">
        <v>66</v>
      </c>
      <c r="I32" s="182" t="s">
        <v>444</v>
      </c>
    </row>
    <row r="33" spans="1:9" ht="10.9" customHeight="1" x14ac:dyDescent="0.35">
      <c r="A33" s="183" t="s">
        <v>405</v>
      </c>
      <c r="B33" s="182" t="s">
        <v>329</v>
      </c>
      <c r="C33" s="182" t="s">
        <v>389</v>
      </c>
      <c r="D33" s="182" t="s">
        <v>416</v>
      </c>
      <c r="E33" s="182" t="s">
        <v>437</v>
      </c>
      <c r="F33" s="182" t="s">
        <v>385</v>
      </c>
      <c r="G33" s="182" t="s">
        <v>436</v>
      </c>
      <c r="H33" s="182" t="s">
        <v>435</v>
      </c>
      <c r="I33" s="182" t="s">
        <v>387</v>
      </c>
    </row>
    <row r="34" spans="1:9" ht="10.9" customHeight="1" x14ac:dyDescent="0.35">
      <c r="A34" s="183" t="s">
        <v>404</v>
      </c>
      <c r="B34" s="182" t="s">
        <v>329</v>
      </c>
      <c r="C34" s="182" t="s">
        <v>447</v>
      </c>
      <c r="D34" s="182" t="s">
        <v>446</v>
      </c>
      <c r="E34" s="182" t="s">
        <v>70</v>
      </c>
      <c r="F34" s="182" t="s">
        <v>394</v>
      </c>
      <c r="G34" s="182" t="s">
        <v>445</v>
      </c>
      <c r="H34" s="182" t="s">
        <v>66</v>
      </c>
      <c r="I34" s="182" t="s">
        <v>444</v>
      </c>
    </row>
    <row r="35" spans="1:9" ht="10.9" customHeight="1" x14ac:dyDescent="0.35">
      <c r="A35" s="183" t="s">
        <v>403</v>
      </c>
      <c r="B35" s="182" t="s">
        <v>329</v>
      </c>
      <c r="C35" s="182" t="s">
        <v>447</v>
      </c>
      <c r="D35" s="182" t="s">
        <v>446</v>
      </c>
      <c r="E35" s="182" t="s">
        <v>70</v>
      </c>
      <c r="F35" s="182" t="s">
        <v>394</v>
      </c>
      <c r="G35" s="182" t="s">
        <v>445</v>
      </c>
      <c r="H35" s="182" t="s">
        <v>66</v>
      </c>
      <c r="I35" s="182" t="s">
        <v>444</v>
      </c>
    </row>
    <row r="36" spans="1:9" ht="10.9" customHeight="1" x14ac:dyDescent="0.35">
      <c r="A36" s="183" t="s">
        <v>402</v>
      </c>
      <c r="B36" s="182" t="s">
        <v>329</v>
      </c>
      <c r="C36" s="182" t="s">
        <v>447</v>
      </c>
      <c r="D36" s="182" t="s">
        <v>446</v>
      </c>
      <c r="E36" s="182" t="s">
        <v>70</v>
      </c>
      <c r="F36" s="182" t="s">
        <v>394</v>
      </c>
      <c r="G36" s="182" t="s">
        <v>445</v>
      </c>
      <c r="H36" s="182" t="s">
        <v>66</v>
      </c>
      <c r="I36" s="182" t="s">
        <v>444</v>
      </c>
    </row>
    <row r="37" spans="1:9" ht="10.9" customHeight="1" x14ac:dyDescent="0.35">
      <c r="A37" s="183" t="s">
        <v>225</v>
      </c>
      <c r="B37" s="182" t="s">
        <v>329</v>
      </c>
      <c r="C37" s="182" t="s">
        <v>447</v>
      </c>
      <c r="D37" s="182" t="s">
        <v>446</v>
      </c>
      <c r="E37" s="182" t="s">
        <v>70</v>
      </c>
      <c r="F37" s="182" t="s">
        <v>394</v>
      </c>
      <c r="G37" s="182" t="s">
        <v>445</v>
      </c>
      <c r="H37" s="182" t="s">
        <v>66</v>
      </c>
      <c r="I37" s="182" t="s">
        <v>444</v>
      </c>
    </row>
    <row r="38" spans="1:9" ht="10.9" customHeight="1" x14ac:dyDescent="0.35">
      <c r="A38" s="183" t="s">
        <v>401</v>
      </c>
      <c r="B38" s="182" t="s">
        <v>329</v>
      </c>
      <c r="C38" s="182" t="s">
        <v>447</v>
      </c>
      <c r="D38" s="182" t="s">
        <v>446</v>
      </c>
      <c r="E38" s="182" t="s">
        <v>70</v>
      </c>
      <c r="F38" s="182" t="s">
        <v>394</v>
      </c>
      <c r="G38" s="182" t="s">
        <v>445</v>
      </c>
      <c r="H38" s="182" t="s">
        <v>66</v>
      </c>
      <c r="I38" s="182" t="s">
        <v>444</v>
      </c>
    </row>
    <row r="39" spans="1:9" ht="10.9" customHeight="1" x14ac:dyDescent="0.35">
      <c r="A39" s="183" t="s">
        <v>400</v>
      </c>
      <c r="B39" s="182" t="s">
        <v>329</v>
      </c>
      <c r="C39" s="182" t="s">
        <v>447</v>
      </c>
      <c r="D39" s="182" t="s">
        <v>446</v>
      </c>
      <c r="E39" s="182" t="s">
        <v>70</v>
      </c>
      <c r="F39" s="182" t="s">
        <v>394</v>
      </c>
      <c r="G39" s="182" t="s">
        <v>445</v>
      </c>
      <c r="H39" s="182" t="s">
        <v>66</v>
      </c>
      <c r="I39" s="182" t="s">
        <v>444</v>
      </c>
    </row>
    <row r="40" spans="1:9" ht="10.9" customHeight="1" x14ac:dyDescent="0.35">
      <c r="A40" s="183" t="s">
        <v>399</v>
      </c>
      <c r="B40" s="182" t="s">
        <v>329</v>
      </c>
      <c r="C40" s="182" t="s">
        <v>447</v>
      </c>
      <c r="D40" s="182" t="s">
        <v>446</v>
      </c>
      <c r="E40" s="182" t="s">
        <v>70</v>
      </c>
      <c r="F40" s="182" t="s">
        <v>394</v>
      </c>
      <c r="G40" s="182" t="s">
        <v>445</v>
      </c>
      <c r="H40" s="182" t="s">
        <v>66</v>
      </c>
      <c r="I40" s="182" t="s">
        <v>444</v>
      </c>
    </row>
    <row r="41" spans="1:9" ht="10.9" customHeight="1" x14ac:dyDescent="0.35">
      <c r="A41" s="183" t="s">
        <v>226</v>
      </c>
      <c r="B41" s="182" t="s">
        <v>329</v>
      </c>
      <c r="C41" s="182" t="s">
        <v>447</v>
      </c>
      <c r="D41" s="182" t="s">
        <v>446</v>
      </c>
      <c r="E41" s="182" t="s">
        <v>70</v>
      </c>
      <c r="F41" s="182" t="s">
        <v>394</v>
      </c>
      <c r="G41" s="182" t="s">
        <v>445</v>
      </c>
      <c r="H41" s="182" t="s">
        <v>66</v>
      </c>
      <c r="I41" s="182" t="s">
        <v>444</v>
      </c>
    </row>
    <row r="42" spans="1:9" ht="10.9" customHeight="1" x14ac:dyDescent="0.35">
      <c r="A42" s="183" t="s">
        <v>227</v>
      </c>
      <c r="B42" s="182" t="s">
        <v>329</v>
      </c>
      <c r="C42" s="182" t="s">
        <v>447</v>
      </c>
      <c r="D42" s="182" t="s">
        <v>446</v>
      </c>
      <c r="E42" s="182" t="s">
        <v>70</v>
      </c>
      <c r="F42" s="182" t="s">
        <v>394</v>
      </c>
      <c r="G42" s="182" t="s">
        <v>445</v>
      </c>
      <c r="H42" s="182" t="s">
        <v>66</v>
      </c>
      <c r="I42" s="182" t="s">
        <v>444</v>
      </c>
    </row>
    <row r="43" spans="1:9" ht="10.9" customHeight="1" x14ac:dyDescent="0.35">
      <c r="A43" s="183" t="s">
        <v>398</v>
      </c>
      <c r="B43" s="182" t="s">
        <v>329</v>
      </c>
      <c r="C43" s="182"/>
      <c r="D43" s="184"/>
      <c r="E43" s="184"/>
      <c r="F43" s="182" t="s">
        <v>394</v>
      </c>
      <c r="G43" s="184"/>
      <c r="H43" s="184"/>
      <c r="I43" s="184"/>
    </row>
    <row r="44" spans="1:9" ht="10.9" customHeight="1" x14ac:dyDescent="0.35">
      <c r="A44" s="183" t="s">
        <v>397</v>
      </c>
      <c r="B44" s="182" t="s">
        <v>329</v>
      </c>
      <c r="C44" s="182" t="s">
        <v>447</v>
      </c>
      <c r="D44" s="182" t="s">
        <v>446</v>
      </c>
      <c r="E44" s="182" t="s">
        <v>70</v>
      </c>
      <c r="F44" s="182" t="s">
        <v>394</v>
      </c>
      <c r="G44" s="182" t="s">
        <v>445</v>
      </c>
      <c r="H44" s="182" t="s">
        <v>66</v>
      </c>
      <c r="I44" s="182" t="s">
        <v>444</v>
      </c>
    </row>
    <row r="45" spans="1:9" ht="10.9" customHeight="1" x14ac:dyDescent="0.35">
      <c r="A45" s="183" t="s">
        <v>228</v>
      </c>
      <c r="B45" s="182" t="s">
        <v>329</v>
      </c>
      <c r="C45" s="182" t="s">
        <v>447</v>
      </c>
      <c r="D45" s="182" t="s">
        <v>446</v>
      </c>
      <c r="E45" s="182" t="s">
        <v>70</v>
      </c>
      <c r="F45" s="182" t="s">
        <v>394</v>
      </c>
      <c r="G45" s="182" t="s">
        <v>445</v>
      </c>
      <c r="H45" s="182" t="s">
        <v>66</v>
      </c>
      <c r="I45" s="182" t="s">
        <v>444</v>
      </c>
    </row>
    <row r="46" spans="1:9" ht="10.9" customHeight="1" x14ac:dyDescent="0.35">
      <c r="A46" s="183" t="s">
        <v>229</v>
      </c>
      <c r="B46" s="182" t="s">
        <v>329</v>
      </c>
      <c r="C46" s="182" t="s">
        <v>447</v>
      </c>
      <c r="D46" s="182" t="s">
        <v>446</v>
      </c>
      <c r="E46" s="182" t="s">
        <v>70</v>
      </c>
      <c r="F46" s="182" t="s">
        <v>394</v>
      </c>
      <c r="G46" s="182" t="s">
        <v>445</v>
      </c>
      <c r="H46" s="182" t="s">
        <v>66</v>
      </c>
      <c r="I46" s="182" t="s">
        <v>444</v>
      </c>
    </row>
    <row r="47" spans="1:9" ht="10.9" customHeight="1" x14ac:dyDescent="0.35">
      <c r="A47" s="183" t="s">
        <v>396</v>
      </c>
      <c r="B47" s="182" t="s">
        <v>329</v>
      </c>
      <c r="C47" s="182" t="s">
        <v>447</v>
      </c>
      <c r="D47" s="182" t="s">
        <v>446</v>
      </c>
      <c r="E47" s="182" t="s">
        <v>70</v>
      </c>
      <c r="F47" s="182" t="s">
        <v>394</v>
      </c>
      <c r="G47" s="182" t="s">
        <v>445</v>
      </c>
      <c r="H47" s="182" t="s">
        <v>66</v>
      </c>
      <c r="I47" s="182" t="s">
        <v>444</v>
      </c>
    </row>
    <row r="48" spans="1:9" ht="10.9" customHeight="1" x14ac:dyDescent="0.35">
      <c r="A48" s="183" t="s">
        <v>393</v>
      </c>
      <c r="B48" s="182" t="s">
        <v>329</v>
      </c>
      <c r="C48" s="182"/>
      <c r="D48" s="184"/>
      <c r="E48" s="184"/>
      <c r="F48" s="182" t="s">
        <v>394</v>
      </c>
      <c r="G48" s="184"/>
      <c r="H48" s="184"/>
      <c r="I48" s="184"/>
    </row>
    <row r="49" spans="1:9" ht="10.9" customHeight="1" x14ac:dyDescent="0.35">
      <c r="A49" s="183" t="s">
        <v>230</v>
      </c>
      <c r="B49" s="182" t="s">
        <v>329</v>
      </c>
      <c r="C49" s="182" t="s">
        <v>443</v>
      </c>
      <c r="D49" s="182" t="s">
        <v>442</v>
      </c>
      <c r="E49" s="182" t="s">
        <v>441</v>
      </c>
      <c r="F49" s="182" t="s">
        <v>390</v>
      </c>
      <c r="G49" s="182" t="s">
        <v>440</v>
      </c>
      <c r="H49" s="182" t="s">
        <v>439</v>
      </c>
      <c r="I49" s="182" t="s">
        <v>438</v>
      </c>
    </row>
    <row r="50" spans="1:9" ht="10.9" customHeight="1" x14ac:dyDescent="0.35">
      <c r="A50" s="183" t="s">
        <v>232</v>
      </c>
      <c r="B50" s="182" t="s">
        <v>329</v>
      </c>
      <c r="C50" s="182" t="s">
        <v>389</v>
      </c>
      <c r="D50" s="182" t="s">
        <v>416</v>
      </c>
      <c r="E50" s="182" t="s">
        <v>437</v>
      </c>
      <c r="F50" s="182" t="s">
        <v>385</v>
      </c>
      <c r="G50" s="182" t="s">
        <v>436</v>
      </c>
      <c r="H50" s="182" t="s">
        <v>435</v>
      </c>
      <c r="I50" s="182" t="s">
        <v>387</v>
      </c>
    </row>
    <row r="51" spans="1:9" ht="10.9" customHeight="1" x14ac:dyDescent="0.35">
      <c r="A51" s="183" t="s">
        <v>233</v>
      </c>
      <c r="B51" s="182" t="s">
        <v>329</v>
      </c>
      <c r="C51" s="182" t="s">
        <v>389</v>
      </c>
      <c r="D51" s="182" t="s">
        <v>416</v>
      </c>
      <c r="E51" s="182" t="s">
        <v>437</v>
      </c>
      <c r="F51" s="182" t="s">
        <v>385</v>
      </c>
      <c r="G51" s="182" t="s">
        <v>436</v>
      </c>
      <c r="H51" s="182" t="s">
        <v>435</v>
      </c>
      <c r="I51" s="182" t="s">
        <v>387</v>
      </c>
    </row>
    <row r="52" spans="1:9" ht="10.9" customHeight="1" x14ac:dyDescent="0.35">
      <c r="A52" s="183" t="s">
        <v>234</v>
      </c>
      <c r="B52" s="182" t="s">
        <v>329</v>
      </c>
      <c r="C52" s="182" t="s">
        <v>389</v>
      </c>
      <c r="D52" s="182" t="s">
        <v>416</v>
      </c>
      <c r="E52" s="182" t="s">
        <v>437</v>
      </c>
      <c r="F52" s="182" t="s">
        <v>385</v>
      </c>
      <c r="G52" s="182" t="s">
        <v>436</v>
      </c>
      <c r="H52" s="182" t="s">
        <v>435</v>
      </c>
      <c r="I52" s="182" t="s">
        <v>387</v>
      </c>
    </row>
    <row r="53" spans="1:9" ht="10.9" customHeight="1" x14ac:dyDescent="0.35">
      <c r="A53" s="183" t="s">
        <v>235</v>
      </c>
      <c r="B53" s="182" t="s">
        <v>329</v>
      </c>
      <c r="C53" s="182" t="s">
        <v>389</v>
      </c>
      <c r="D53" s="182" t="s">
        <v>416</v>
      </c>
      <c r="E53" s="182" t="s">
        <v>437</v>
      </c>
      <c r="F53" s="182" t="s">
        <v>385</v>
      </c>
      <c r="G53" s="182" t="s">
        <v>436</v>
      </c>
      <c r="H53" s="182" t="s">
        <v>435</v>
      </c>
      <c r="I53" s="182" t="s">
        <v>387</v>
      </c>
    </row>
    <row r="54" spans="1:9" ht="10.9" customHeight="1" x14ac:dyDescent="0.35">
      <c r="A54" s="183" t="s">
        <v>236</v>
      </c>
      <c r="B54" s="182" t="s">
        <v>329</v>
      </c>
      <c r="C54" s="182" t="s">
        <v>389</v>
      </c>
      <c r="D54" s="182" t="s">
        <v>416</v>
      </c>
      <c r="E54" s="182" t="s">
        <v>437</v>
      </c>
      <c r="F54" s="182" t="s">
        <v>385</v>
      </c>
      <c r="G54" s="182" t="s">
        <v>436</v>
      </c>
      <c r="H54" s="182" t="s">
        <v>435</v>
      </c>
      <c r="I54" s="182" t="s">
        <v>387</v>
      </c>
    </row>
    <row r="55" spans="1:9" ht="10.9" customHeight="1" x14ac:dyDescent="0.35">
      <c r="A55" s="183" t="s">
        <v>237</v>
      </c>
      <c r="B55" s="182" t="s">
        <v>329</v>
      </c>
      <c r="C55" s="182" t="s">
        <v>389</v>
      </c>
      <c r="D55" s="182" t="s">
        <v>416</v>
      </c>
      <c r="E55" s="182" t="s">
        <v>437</v>
      </c>
      <c r="F55" s="182" t="s">
        <v>385</v>
      </c>
      <c r="G55" s="182" t="s">
        <v>436</v>
      </c>
      <c r="H55" s="182" t="s">
        <v>435</v>
      </c>
      <c r="I55" s="182" t="s">
        <v>387</v>
      </c>
    </row>
    <row r="56" spans="1:9" ht="10.9" customHeight="1" x14ac:dyDescent="0.35">
      <c r="A56" s="183" t="s">
        <v>238</v>
      </c>
      <c r="B56" s="182" t="s">
        <v>329</v>
      </c>
      <c r="C56" s="182" t="s">
        <v>389</v>
      </c>
      <c r="D56" s="182" t="s">
        <v>416</v>
      </c>
      <c r="E56" s="182" t="s">
        <v>437</v>
      </c>
      <c r="F56" s="182" t="s">
        <v>385</v>
      </c>
      <c r="G56" s="182" t="s">
        <v>436</v>
      </c>
      <c r="H56" s="182" t="s">
        <v>435</v>
      </c>
      <c r="I56" s="182" t="s">
        <v>387</v>
      </c>
    </row>
    <row r="57" spans="1:9" ht="10.9" customHeight="1" x14ac:dyDescent="0.35">
      <c r="A57" s="185" t="s">
        <v>383</v>
      </c>
      <c r="B57" s="182"/>
      <c r="C57" s="182"/>
      <c r="D57" s="184"/>
      <c r="E57" s="184"/>
      <c r="F57" s="184"/>
      <c r="G57" s="184"/>
      <c r="H57" s="184"/>
      <c r="I57" s="184"/>
    </row>
    <row r="58" spans="1:9" ht="10.9" customHeight="1" x14ac:dyDescent="0.35">
      <c r="A58" s="183" t="s">
        <v>27</v>
      </c>
      <c r="B58" s="182" t="s">
        <v>329</v>
      </c>
      <c r="C58" s="182" t="s">
        <v>434</v>
      </c>
      <c r="D58" s="182">
        <v>21</v>
      </c>
      <c r="E58" s="182" t="s">
        <v>377</v>
      </c>
      <c r="F58" s="182" t="s">
        <v>433</v>
      </c>
      <c r="G58" s="182" t="s">
        <v>432</v>
      </c>
      <c r="H58" s="182">
        <v>9.4</v>
      </c>
      <c r="I58" s="182" t="s">
        <v>430</v>
      </c>
    </row>
    <row r="59" spans="1:9" ht="10.9" customHeight="1" x14ac:dyDescent="0.35">
      <c r="A59" s="183" t="s">
        <v>28</v>
      </c>
      <c r="B59" s="182" t="s">
        <v>329</v>
      </c>
      <c r="C59" s="182" t="s">
        <v>434</v>
      </c>
      <c r="D59" s="182" t="s">
        <v>432</v>
      </c>
      <c r="E59" s="182" t="s">
        <v>377</v>
      </c>
      <c r="F59" s="182" t="s">
        <v>433</v>
      </c>
      <c r="G59" s="182">
        <v>4.7</v>
      </c>
      <c r="H59" s="182">
        <v>6.8</v>
      </c>
      <c r="I59" s="182" t="s">
        <v>430</v>
      </c>
    </row>
    <row r="60" spans="1:9" ht="10.9" customHeight="1" x14ac:dyDescent="0.35">
      <c r="A60" s="183" t="s">
        <v>29</v>
      </c>
      <c r="B60" s="182" t="s">
        <v>329</v>
      </c>
      <c r="C60" s="182" t="s">
        <v>434</v>
      </c>
      <c r="D60" s="182" t="s">
        <v>432</v>
      </c>
      <c r="E60" s="182" t="s">
        <v>377</v>
      </c>
      <c r="F60" s="182" t="s">
        <v>433</v>
      </c>
      <c r="G60" s="182" t="s">
        <v>432</v>
      </c>
      <c r="H60" s="182" t="s">
        <v>431</v>
      </c>
      <c r="I60" s="182" t="s">
        <v>430</v>
      </c>
    </row>
    <row r="61" spans="1:9" ht="10.9" customHeight="1" x14ac:dyDescent="0.35">
      <c r="A61" s="183" t="s">
        <v>30</v>
      </c>
      <c r="B61" s="182" t="s">
        <v>329</v>
      </c>
      <c r="C61" s="182" t="s">
        <v>434</v>
      </c>
      <c r="D61" s="182" t="s">
        <v>432</v>
      </c>
      <c r="E61" s="182" t="s">
        <v>377</v>
      </c>
      <c r="F61" s="182" t="s">
        <v>433</v>
      </c>
      <c r="G61" s="182" t="s">
        <v>432</v>
      </c>
      <c r="H61" s="182" t="s">
        <v>431</v>
      </c>
      <c r="I61" s="182" t="s">
        <v>430</v>
      </c>
    </row>
    <row r="62" spans="1:9" ht="10.9" customHeight="1" x14ac:dyDescent="0.35">
      <c r="A62" s="183" t="s">
        <v>31</v>
      </c>
      <c r="B62" s="182" t="s">
        <v>329</v>
      </c>
      <c r="C62" s="182" t="s">
        <v>434</v>
      </c>
      <c r="D62" s="182" t="s">
        <v>432</v>
      </c>
      <c r="E62" s="182" t="s">
        <v>377</v>
      </c>
      <c r="F62" s="182" t="s">
        <v>433</v>
      </c>
      <c r="G62" s="182" t="s">
        <v>432</v>
      </c>
      <c r="H62" s="182" t="s">
        <v>431</v>
      </c>
      <c r="I62" s="182" t="s">
        <v>430</v>
      </c>
    </row>
    <row r="63" spans="1:9" ht="10.9" customHeight="1" x14ac:dyDescent="0.35">
      <c r="A63" s="183" t="s">
        <v>33</v>
      </c>
      <c r="B63" s="182" t="s">
        <v>329</v>
      </c>
      <c r="C63" s="182" t="s">
        <v>434</v>
      </c>
      <c r="D63" s="182" t="s">
        <v>432</v>
      </c>
      <c r="E63" s="182" t="s">
        <v>377</v>
      </c>
      <c r="F63" s="182" t="s">
        <v>433</v>
      </c>
      <c r="G63" s="182" t="s">
        <v>432</v>
      </c>
      <c r="H63" s="182" t="s">
        <v>431</v>
      </c>
      <c r="I63" s="182" t="s">
        <v>430</v>
      </c>
    </row>
    <row r="64" spans="1:9" ht="10.9" customHeight="1" x14ac:dyDescent="0.35">
      <c r="A64" s="183" t="s">
        <v>34</v>
      </c>
      <c r="B64" s="182" t="s">
        <v>329</v>
      </c>
      <c r="C64" s="182" t="s">
        <v>434</v>
      </c>
      <c r="D64" s="182" t="s">
        <v>432</v>
      </c>
      <c r="E64" s="182" t="s">
        <v>377</v>
      </c>
      <c r="F64" s="182" t="s">
        <v>433</v>
      </c>
      <c r="G64" s="182" t="s">
        <v>432</v>
      </c>
      <c r="H64" s="182" t="s">
        <v>431</v>
      </c>
      <c r="I64" s="182" t="s">
        <v>430</v>
      </c>
    </row>
    <row r="65" spans="1:9" ht="10.9" customHeight="1" x14ac:dyDescent="0.35">
      <c r="A65" s="183" t="s">
        <v>35</v>
      </c>
      <c r="B65" s="182" t="s">
        <v>329</v>
      </c>
      <c r="C65" s="182" t="s">
        <v>434</v>
      </c>
      <c r="D65" s="182" t="s">
        <v>432</v>
      </c>
      <c r="E65" s="182" t="s">
        <v>377</v>
      </c>
      <c r="F65" s="182" t="s">
        <v>433</v>
      </c>
      <c r="G65" s="182" t="s">
        <v>432</v>
      </c>
      <c r="H65" s="182" t="s">
        <v>431</v>
      </c>
      <c r="I65" s="182" t="s">
        <v>430</v>
      </c>
    </row>
    <row r="66" spans="1:9" ht="10.9" customHeight="1" x14ac:dyDescent="0.35">
      <c r="A66" s="185" t="s">
        <v>376</v>
      </c>
      <c r="B66" s="182"/>
      <c r="C66" s="182"/>
      <c r="D66" s="182"/>
      <c r="E66" s="182"/>
      <c r="F66" s="182"/>
      <c r="G66" s="182"/>
      <c r="H66" s="182"/>
      <c r="I66" s="182"/>
    </row>
    <row r="67" spans="1:9" ht="10.9" customHeight="1" x14ac:dyDescent="0.35">
      <c r="A67" s="183" t="s">
        <v>375</v>
      </c>
      <c r="B67" s="182" t="s">
        <v>329</v>
      </c>
      <c r="C67" s="182" t="s">
        <v>429</v>
      </c>
      <c r="D67" s="182" t="s">
        <v>324</v>
      </c>
      <c r="E67" s="182" t="s">
        <v>327</v>
      </c>
      <c r="F67" s="186" t="s">
        <v>71</v>
      </c>
      <c r="G67" s="182" t="s">
        <v>324</v>
      </c>
      <c r="H67" s="182" t="s">
        <v>66</v>
      </c>
      <c r="I67" s="182" t="s">
        <v>428</v>
      </c>
    </row>
    <row r="68" spans="1:9" ht="10.9" customHeight="1" x14ac:dyDescent="0.35">
      <c r="A68" s="183" t="s">
        <v>374</v>
      </c>
      <c r="B68" s="182" t="s">
        <v>329</v>
      </c>
      <c r="C68" s="182" t="s">
        <v>429</v>
      </c>
      <c r="D68" s="182" t="s">
        <v>324</v>
      </c>
      <c r="E68" s="182" t="s">
        <v>327</v>
      </c>
      <c r="F68" s="182" t="s">
        <v>327</v>
      </c>
      <c r="G68" s="182" t="s">
        <v>324</v>
      </c>
      <c r="H68" s="182" t="s">
        <v>66</v>
      </c>
      <c r="I68" s="182" t="s">
        <v>428</v>
      </c>
    </row>
    <row r="69" spans="1:9" ht="10.9" customHeight="1" x14ac:dyDescent="0.35">
      <c r="A69" s="183" t="s">
        <v>373</v>
      </c>
      <c r="B69" s="182" t="s">
        <v>329</v>
      </c>
      <c r="C69" s="182"/>
      <c r="D69" s="184"/>
      <c r="E69" s="184"/>
      <c r="F69" s="182" t="s">
        <v>327</v>
      </c>
      <c r="G69" s="184"/>
      <c r="H69" s="184"/>
      <c r="I69" s="184"/>
    </row>
    <row r="70" spans="1:9" ht="10.9" customHeight="1" x14ac:dyDescent="0.35">
      <c r="A70" s="183" t="s">
        <v>372</v>
      </c>
      <c r="B70" s="182" t="s">
        <v>329</v>
      </c>
      <c r="C70" s="182"/>
      <c r="D70" s="184"/>
      <c r="E70" s="184"/>
      <c r="F70" s="182" t="s">
        <v>327</v>
      </c>
      <c r="G70" s="184"/>
      <c r="H70" s="184"/>
      <c r="I70" s="184"/>
    </row>
    <row r="71" spans="1:9" ht="10.9" customHeight="1" x14ac:dyDescent="0.35">
      <c r="A71" s="183" t="s">
        <v>371</v>
      </c>
      <c r="B71" s="182" t="s">
        <v>329</v>
      </c>
      <c r="C71" s="182"/>
      <c r="D71" s="184"/>
      <c r="E71" s="184"/>
      <c r="F71" s="182" t="s">
        <v>327</v>
      </c>
      <c r="G71" s="184"/>
      <c r="H71" s="184"/>
      <c r="I71" s="184"/>
    </row>
    <row r="72" spans="1:9" ht="10.9" customHeight="1" x14ac:dyDescent="0.35">
      <c r="A72" s="183" t="s">
        <v>370</v>
      </c>
      <c r="B72" s="182" t="s">
        <v>329</v>
      </c>
      <c r="C72" s="182" t="s">
        <v>429</v>
      </c>
      <c r="D72" s="182" t="s">
        <v>324</v>
      </c>
      <c r="E72" s="182" t="s">
        <v>327</v>
      </c>
      <c r="F72" s="182" t="s">
        <v>327</v>
      </c>
      <c r="G72" s="182" t="s">
        <v>324</v>
      </c>
      <c r="H72" s="182" t="s">
        <v>66</v>
      </c>
      <c r="I72" s="182" t="s">
        <v>428</v>
      </c>
    </row>
    <row r="73" spans="1:9" ht="10.9" customHeight="1" x14ac:dyDescent="0.35">
      <c r="A73" s="183" t="s">
        <v>369</v>
      </c>
      <c r="B73" s="182" t="s">
        <v>329</v>
      </c>
      <c r="C73" s="182"/>
      <c r="D73" s="184"/>
      <c r="E73" s="184"/>
      <c r="F73" s="182" t="s">
        <v>327</v>
      </c>
      <c r="G73" s="184"/>
      <c r="H73" s="184"/>
      <c r="I73" s="184"/>
    </row>
    <row r="74" spans="1:9" ht="10.9" customHeight="1" x14ac:dyDescent="0.35">
      <c r="A74" s="183" t="s">
        <v>368</v>
      </c>
      <c r="B74" s="182" t="s">
        <v>329</v>
      </c>
      <c r="C74" s="182" t="s">
        <v>429</v>
      </c>
      <c r="D74" s="182" t="s">
        <v>324</v>
      </c>
      <c r="E74" s="182" t="s">
        <v>327</v>
      </c>
      <c r="F74" s="182" t="s">
        <v>327</v>
      </c>
      <c r="G74" s="182" t="s">
        <v>324</v>
      </c>
      <c r="H74" s="182" t="s">
        <v>66</v>
      </c>
      <c r="I74" s="182" t="s">
        <v>428</v>
      </c>
    </row>
    <row r="75" spans="1:9" ht="10.9" customHeight="1" x14ac:dyDescent="0.35">
      <c r="A75" s="183" t="s">
        <v>367</v>
      </c>
      <c r="B75" s="182" t="s">
        <v>329</v>
      </c>
      <c r="C75" s="182"/>
      <c r="D75" s="184"/>
      <c r="E75" s="184"/>
      <c r="F75" s="182" t="s">
        <v>327</v>
      </c>
      <c r="G75" s="184"/>
      <c r="H75" s="184"/>
      <c r="I75" s="184"/>
    </row>
    <row r="76" spans="1:9" ht="10.9" customHeight="1" x14ac:dyDescent="0.35">
      <c r="A76" s="183" t="s">
        <v>366</v>
      </c>
      <c r="B76" s="182" t="s">
        <v>329</v>
      </c>
      <c r="C76" s="182" t="s">
        <v>429</v>
      </c>
      <c r="D76" s="182" t="s">
        <v>324</v>
      </c>
      <c r="E76" s="182" t="s">
        <v>327</v>
      </c>
      <c r="F76" s="182" t="s">
        <v>327</v>
      </c>
      <c r="G76" s="182" t="s">
        <v>324</v>
      </c>
      <c r="H76" s="182" t="s">
        <v>66</v>
      </c>
      <c r="I76" s="182" t="s">
        <v>428</v>
      </c>
    </row>
    <row r="77" spans="1:9" ht="10.9" customHeight="1" x14ac:dyDescent="0.35">
      <c r="A77" s="183" t="s">
        <v>365</v>
      </c>
      <c r="B77" s="182" t="s">
        <v>329</v>
      </c>
      <c r="C77" s="182"/>
      <c r="D77" s="184"/>
      <c r="E77" s="184"/>
      <c r="F77" s="182" t="s">
        <v>327</v>
      </c>
      <c r="G77" s="184"/>
      <c r="H77" s="184"/>
      <c r="I77" s="184"/>
    </row>
    <row r="78" spans="1:9" ht="10.9" customHeight="1" x14ac:dyDescent="0.35">
      <c r="A78" s="183" t="s">
        <v>364</v>
      </c>
      <c r="B78" s="182" t="s">
        <v>329</v>
      </c>
      <c r="C78" s="182" t="s">
        <v>429</v>
      </c>
      <c r="D78" s="182" t="s">
        <v>324</v>
      </c>
      <c r="E78" s="182" t="s">
        <v>327</v>
      </c>
      <c r="F78" s="182" t="s">
        <v>327</v>
      </c>
      <c r="G78" s="182" t="s">
        <v>324</v>
      </c>
      <c r="H78" s="182" t="s">
        <v>66</v>
      </c>
      <c r="I78" s="182" t="s">
        <v>428</v>
      </c>
    </row>
    <row r="79" spans="1:9" ht="10.9" customHeight="1" x14ac:dyDescent="0.35">
      <c r="A79" s="183" t="s">
        <v>363</v>
      </c>
      <c r="B79" s="182" t="s">
        <v>329</v>
      </c>
      <c r="C79" s="182" t="s">
        <v>429</v>
      </c>
      <c r="D79" s="182" t="s">
        <v>324</v>
      </c>
      <c r="E79" s="182" t="s">
        <v>327</v>
      </c>
      <c r="F79" s="182" t="s">
        <v>327</v>
      </c>
      <c r="G79" s="182" t="s">
        <v>324</v>
      </c>
      <c r="H79" s="182" t="s">
        <v>66</v>
      </c>
      <c r="I79" s="182" t="s">
        <v>428</v>
      </c>
    </row>
    <row r="80" spans="1:9" ht="10.9" customHeight="1" x14ac:dyDescent="0.35">
      <c r="A80" s="183" t="s">
        <v>362</v>
      </c>
      <c r="B80" s="182" t="s">
        <v>329</v>
      </c>
      <c r="C80" s="182"/>
      <c r="D80" s="184"/>
      <c r="E80" s="184"/>
      <c r="F80" s="182" t="s">
        <v>327</v>
      </c>
      <c r="G80" s="184"/>
      <c r="H80" s="184"/>
      <c r="I80" s="184"/>
    </row>
    <row r="81" spans="1:9" ht="10.9" customHeight="1" x14ac:dyDescent="0.35">
      <c r="A81" s="183" t="s">
        <v>361</v>
      </c>
      <c r="B81" s="182" t="s">
        <v>329</v>
      </c>
      <c r="C81" s="182"/>
      <c r="D81" s="184"/>
      <c r="E81" s="184"/>
      <c r="F81" s="182" t="s">
        <v>327</v>
      </c>
      <c r="G81" s="184"/>
      <c r="H81" s="184"/>
      <c r="I81" s="184"/>
    </row>
    <row r="82" spans="1:9" ht="10.9" customHeight="1" x14ac:dyDescent="0.35">
      <c r="A82" s="183" t="s">
        <v>360</v>
      </c>
      <c r="B82" s="182" t="s">
        <v>329</v>
      </c>
      <c r="C82" s="182"/>
      <c r="D82" s="184"/>
      <c r="E82" s="184"/>
      <c r="F82" s="182" t="s">
        <v>327</v>
      </c>
      <c r="G82" s="184"/>
      <c r="H82" s="184"/>
      <c r="I82" s="184"/>
    </row>
    <row r="83" spans="1:9" ht="10.9" customHeight="1" x14ac:dyDescent="0.35">
      <c r="A83" s="183" t="s">
        <v>359</v>
      </c>
      <c r="B83" s="182" t="s">
        <v>329</v>
      </c>
      <c r="C83" s="182"/>
      <c r="D83" s="184"/>
      <c r="E83" s="184"/>
      <c r="F83" s="182" t="s">
        <v>327</v>
      </c>
      <c r="G83" s="184"/>
      <c r="H83" s="184"/>
      <c r="I83" s="184"/>
    </row>
    <row r="84" spans="1:9" ht="10.9" customHeight="1" x14ac:dyDescent="0.35">
      <c r="A84" s="183" t="s">
        <v>358</v>
      </c>
      <c r="B84" s="182" t="s">
        <v>329</v>
      </c>
      <c r="C84" s="182" t="s">
        <v>429</v>
      </c>
      <c r="D84" s="182" t="s">
        <v>324</v>
      </c>
      <c r="E84" s="182" t="s">
        <v>327</v>
      </c>
      <c r="F84" s="182" t="s">
        <v>327</v>
      </c>
      <c r="G84" s="182" t="s">
        <v>324</v>
      </c>
      <c r="H84" s="182" t="s">
        <v>66</v>
      </c>
      <c r="I84" s="182" t="s">
        <v>428</v>
      </c>
    </row>
    <row r="85" spans="1:9" ht="10.9" customHeight="1" x14ac:dyDescent="0.35">
      <c r="A85" s="183" t="s">
        <v>357</v>
      </c>
      <c r="B85" s="182" t="s">
        <v>329</v>
      </c>
      <c r="C85" s="182" t="s">
        <v>429</v>
      </c>
      <c r="D85" s="182" t="s">
        <v>324</v>
      </c>
      <c r="E85" s="182" t="s">
        <v>327</v>
      </c>
      <c r="F85" s="182" t="s">
        <v>327</v>
      </c>
      <c r="G85" s="182" t="s">
        <v>324</v>
      </c>
      <c r="H85" s="182" t="s">
        <v>66</v>
      </c>
      <c r="I85" s="182" t="s">
        <v>428</v>
      </c>
    </row>
    <row r="86" spans="1:9" ht="10.9" customHeight="1" x14ac:dyDescent="0.35">
      <c r="A86" s="183" t="s">
        <v>356</v>
      </c>
      <c r="B86" s="182" t="s">
        <v>329</v>
      </c>
      <c r="C86" s="182"/>
      <c r="D86" s="184"/>
      <c r="E86" s="184"/>
      <c r="F86" s="182" t="s">
        <v>327</v>
      </c>
      <c r="G86" s="184"/>
      <c r="H86" s="184"/>
      <c r="I86" s="184"/>
    </row>
    <row r="87" spans="1:9" ht="10.9" customHeight="1" x14ac:dyDescent="0.35">
      <c r="A87" s="183" t="s">
        <v>355</v>
      </c>
      <c r="B87" s="182" t="s">
        <v>329</v>
      </c>
      <c r="C87" s="182" t="s">
        <v>429</v>
      </c>
      <c r="D87" s="182" t="s">
        <v>324</v>
      </c>
      <c r="E87" s="182" t="s">
        <v>327</v>
      </c>
      <c r="F87" s="182" t="s">
        <v>327</v>
      </c>
      <c r="G87" s="182" t="s">
        <v>324</v>
      </c>
      <c r="H87" s="182" t="s">
        <v>66</v>
      </c>
      <c r="I87" s="182" t="s">
        <v>428</v>
      </c>
    </row>
    <row r="88" spans="1:9" ht="10.9" customHeight="1" x14ac:dyDescent="0.35">
      <c r="A88" s="183" t="s">
        <v>354</v>
      </c>
      <c r="B88" s="182" t="s">
        <v>329</v>
      </c>
      <c r="C88" s="182"/>
      <c r="D88" s="184"/>
      <c r="E88" s="184"/>
      <c r="F88" s="182" t="s">
        <v>327</v>
      </c>
      <c r="G88" s="184"/>
      <c r="H88" s="184"/>
      <c r="I88" s="184"/>
    </row>
    <row r="89" spans="1:9" ht="10.9" customHeight="1" x14ac:dyDescent="0.35">
      <c r="A89" s="183" t="s">
        <v>353</v>
      </c>
      <c r="B89" s="182" t="s">
        <v>329</v>
      </c>
      <c r="C89" s="182"/>
      <c r="D89" s="184"/>
      <c r="E89" s="184"/>
      <c r="F89" s="182" t="s">
        <v>327</v>
      </c>
      <c r="G89" s="184"/>
      <c r="H89" s="184"/>
      <c r="I89" s="184"/>
    </row>
    <row r="90" spans="1:9" ht="10.9" customHeight="1" x14ac:dyDescent="0.35">
      <c r="A90" s="183" t="s">
        <v>352</v>
      </c>
      <c r="B90" s="182" t="s">
        <v>329</v>
      </c>
      <c r="C90" s="182" t="s">
        <v>429</v>
      </c>
      <c r="D90" s="182" t="s">
        <v>324</v>
      </c>
      <c r="E90" s="182" t="s">
        <v>327</v>
      </c>
      <c r="F90" s="182" t="s">
        <v>327</v>
      </c>
      <c r="G90" s="182" t="s">
        <v>324</v>
      </c>
      <c r="H90" s="182" t="s">
        <v>66</v>
      </c>
      <c r="I90" s="182" t="s">
        <v>428</v>
      </c>
    </row>
    <row r="91" spans="1:9" ht="10.9" customHeight="1" x14ac:dyDescent="0.35">
      <c r="A91" s="183" t="s">
        <v>351</v>
      </c>
      <c r="B91" s="182" t="s">
        <v>329</v>
      </c>
      <c r="C91" s="182" t="s">
        <v>429</v>
      </c>
      <c r="D91" s="182" t="s">
        <v>324</v>
      </c>
      <c r="E91" s="182" t="s">
        <v>327</v>
      </c>
      <c r="F91" s="182" t="s">
        <v>327</v>
      </c>
      <c r="G91" s="182" t="s">
        <v>324</v>
      </c>
      <c r="H91" s="182" t="s">
        <v>66</v>
      </c>
      <c r="I91" s="182" t="s">
        <v>428</v>
      </c>
    </row>
    <row r="92" spans="1:9" ht="10.9" customHeight="1" x14ac:dyDescent="0.35">
      <c r="A92" s="183" t="s">
        <v>350</v>
      </c>
      <c r="B92" s="182" t="s">
        <v>329</v>
      </c>
      <c r="C92" s="182" t="s">
        <v>429</v>
      </c>
      <c r="D92" s="182" t="s">
        <v>324</v>
      </c>
      <c r="E92" s="182" t="s">
        <v>327</v>
      </c>
      <c r="F92" s="182" t="s">
        <v>327</v>
      </c>
      <c r="G92" s="182" t="s">
        <v>324</v>
      </c>
      <c r="H92" s="182" t="s">
        <v>66</v>
      </c>
      <c r="I92" s="182" t="s">
        <v>428</v>
      </c>
    </row>
    <row r="93" spans="1:9" ht="10.9" customHeight="1" x14ac:dyDescent="0.35">
      <c r="A93" s="183" t="s">
        <v>349</v>
      </c>
      <c r="B93" s="182" t="s">
        <v>329</v>
      </c>
      <c r="C93" s="182"/>
      <c r="D93" s="184"/>
      <c r="E93" s="184"/>
      <c r="F93" s="182" t="s">
        <v>327</v>
      </c>
      <c r="G93" s="184"/>
      <c r="H93" s="184"/>
      <c r="I93" s="184"/>
    </row>
    <row r="94" spans="1:9" ht="10.9" customHeight="1" x14ac:dyDescent="0.35">
      <c r="A94" s="183" t="s">
        <v>348</v>
      </c>
      <c r="B94" s="182" t="s">
        <v>329</v>
      </c>
      <c r="C94" s="182" t="s">
        <v>429</v>
      </c>
      <c r="D94" s="182" t="s">
        <v>324</v>
      </c>
      <c r="E94" s="182" t="s">
        <v>327</v>
      </c>
      <c r="F94" s="182" t="s">
        <v>327</v>
      </c>
      <c r="G94" s="182" t="s">
        <v>324</v>
      </c>
      <c r="H94" s="182" t="s">
        <v>66</v>
      </c>
      <c r="I94" s="182" t="s">
        <v>428</v>
      </c>
    </row>
    <row r="95" spans="1:9" ht="10.9" customHeight="1" x14ac:dyDescent="0.35">
      <c r="A95" s="183" t="s">
        <v>347</v>
      </c>
      <c r="B95" s="182" t="s">
        <v>329</v>
      </c>
      <c r="C95" s="182"/>
      <c r="D95" s="184"/>
      <c r="E95" s="184"/>
      <c r="F95" s="182" t="s">
        <v>327</v>
      </c>
      <c r="G95" s="184"/>
      <c r="H95" s="184"/>
      <c r="I95" s="184"/>
    </row>
    <row r="96" spans="1:9" ht="10.9" customHeight="1" x14ac:dyDescent="0.35">
      <c r="A96" s="183" t="s">
        <v>346</v>
      </c>
      <c r="B96" s="182" t="s">
        <v>329</v>
      </c>
      <c r="C96" s="182"/>
      <c r="D96" s="184"/>
      <c r="E96" s="184"/>
      <c r="F96" s="182" t="s">
        <v>327</v>
      </c>
      <c r="G96" s="184"/>
      <c r="H96" s="184"/>
      <c r="I96" s="184"/>
    </row>
    <row r="97" spans="1:9" ht="10.9" customHeight="1" x14ac:dyDescent="0.35">
      <c r="A97" s="183" t="s">
        <v>345</v>
      </c>
      <c r="B97" s="182" t="s">
        <v>329</v>
      </c>
      <c r="C97" s="182"/>
      <c r="D97" s="184"/>
      <c r="E97" s="184"/>
      <c r="F97" s="182" t="s">
        <v>327</v>
      </c>
      <c r="G97" s="184"/>
      <c r="H97" s="184"/>
      <c r="I97" s="184"/>
    </row>
    <row r="98" spans="1:9" ht="10.9" customHeight="1" x14ac:dyDescent="0.35">
      <c r="A98" s="183" t="s">
        <v>344</v>
      </c>
      <c r="B98" s="182" t="s">
        <v>329</v>
      </c>
      <c r="C98" s="182" t="s">
        <v>429</v>
      </c>
      <c r="D98" s="182" t="s">
        <v>324</v>
      </c>
      <c r="E98" s="182" t="s">
        <v>327</v>
      </c>
      <c r="F98" s="182" t="s">
        <v>327</v>
      </c>
      <c r="G98" s="182" t="s">
        <v>324</v>
      </c>
      <c r="H98" s="182" t="s">
        <v>66</v>
      </c>
      <c r="I98" s="182" t="s">
        <v>428</v>
      </c>
    </row>
    <row r="99" spans="1:9" ht="10.9" customHeight="1" x14ac:dyDescent="0.35">
      <c r="A99" s="183" t="s">
        <v>343</v>
      </c>
      <c r="B99" s="182" t="s">
        <v>329</v>
      </c>
      <c r="C99" s="182" t="s">
        <v>429</v>
      </c>
      <c r="D99" s="182" t="s">
        <v>324</v>
      </c>
      <c r="E99" s="182" t="s">
        <v>327</v>
      </c>
      <c r="F99" s="182" t="s">
        <v>327</v>
      </c>
      <c r="G99" s="182" t="s">
        <v>324</v>
      </c>
      <c r="H99" s="182" t="s">
        <v>66</v>
      </c>
      <c r="I99" s="182" t="s">
        <v>428</v>
      </c>
    </row>
    <row r="100" spans="1:9" ht="10.9" customHeight="1" x14ac:dyDescent="0.35">
      <c r="A100" s="183" t="s">
        <v>342</v>
      </c>
      <c r="B100" s="182" t="s">
        <v>329</v>
      </c>
      <c r="C100" s="182" t="s">
        <v>429</v>
      </c>
      <c r="D100" s="182" t="s">
        <v>324</v>
      </c>
      <c r="E100" s="182" t="s">
        <v>327</v>
      </c>
      <c r="F100" s="182" t="s">
        <v>327</v>
      </c>
      <c r="G100" s="182" t="s">
        <v>324</v>
      </c>
      <c r="H100" s="182" t="s">
        <v>66</v>
      </c>
      <c r="I100" s="182" t="s">
        <v>428</v>
      </c>
    </row>
    <row r="101" spans="1:9" ht="10.9" customHeight="1" x14ac:dyDescent="0.35">
      <c r="A101" s="183" t="s">
        <v>341</v>
      </c>
      <c r="B101" s="182" t="s">
        <v>329</v>
      </c>
      <c r="C101" s="182"/>
      <c r="D101" s="184"/>
      <c r="E101" s="184"/>
      <c r="F101" s="182" t="s">
        <v>327</v>
      </c>
      <c r="G101" s="184"/>
      <c r="H101" s="184"/>
      <c r="I101" s="184"/>
    </row>
    <row r="102" spans="1:9" ht="10.9" customHeight="1" x14ac:dyDescent="0.35">
      <c r="A102" s="183" t="s">
        <v>340</v>
      </c>
      <c r="B102" s="182" t="s">
        <v>329</v>
      </c>
      <c r="C102" s="182" t="s">
        <v>429</v>
      </c>
      <c r="D102" s="182" t="s">
        <v>324</v>
      </c>
      <c r="E102" s="182" t="s">
        <v>327</v>
      </c>
      <c r="F102" s="182" t="s">
        <v>327</v>
      </c>
      <c r="G102" s="182" t="s">
        <v>324</v>
      </c>
      <c r="H102" s="182" t="s">
        <v>66</v>
      </c>
      <c r="I102" s="182" t="s">
        <v>428</v>
      </c>
    </row>
    <row r="103" spans="1:9" ht="10.9" customHeight="1" x14ac:dyDescent="0.35">
      <c r="A103" s="183" t="s">
        <v>339</v>
      </c>
      <c r="B103" s="182" t="s">
        <v>329</v>
      </c>
      <c r="C103" s="182" t="s">
        <v>429</v>
      </c>
      <c r="D103" s="182" t="s">
        <v>324</v>
      </c>
      <c r="E103" s="182" t="s">
        <v>327</v>
      </c>
      <c r="F103" s="182" t="s">
        <v>327</v>
      </c>
      <c r="G103" s="182" t="s">
        <v>324</v>
      </c>
      <c r="H103" s="182" t="s">
        <v>66</v>
      </c>
      <c r="I103" s="182" t="s">
        <v>428</v>
      </c>
    </row>
    <row r="104" spans="1:9" ht="10.9" customHeight="1" x14ac:dyDescent="0.35">
      <c r="A104" s="183" t="s">
        <v>338</v>
      </c>
      <c r="B104" s="182" t="s">
        <v>329</v>
      </c>
      <c r="C104" s="182"/>
      <c r="D104" s="184"/>
      <c r="E104" s="184"/>
      <c r="F104" s="182" t="s">
        <v>327</v>
      </c>
      <c r="G104" s="184"/>
      <c r="H104" s="184"/>
      <c r="I104" s="184"/>
    </row>
    <row r="105" spans="1:9" ht="10.9" customHeight="1" x14ac:dyDescent="0.35">
      <c r="A105" s="183" t="s">
        <v>337</v>
      </c>
      <c r="B105" s="182" t="s">
        <v>329</v>
      </c>
      <c r="C105" s="182" t="s">
        <v>429</v>
      </c>
      <c r="D105" s="182" t="s">
        <v>324</v>
      </c>
      <c r="E105" s="182" t="s">
        <v>327</v>
      </c>
      <c r="F105" s="182" t="s">
        <v>327</v>
      </c>
      <c r="G105" s="182" t="s">
        <v>324</v>
      </c>
      <c r="H105" s="182" t="s">
        <v>66</v>
      </c>
      <c r="I105" s="182" t="s">
        <v>428</v>
      </c>
    </row>
    <row r="106" spans="1:9" ht="10.9" customHeight="1" x14ac:dyDescent="0.35">
      <c r="A106" s="183" t="s">
        <v>336</v>
      </c>
      <c r="B106" s="182" t="s">
        <v>329</v>
      </c>
      <c r="C106" s="182"/>
      <c r="D106" s="184"/>
      <c r="E106" s="184"/>
      <c r="F106" s="182" t="s">
        <v>327</v>
      </c>
      <c r="G106" s="184"/>
      <c r="H106" s="184"/>
      <c r="I106" s="184"/>
    </row>
    <row r="107" spans="1:9" ht="10.9" customHeight="1" x14ac:dyDescent="0.35">
      <c r="A107" s="183" t="s">
        <v>335</v>
      </c>
      <c r="B107" s="182" t="s">
        <v>329</v>
      </c>
      <c r="C107" s="182" t="s">
        <v>429</v>
      </c>
      <c r="D107" s="182" t="s">
        <v>324</v>
      </c>
      <c r="E107" s="182" t="s">
        <v>327</v>
      </c>
      <c r="F107" s="182" t="s">
        <v>327</v>
      </c>
      <c r="G107" s="182" t="s">
        <v>324</v>
      </c>
      <c r="H107" s="182" t="s">
        <v>66</v>
      </c>
      <c r="I107" s="182" t="s">
        <v>428</v>
      </c>
    </row>
    <row r="108" spans="1:9" ht="10.9" customHeight="1" x14ac:dyDescent="0.35">
      <c r="A108" s="183" t="s">
        <v>334</v>
      </c>
      <c r="B108" s="182" t="s">
        <v>329</v>
      </c>
      <c r="C108" s="182" t="s">
        <v>429</v>
      </c>
      <c r="D108" s="182" t="s">
        <v>324</v>
      </c>
      <c r="E108" s="182" t="s">
        <v>327</v>
      </c>
      <c r="F108" s="182" t="s">
        <v>327</v>
      </c>
      <c r="G108" s="182" t="s">
        <v>324</v>
      </c>
      <c r="H108" s="182" t="s">
        <v>66</v>
      </c>
      <c r="I108" s="182" t="s">
        <v>428</v>
      </c>
    </row>
    <row r="109" spans="1:9" ht="10.9" customHeight="1" x14ac:dyDescent="0.35">
      <c r="A109" s="183" t="s">
        <v>333</v>
      </c>
      <c r="B109" s="182" t="s">
        <v>329</v>
      </c>
      <c r="C109" s="182"/>
      <c r="D109" s="184"/>
      <c r="E109" s="184"/>
      <c r="F109" s="182" t="s">
        <v>327</v>
      </c>
      <c r="G109" s="184"/>
      <c r="H109" s="184"/>
      <c r="I109" s="184"/>
    </row>
    <row r="110" spans="1:9" ht="10.9" customHeight="1" x14ac:dyDescent="0.35">
      <c r="A110" s="183" t="s">
        <v>332</v>
      </c>
      <c r="B110" s="182" t="s">
        <v>329</v>
      </c>
      <c r="C110" s="182"/>
      <c r="D110" s="184"/>
      <c r="E110" s="184"/>
      <c r="F110" s="182" t="s">
        <v>327</v>
      </c>
      <c r="G110" s="184"/>
      <c r="H110" s="184"/>
      <c r="I110" s="184"/>
    </row>
    <row r="111" spans="1:9" ht="10.9" customHeight="1" x14ac:dyDescent="0.35">
      <c r="A111" s="183" t="s">
        <v>331</v>
      </c>
      <c r="B111" s="182" t="s">
        <v>329</v>
      </c>
      <c r="C111" s="182"/>
      <c r="D111" s="184"/>
      <c r="E111" s="184"/>
      <c r="F111" s="182" t="s">
        <v>327</v>
      </c>
      <c r="G111" s="184"/>
      <c r="H111" s="184"/>
      <c r="I111" s="184"/>
    </row>
    <row r="112" spans="1:9" ht="10.9" customHeight="1" x14ac:dyDescent="0.35">
      <c r="A112" s="183" t="s">
        <v>330</v>
      </c>
      <c r="B112" s="182" t="s">
        <v>329</v>
      </c>
      <c r="C112" s="182" t="s">
        <v>429</v>
      </c>
      <c r="D112" s="182" t="s">
        <v>324</v>
      </c>
      <c r="E112" s="182" t="s">
        <v>327</v>
      </c>
      <c r="F112" s="182" t="s">
        <v>327</v>
      </c>
      <c r="G112" s="182" t="s">
        <v>324</v>
      </c>
      <c r="H112" s="182" t="s">
        <v>66</v>
      </c>
      <c r="I112" s="182" t="s">
        <v>428</v>
      </c>
    </row>
    <row r="113" spans="1:9" ht="10.9" customHeight="1" x14ac:dyDescent="0.35"/>
    <row r="114" spans="1:9" ht="10.9" customHeight="1" x14ac:dyDescent="0.35"/>
    <row r="115" spans="1:9" ht="10.9" customHeight="1" x14ac:dyDescent="0.35">
      <c r="A115" s="546" t="s">
        <v>427</v>
      </c>
      <c r="B115" s="546"/>
      <c r="C115" s="546"/>
      <c r="D115" s="546"/>
      <c r="E115" s="546"/>
      <c r="F115" s="546"/>
      <c r="G115" s="546"/>
      <c r="H115" s="546"/>
      <c r="I115" s="546"/>
    </row>
    <row r="116" spans="1:9" ht="10.9" customHeight="1" x14ac:dyDescent="0.35">
      <c r="A116" s="192"/>
      <c r="B116" s="192"/>
      <c r="C116" s="192"/>
      <c r="D116" s="192"/>
      <c r="E116" s="192"/>
      <c r="F116" s="192"/>
      <c r="G116" s="192"/>
      <c r="H116" s="192"/>
      <c r="I116" s="192"/>
    </row>
    <row r="117" spans="1:9" ht="10.9" customHeight="1" x14ac:dyDescent="0.35">
      <c r="A117" s="181"/>
      <c r="B117" s="181"/>
      <c r="C117" s="543" t="s">
        <v>90</v>
      </c>
      <c r="D117" s="544"/>
      <c r="E117" s="545"/>
      <c r="F117" s="543" t="s">
        <v>91</v>
      </c>
      <c r="G117" s="544"/>
      <c r="H117" s="545"/>
      <c r="I117" s="181"/>
    </row>
    <row r="118" spans="1:9" ht="10.9" customHeight="1" x14ac:dyDescent="0.35">
      <c r="A118" s="181"/>
      <c r="B118" s="181"/>
      <c r="C118" s="191">
        <v>41163</v>
      </c>
      <c r="D118" s="191">
        <v>41239</v>
      </c>
      <c r="E118" s="190">
        <v>41352</v>
      </c>
      <c r="F118" s="191">
        <v>41163</v>
      </c>
      <c r="G118" s="191">
        <v>41239</v>
      </c>
      <c r="H118" s="190">
        <v>41352</v>
      </c>
      <c r="I118" s="181"/>
    </row>
    <row r="119" spans="1:9" ht="10.9" customHeight="1" x14ac:dyDescent="0.35">
      <c r="A119" s="181"/>
      <c r="B119" s="181"/>
      <c r="C119" s="188" t="s">
        <v>426</v>
      </c>
      <c r="D119" s="188" t="s">
        <v>425</v>
      </c>
      <c r="E119" s="187" t="s">
        <v>424</v>
      </c>
      <c r="F119" s="189">
        <v>0.45277777777777778</v>
      </c>
      <c r="G119" s="188" t="s">
        <v>423</v>
      </c>
      <c r="H119" s="187" t="s">
        <v>422</v>
      </c>
      <c r="I119" s="181"/>
    </row>
    <row r="120" spans="1:9" ht="10.9" customHeight="1" x14ac:dyDescent="0.35">
      <c r="A120" s="183" t="s">
        <v>9</v>
      </c>
      <c r="B120" s="184"/>
      <c r="C120" s="186">
        <v>8.1</v>
      </c>
      <c r="D120" s="186">
        <v>8</v>
      </c>
      <c r="E120" s="186">
        <v>8</v>
      </c>
      <c r="F120" s="186">
        <v>7.6</v>
      </c>
      <c r="G120" s="186">
        <v>7.8</v>
      </c>
      <c r="H120" s="182">
        <v>7.2</v>
      </c>
      <c r="I120" s="181"/>
    </row>
    <row r="121" spans="1:9" ht="10.9" customHeight="1" x14ac:dyDescent="0.35">
      <c r="A121" s="183" t="s">
        <v>421</v>
      </c>
      <c r="B121" s="182" t="s">
        <v>408</v>
      </c>
      <c r="C121" s="186">
        <v>901</v>
      </c>
      <c r="D121" s="186">
        <v>3210</v>
      </c>
      <c r="E121" s="186">
        <v>3640</v>
      </c>
      <c r="F121" s="186">
        <v>719</v>
      </c>
      <c r="G121" s="186">
        <v>527</v>
      </c>
      <c r="H121" s="182">
        <v>687</v>
      </c>
      <c r="I121" s="181"/>
    </row>
    <row r="122" spans="1:9" ht="10.9" customHeight="1" x14ac:dyDescent="0.35">
      <c r="A122" s="185" t="s">
        <v>420</v>
      </c>
      <c r="B122" s="182"/>
      <c r="C122" s="184"/>
      <c r="D122" s="184"/>
      <c r="E122" s="182"/>
      <c r="F122" s="182"/>
      <c r="G122" s="184"/>
      <c r="H122" s="182"/>
      <c r="I122" s="181"/>
    </row>
    <row r="123" spans="1:9" ht="10.9" customHeight="1" x14ac:dyDescent="0.35">
      <c r="A123" s="183" t="s">
        <v>419</v>
      </c>
      <c r="B123" s="182" t="s">
        <v>329</v>
      </c>
      <c r="C123" s="182" t="s">
        <v>416</v>
      </c>
      <c r="D123" s="182" t="s">
        <v>417</v>
      </c>
      <c r="E123" s="182" t="s">
        <v>416</v>
      </c>
      <c r="F123" s="182" t="s">
        <v>388</v>
      </c>
      <c r="G123" s="182" t="s">
        <v>416</v>
      </c>
      <c r="H123" s="182" t="s">
        <v>384</v>
      </c>
      <c r="I123" s="181"/>
    </row>
    <row r="124" spans="1:9" ht="10.9" customHeight="1" x14ac:dyDescent="0.35">
      <c r="A124" s="183" t="s">
        <v>418</v>
      </c>
      <c r="B124" s="182" t="s">
        <v>329</v>
      </c>
      <c r="C124" s="182" t="s">
        <v>416</v>
      </c>
      <c r="D124" s="182" t="s">
        <v>417</v>
      </c>
      <c r="E124" s="182" t="s">
        <v>416</v>
      </c>
      <c r="F124" s="182" t="s">
        <v>388</v>
      </c>
      <c r="G124" s="182" t="s">
        <v>416</v>
      </c>
      <c r="H124" s="182" t="s">
        <v>384</v>
      </c>
      <c r="I124" s="181"/>
    </row>
    <row r="125" spans="1:9" ht="10.9" customHeight="1" x14ac:dyDescent="0.35">
      <c r="A125" s="185" t="s">
        <v>415</v>
      </c>
      <c r="B125" s="182"/>
      <c r="C125" s="184"/>
      <c r="D125" s="184"/>
      <c r="E125" s="184"/>
      <c r="F125" s="184"/>
      <c r="G125" s="184"/>
      <c r="H125" s="184"/>
      <c r="I125" s="181"/>
    </row>
    <row r="126" spans="1:9" ht="10.9" customHeight="1" x14ac:dyDescent="0.35">
      <c r="A126" s="183" t="s">
        <v>36</v>
      </c>
      <c r="B126" s="182" t="s">
        <v>408</v>
      </c>
      <c r="C126" s="182" t="s">
        <v>67</v>
      </c>
      <c r="D126" s="182" t="s">
        <v>67</v>
      </c>
      <c r="E126" s="182" t="s">
        <v>67</v>
      </c>
      <c r="F126" s="182" t="s">
        <v>67</v>
      </c>
      <c r="G126" s="182" t="s">
        <v>67</v>
      </c>
      <c r="H126" s="182" t="s">
        <v>67</v>
      </c>
      <c r="I126" s="181"/>
    </row>
    <row r="127" spans="1:9" ht="10.9" customHeight="1" x14ac:dyDescent="0.35">
      <c r="A127" s="183" t="s">
        <v>37</v>
      </c>
      <c r="B127" s="182" t="s">
        <v>408</v>
      </c>
      <c r="C127" s="182">
        <v>2.8</v>
      </c>
      <c r="D127" s="182">
        <v>2.6</v>
      </c>
      <c r="E127" s="182">
        <v>1.6</v>
      </c>
      <c r="F127" s="182" t="s">
        <v>67</v>
      </c>
      <c r="G127" s="182" t="s">
        <v>67</v>
      </c>
      <c r="H127" s="182">
        <v>0.5</v>
      </c>
      <c r="I127" s="181"/>
    </row>
    <row r="128" spans="1:9" ht="10.9" customHeight="1" x14ac:dyDescent="0.35">
      <c r="A128" s="183" t="s">
        <v>414</v>
      </c>
      <c r="B128" s="182" t="s">
        <v>408</v>
      </c>
      <c r="C128" s="182">
        <v>0.47</v>
      </c>
      <c r="D128" s="182" t="s">
        <v>413</v>
      </c>
      <c r="E128" s="182" t="s">
        <v>413</v>
      </c>
      <c r="F128" s="182" t="s">
        <v>413</v>
      </c>
      <c r="G128" s="182" t="s">
        <v>413</v>
      </c>
      <c r="H128" s="182" t="s">
        <v>413</v>
      </c>
      <c r="I128" s="181"/>
    </row>
    <row r="129" spans="1:9" ht="10.9" customHeight="1" x14ac:dyDescent="0.35">
      <c r="A129" s="183" t="s">
        <v>38</v>
      </c>
      <c r="B129" s="182" t="s">
        <v>408</v>
      </c>
      <c r="C129" s="182">
        <v>0.47</v>
      </c>
      <c r="D129" s="182">
        <v>0.38</v>
      </c>
      <c r="E129" s="182">
        <v>0.26</v>
      </c>
      <c r="F129" s="182" t="s">
        <v>412</v>
      </c>
      <c r="G129" s="182" t="s">
        <v>412</v>
      </c>
      <c r="H129" s="182" t="s">
        <v>412</v>
      </c>
      <c r="I129" s="181"/>
    </row>
    <row r="130" spans="1:9" ht="10.9" customHeight="1" x14ac:dyDescent="0.35">
      <c r="A130" s="183" t="s">
        <v>39</v>
      </c>
      <c r="B130" s="182" t="s">
        <v>408</v>
      </c>
      <c r="C130" s="182">
        <v>18</v>
      </c>
      <c r="D130" s="182">
        <v>8.9</v>
      </c>
      <c r="E130" s="182">
        <v>6.1</v>
      </c>
      <c r="F130" s="182" t="s">
        <v>231</v>
      </c>
      <c r="G130" s="182" t="s">
        <v>231</v>
      </c>
      <c r="H130" s="182" t="s">
        <v>231</v>
      </c>
      <c r="I130" s="181"/>
    </row>
    <row r="131" spans="1:9" ht="10.9" customHeight="1" x14ac:dyDescent="0.35">
      <c r="A131" s="183" t="s">
        <v>40</v>
      </c>
      <c r="B131" s="182" t="s">
        <v>408</v>
      </c>
      <c r="C131" s="182">
        <v>9.6</v>
      </c>
      <c r="D131" s="182">
        <v>9</v>
      </c>
      <c r="E131" s="182">
        <v>4.5</v>
      </c>
      <c r="F131" s="182" t="s">
        <v>67</v>
      </c>
      <c r="G131" s="182">
        <v>0.57999999999999996</v>
      </c>
      <c r="H131" s="182">
        <v>0.55000000000000004</v>
      </c>
      <c r="I131" s="181"/>
    </row>
    <row r="132" spans="1:9" ht="10.9" customHeight="1" x14ac:dyDescent="0.35">
      <c r="A132" s="183" t="s">
        <v>41</v>
      </c>
      <c r="B132" s="182" t="s">
        <v>408</v>
      </c>
      <c r="C132" s="182">
        <v>15000</v>
      </c>
      <c r="D132" s="182">
        <v>8000</v>
      </c>
      <c r="E132" s="182">
        <v>5200</v>
      </c>
      <c r="F132" s="182">
        <v>690</v>
      </c>
      <c r="G132" s="182">
        <v>720</v>
      </c>
      <c r="H132" s="182">
        <v>880</v>
      </c>
      <c r="I132" s="181"/>
    </row>
    <row r="133" spans="1:9" ht="10.9" customHeight="1" x14ac:dyDescent="0.35">
      <c r="A133" s="183" t="s">
        <v>46</v>
      </c>
      <c r="B133" s="182" t="s">
        <v>411</v>
      </c>
      <c r="C133" s="182">
        <v>11</v>
      </c>
      <c r="D133" s="182">
        <v>25</v>
      </c>
      <c r="E133" s="182" t="s">
        <v>66</v>
      </c>
      <c r="F133" s="182" t="s">
        <v>66</v>
      </c>
      <c r="G133" s="182" t="s">
        <v>66</v>
      </c>
      <c r="H133" s="182" t="s">
        <v>66</v>
      </c>
      <c r="I133" s="181"/>
    </row>
    <row r="134" spans="1:9" ht="10.9" customHeight="1" x14ac:dyDescent="0.35">
      <c r="A134" s="183" t="s">
        <v>42</v>
      </c>
      <c r="B134" s="182" t="s">
        <v>408</v>
      </c>
      <c r="C134" s="182">
        <v>18</v>
      </c>
      <c r="D134" s="182">
        <v>6.7</v>
      </c>
      <c r="E134" s="182">
        <v>4</v>
      </c>
      <c r="F134" s="182" t="s">
        <v>231</v>
      </c>
      <c r="G134" s="182" t="s">
        <v>231</v>
      </c>
      <c r="H134" s="182" t="s">
        <v>231</v>
      </c>
      <c r="I134" s="181"/>
    </row>
    <row r="135" spans="1:9" ht="10.9" customHeight="1" x14ac:dyDescent="0.35">
      <c r="A135" s="183" t="s">
        <v>43</v>
      </c>
      <c r="B135" s="182" t="s">
        <v>408</v>
      </c>
      <c r="C135" s="182">
        <v>4.5999999999999996</v>
      </c>
      <c r="D135" s="182">
        <v>4.3</v>
      </c>
      <c r="E135" s="182">
        <v>2.5</v>
      </c>
      <c r="F135" s="182" t="s">
        <v>67</v>
      </c>
      <c r="G135" s="182" t="s">
        <v>67</v>
      </c>
      <c r="H135" s="182" t="s">
        <v>67</v>
      </c>
      <c r="I135" s="181"/>
    </row>
    <row r="136" spans="1:9" ht="10.9" customHeight="1" x14ac:dyDescent="0.35">
      <c r="A136" s="183" t="s">
        <v>410</v>
      </c>
      <c r="B136" s="182" t="s">
        <v>408</v>
      </c>
      <c r="C136" s="182" t="s">
        <v>67</v>
      </c>
      <c r="D136" s="182" t="s">
        <v>67</v>
      </c>
      <c r="E136" s="182" t="s">
        <v>67</v>
      </c>
      <c r="F136" s="182" t="s">
        <v>67</v>
      </c>
      <c r="G136" s="182" t="s">
        <v>67</v>
      </c>
      <c r="H136" s="182" t="s">
        <v>67</v>
      </c>
      <c r="I136" s="181"/>
    </row>
    <row r="137" spans="1:9" ht="10.9" customHeight="1" x14ac:dyDescent="0.35">
      <c r="A137" s="183" t="s">
        <v>44</v>
      </c>
      <c r="B137" s="182" t="s">
        <v>408</v>
      </c>
      <c r="C137" s="182" t="s">
        <v>67</v>
      </c>
      <c r="D137" s="182" t="s">
        <v>67</v>
      </c>
      <c r="E137" s="182" t="s">
        <v>67</v>
      </c>
      <c r="F137" s="182" t="s">
        <v>67</v>
      </c>
      <c r="G137" s="182" t="s">
        <v>67</v>
      </c>
      <c r="H137" s="182" t="s">
        <v>67</v>
      </c>
      <c r="I137" s="181"/>
    </row>
    <row r="138" spans="1:9" ht="10.9" customHeight="1" x14ac:dyDescent="0.35">
      <c r="A138" s="183" t="s">
        <v>409</v>
      </c>
      <c r="B138" s="182" t="s">
        <v>408</v>
      </c>
      <c r="C138" s="182" t="s">
        <v>67</v>
      </c>
      <c r="D138" s="182" t="s">
        <v>67</v>
      </c>
      <c r="E138" s="182" t="s">
        <v>67</v>
      </c>
      <c r="F138" s="182" t="s">
        <v>67</v>
      </c>
      <c r="G138" s="182" t="s">
        <v>67</v>
      </c>
      <c r="H138" s="182" t="s">
        <v>67</v>
      </c>
      <c r="I138" s="181"/>
    </row>
    <row r="139" spans="1:9" ht="10.9" customHeight="1" x14ac:dyDescent="0.35">
      <c r="A139" s="183" t="s">
        <v>45</v>
      </c>
      <c r="B139" s="182" t="s">
        <v>408</v>
      </c>
      <c r="C139" s="182">
        <v>29</v>
      </c>
      <c r="D139" s="182">
        <v>41</v>
      </c>
      <c r="E139" s="182">
        <v>18</v>
      </c>
      <c r="F139" s="182" t="s">
        <v>72</v>
      </c>
      <c r="G139" s="182" t="s">
        <v>72</v>
      </c>
      <c r="H139" s="182" t="s">
        <v>72</v>
      </c>
      <c r="I139" s="181"/>
    </row>
    <row r="140" spans="1:9" ht="10.9" customHeight="1" x14ac:dyDescent="0.35">
      <c r="A140" s="185" t="s">
        <v>219</v>
      </c>
      <c r="B140" s="182"/>
      <c r="C140" s="182"/>
      <c r="D140" s="182"/>
      <c r="E140" s="182"/>
      <c r="F140" s="182"/>
      <c r="G140" s="182"/>
      <c r="H140" s="182"/>
      <c r="I140" s="181"/>
    </row>
    <row r="141" spans="1:9" ht="10.9" customHeight="1" x14ac:dyDescent="0.35">
      <c r="A141" s="183" t="s">
        <v>220</v>
      </c>
      <c r="B141" s="182" t="s">
        <v>329</v>
      </c>
      <c r="C141" s="182" t="s">
        <v>85</v>
      </c>
      <c r="D141" s="182" t="s">
        <v>395</v>
      </c>
      <c r="E141" s="182" t="s">
        <v>394</v>
      </c>
      <c r="F141" s="182" t="s">
        <v>327</v>
      </c>
      <c r="G141" s="182" t="s">
        <v>66</v>
      </c>
      <c r="H141" s="182" t="s">
        <v>327</v>
      </c>
      <c r="I141" s="181"/>
    </row>
    <row r="142" spans="1:9" ht="10.9" customHeight="1" x14ac:dyDescent="0.35">
      <c r="A142" s="183" t="s">
        <v>222</v>
      </c>
      <c r="B142" s="182" t="s">
        <v>329</v>
      </c>
      <c r="C142" s="182" t="s">
        <v>85</v>
      </c>
      <c r="D142" s="182" t="s">
        <v>395</v>
      </c>
      <c r="E142" s="182" t="s">
        <v>394</v>
      </c>
      <c r="F142" s="182" t="s">
        <v>327</v>
      </c>
      <c r="G142" s="182" t="s">
        <v>66</v>
      </c>
      <c r="H142" s="182" t="s">
        <v>327</v>
      </c>
      <c r="I142" s="181"/>
    </row>
    <row r="143" spans="1:9" ht="10.9" customHeight="1" x14ac:dyDescent="0.35">
      <c r="A143" s="183" t="s">
        <v>223</v>
      </c>
      <c r="B143" s="182" t="s">
        <v>329</v>
      </c>
      <c r="C143" s="182" t="s">
        <v>85</v>
      </c>
      <c r="D143" s="182" t="s">
        <v>395</v>
      </c>
      <c r="E143" s="182" t="s">
        <v>394</v>
      </c>
      <c r="F143" s="182" t="s">
        <v>327</v>
      </c>
      <c r="G143" s="182" t="s">
        <v>66</v>
      </c>
      <c r="H143" s="182" t="s">
        <v>327</v>
      </c>
      <c r="I143" s="181"/>
    </row>
    <row r="144" spans="1:9" ht="10.9" customHeight="1" x14ac:dyDescent="0.35">
      <c r="A144" s="183" t="s">
        <v>224</v>
      </c>
      <c r="B144" s="182" t="s">
        <v>329</v>
      </c>
      <c r="C144" s="182" t="s">
        <v>85</v>
      </c>
      <c r="D144" s="182" t="s">
        <v>395</v>
      </c>
      <c r="E144" s="182" t="s">
        <v>394</v>
      </c>
      <c r="F144" s="182" t="s">
        <v>327</v>
      </c>
      <c r="G144" s="182" t="s">
        <v>66</v>
      </c>
      <c r="H144" s="182" t="s">
        <v>327</v>
      </c>
      <c r="I144" s="181"/>
    </row>
    <row r="145" spans="1:9" ht="10.9" customHeight="1" x14ac:dyDescent="0.35">
      <c r="A145" s="183" t="s">
        <v>407</v>
      </c>
      <c r="B145" s="182" t="s">
        <v>329</v>
      </c>
      <c r="C145" s="182" t="s">
        <v>85</v>
      </c>
      <c r="D145" s="182" t="s">
        <v>395</v>
      </c>
      <c r="E145" s="182" t="s">
        <v>394</v>
      </c>
      <c r="F145" s="182" t="s">
        <v>327</v>
      </c>
      <c r="G145" s="182" t="s">
        <v>66</v>
      </c>
      <c r="H145" s="182" t="s">
        <v>327</v>
      </c>
      <c r="I145" s="181"/>
    </row>
    <row r="146" spans="1:9" ht="10.9" customHeight="1" x14ac:dyDescent="0.35">
      <c r="A146" s="183" t="s">
        <v>406</v>
      </c>
      <c r="B146" s="182" t="s">
        <v>329</v>
      </c>
      <c r="C146" s="182" t="s">
        <v>85</v>
      </c>
      <c r="D146" s="182" t="s">
        <v>395</v>
      </c>
      <c r="E146" s="182" t="s">
        <v>394</v>
      </c>
      <c r="F146" s="182" t="s">
        <v>327</v>
      </c>
      <c r="G146" s="182" t="s">
        <v>66</v>
      </c>
      <c r="H146" s="182" t="s">
        <v>327</v>
      </c>
      <c r="I146" s="181"/>
    </row>
    <row r="147" spans="1:9" ht="10.9" customHeight="1" x14ac:dyDescent="0.35">
      <c r="A147" s="183" t="s">
        <v>405</v>
      </c>
      <c r="B147" s="182" t="s">
        <v>329</v>
      </c>
      <c r="C147" s="182" t="s">
        <v>185</v>
      </c>
      <c r="D147" s="182" t="s">
        <v>386</v>
      </c>
      <c r="E147" s="182" t="s">
        <v>385</v>
      </c>
      <c r="F147" s="182" t="s">
        <v>384</v>
      </c>
      <c r="G147" s="182" t="s">
        <v>183</v>
      </c>
      <c r="H147" s="182" t="s">
        <v>384</v>
      </c>
      <c r="I147" s="181"/>
    </row>
    <row r="148" spans="1:9" ht="10.9" customHeight="1" x14ac:dyDescent="0.35">
      <c r="A148" s="183" t="s">
        <v>404</v>
      </c>
      <c r="B148" s="182" t="s">
        <v>329</v>
      </c>
      <c r="C148" s="182" t="s">
        <v>85</v>
      </c>
      <c r="D148" s="182" t="s">
        <v>395</v>
      </c>
      <c r="E148" s="182" t="s">
        <v>394</v>
      </c>
      <c r="F148" s="182" t="s">
        <v>327</v>
      </c>
      <c r="G148" s="182" t="s">
        <v>66</v>
      </c>
      <c r="H148" s="182" t="s">
        <v>327</v>
      </c>
      <c r="I148" s="181"/>
    </row>
    <row r="149" spans="1:9" ht="10.9" customHeight="1" x14ac:dyDescent="0.35">
      <c r="A149" s="183" t="s">
        <v>403</v>
      </c>
      <c r="B149" s="182" t="s">
        <v>329</v>
      </c>
      <c r="C149" s="182" t="s">
        <v>85</v>
      </c>
      <c r="D149" s="182" t="s">
        <v>395</v>
      </c>
      <c r="E149" s="182" t="s">
        <v>394</v>
      </c>
      <c r="F149" s="182" t="s">
        <v>327</v>
      </c>
      <c r="G149" s="182" t="s">
        <v>66</v>
      </c>
      <c r="H149" s="182" t="s">
        <v>327</v>
      </c>
      <c r="I149" s="181"/>
    </row>
    <row r="150" spans="1:9" ht="10.9" customHeight="1" x14ac:dyDescent="0.35">
      <c r="A150" s="183" t="s">
        <v>402</v>
      </c>
      <c r="B150" s="182" t="s">
        <v>329</v>
      </c>
      <c r="C150" s="182" t="s">
        <v>85</v>
      </c>
      <c r="D150" s="182" t="s">
        <v>395</v>
      </c>
      <c r="E150" s="182" t="s">
        <v>394</v>
      </c>
      <c r="F150" s="182" t="s">
        <v>327</v>
      </c>
      <c r="G150" s="182" t="s">
        <v>66</v>
      </c>
      <c r="H150" s="182" t="s">
        <v>327</v>
      </c>
      <c r="I150" s="181"/>
    </row>
    <row r="151" spans="1:9" ht="10.9" customHeight="1" x14ac:dyDescent="0.35">
      <c r="A151" s="183" t="s">
        <v>225</v>
      </c>
      <c r="B151" s="182" t="s">
        <v>329</v>
      </c>
      <c r="C151" s="182" t="s">
        <v>85</v>
      </c>
      <c r="D151" s="182" t="s">
        <v>395</v>
      </c>
      <c r="E151" s="182" t="s">
        <v>394</v>
      </c>
      <c r="F151" s="182" t="s">
        <v>327</v>
      </c>
      <c r="G151" s="182" t="s">
        <v>66</v>
      </c>
      <c r="H151" s="182" t="s">
        <v>327</v>
      </c>
      <c r="I151" s="181"/>
    </row>
    <row r="152" spans="1:9" ht="10.9" customHeight="1" x14ac:dyDescent="0.35">
      <c r="A152" s="183" t="s">
        <v>401</v>
      </c>
      <c r="B152" s="182" t="s">
        <v>329</v>
      </c>
      <c r="C152" s="182" t="s">
        <v>85</v>
      </c>
      <c r="D152" s="182" t="s">
        <v>395</v>
      </c>
      <c r="E152" s="182" t="s">
        <v>394</v>
      </c>
      <c r="F152" s="182" t="s">
        <v>327</v>
      </c>
      <c r="G152" s="182" t="s">
        <v>66</v>
      </c>
      <c r="H152" s="182" t="s">
        <v>327</v>
      </c>
      <c r="I152" s="181"/>
    </row>
    <row r="153" spans="1:9" ht="10.9" customHeight="1" x14ac:dyDescent="0.35">
      <c r="A153" s="183" t="s">
        <v>400</v>
      </c>
      <c r="B153" s="182" t="s">
        <v>329</v>
      </c>
      <c r="C153" s="182" t="s">
        <v>85</v>
      </c>
      <c r="D153" s="182" t="s">
        <v>395</v>
      </c>
      <c r="E153" s="182" t="s">
        <v>394</v>
      </c>
      <c r="F153" s="182" t="s">
        <v>327</v>
      </c>
      <c r="G153" s="182" t="s">
        <v>66</v>
      </c>
      <c r="H153" s="182" t="s">
        <v>327</v>
      </c>
      <c r="I153" s="181"/>
    </row>
    <row r="154" spans="1:9" ht="10.9" customHeight="1" x14ac:dyDescent="0.35">
      <c r="A154" s="183" t="s">
        <v>399</v>
      </c>
      <c r="B154" s="182" t="s">
        <v>329</v>
      </c>
      <c r="C154" s="182" t="s">
        <v>85</v>
      </c>
      <c r="D154" s="182" t="s">
        <v>395</v>
      </c>
      <c r="E154" s="182" t="s">
        <v>394</v>
      </c>
      <c r="F154" s="182" t="s">
        <v>327</v>
      </c>
      <c r="G154" s="182" t="s">
        <v>66</v>
      </c>
      <c r="H154" s="182" t="s">
        <v>327</v>
      </c>
      <c r="I154" s="181"/>
    </row>
    <row r="155" spans="1:9" ht="10.9" customHeight="1" x14ac:dyDescent="0.35">
      <c r="A155" s="183" t="s">
        <v>226</v>
      </c>
      <c r="B155" s="182" t="s">
        <v>329</v>
      </c>
      <c r="C155" s="182" t="s">
        <v>85</v>
      </c>
      <c r="D155" s="182" t="s">
        <v>395</v>
      </c>
      <c r="E155" s="182" t="s">
        <v>394</v>
      </c>
      <c r="F155" s="182" t="s">
        <v>327</v>
      </c>
      <c r="G155" s="182" t="s">
        <v>66</v>
      </c>
      <c r="H155" s="182" t="s">
        <v>327</v>
      </c>
      <c r="I155" s="181"/>
    </row>
    <row r="156" spans="1:9" ht="10.9" customHeight="1" x14ac:dyDescent="0.35">
      <c r="A156" s="183" t="s">
        <v>227</v>
      </c>
      <c r="B156" s="182" t="s">
        <v>329</v>
      </c>
      <c r="C156" s="182" t="s">
        <v>85</v>
      </c>
      <c r="D156" s="182" t="s">
        <v>395</v>
      </c>
      <c r="E156" s="182" t="s">
        <v>394</v>
      </c>
      <c r="F156" s="182" t="s">
        <v>327</v>
      </c>
      <c r="G156" s="182" t="s">
        <v>66</v>
      </c>
      <c r="H156" s="182" t="s">
        <v>327</v>
      </c>
      <c r="I156" s="181"/>
    </row>
    <row r="157" spans="1:9" ht="10.9" customHeight="1" x14ac:dyDescent="0.35">
      <c r="A157" s="183" t="s">
        <v>398</v>
      </c>
      <c r="B157" s="182" t="s">
        <v>329</v>
      </c>
      <c r="C157" s="184"/>
      <c r="D157" s="184"/>
      <c r="E157" s="184"/>
      <c r="F157" s="184"/>
      <c r="G157" s="184"/>
      <c r="H157" s="184"/>
      <c r="I157" s="181"/>
    </row>
    <row r="158" spans="1:9" ht="10.9" customHeight="1" x14ac:dyDescent="0.35">
      <c r="A158" s="183" t="s">
        <v>397</v>
      </c>
      <c r="B158" s="182" t="s">
        <v>329</v>
      </c>
      <c r="C158" s="182" t="s">
        <v>85</v>
      </c>
      <c r="D158" s="182" t="s">
        <v>395</v>
      </c>
      <c r="E158" s="182" t="s">
        <v>394</v>
      </c>
      <c r="F158" s="182" t="s">
        <v>327</v>
      </c>
      <c r="G158" s="182" t="s">
        <v>66</v>
      </c>
      <c r="H158" s="182" t="s">
        <v>327</v>
      </c>
      <c r="I158" s="181"/>
    </row>
    <row r="159" spans="1:9" ht="10.9" customHeight="1" x14ac:dyDescent="0.35">
      <c r="A159" s="183" t="s">
        <v>228</v>
      </c>
      <c r="B159" s="182" t="s">
        <v>329</v>
      </c>
      <c r="C159" s="182" t="s">
        <v>85</v>
      </c>
      <c r="D159" s="182" t="s">
        <v>395</v>
      </c>
      <c r="E159" s="182" t="s">
        <v>394</v>
      </c>
      <c r="F159" s="182" t="s">
        <v>327</v>
      </c>
      <c r="G159" s="182" t="s">
        <v>66</v>
      </c>
      <c r="H159" s="182" t="s">
        <v>327</v>
      </c>
      <c r="I159" s="181"/>
    </row>
    <row r="160" spans="1:9" ht="10.9" customHeight="1" x14ac:dyDescent="0.35">
      <c r="A160" s="183" t="s">
        <v>229</v>
      </c>
      <c r="B160" s="182" t="s">
        <v>329</v>
      </c>
      <c r="C160" s="182" t="s">
        <v>85</v>
      </c>
      <c r="D160" s="182" t="s">
        <v>395</v>
      </c>
      <c r="E160" s="182" t="s">
        <v>394</v>
      </c>
      <c r="F160" s="182" t="s">
        <v>327</v>
      </c>
      <c r="G160" s="182" t="s">
        <v>66</v>
      </c>
      <c r="H160" s="182" t="s">
        <v>327</v>
      </c>
      <c r="I160" s="181"/>
    </row>
    <row r="161" spans="1:9" ht="10.9" customHeight="1" x14ac:dyDescent="0.35">
      <c r="A161" s="183" t="s">
        <v>396</v>
      </c>
      <c r="B161" s="182" t="s">
        <v>329</v>
      </c>
      <c r="C161" s="182" t="s">
        <v>85</v>
      </c>
      <c r="D161" s="182" t="s">
        <v>395</v>
      </c>
      <c r="E161" s="182" t="s">
        <v>394</v>
      </c>
      <c r="F161" s="182" t="s">
        <v>327</v>
      </c>
      <c r="G161" s="182" t="s">
        <v>66</v>
      </c>
      <c r="H161" s="182" t="s">
        <v>327</v>
      </c>
      <c r="I161" s="181"/>
    </row>
    <row r="162" spans="1:9" ht="10.9" customHeight="1" x14ac:dyDescent="0.35">
      <c r="A162" s="183" t="s">
        <v>393</v>
      </c>
      <c r="B162" s="182" t="s">
        <v>329</v>
      </c>
      <c r="C162" s="184"/>
      <c r="D162" s="184"/>
      <c r="E162" s="184"/>
      <c r="F162" s="184"/>
      <c r="G162" s="184"/>
      <c r="H162" s="184"/>
      <c r="I162" s="181"/>
    </row>
    <row r="163" spans="1:9" ht="10.9" customHeight="1" x14ac:dyDescent="0.35">
      <c r="A163" s="183" t="s">
        <v>230</v>
      </c>
      <c r="B163" s="182" t="s">
        <v>329</v>
      </c>
      <c r="C163" s="182" t="s">
        <v>392</v>
      </c>
      <c r="D163" s="182" t="s">
        <v>391</v>
      </c>
      <c r="E163" s="182" t="s">
        <v>390</v>
      </c>
      <c r="F163" s="182" t="s">
        <v>389</v>
      </c>
      <c r="G163" s="182" t="s">
        <v>388</v>
      </c>
      <c r="H163" s="182" t="s">
        <v>387</v>
      </c>
      <c r="I163" s="181"/>
    </row>
    <row r="164" spans="1:9" ht="10.9" customHeight="1" x14ac:dyDescent="0.35">
      <c r="A164" s="183" t="s">
        <v>232</v>
      </c>
      <c r="B164" s="182" t="s">
        <v>329</v>
      </c>
      <c r="C164" s="182" t="s">
        <v>185</v>
      </c>
      <c r="D164" s="182" t="s">
        <v>386</v>
      </c>
      <c r="E164" s="182" t="s">
        <v>385</v>
      </c>
      <c r="F164" s="182" t="s">
        <v>384</v>
      </c>
      <c r="G164" s="182" t="s">
        <v>183</v>
      </c>
      <c r="H164" s="182" t="s">
        <v>384</v>
      </c>
      <c r="I164" s="181"/>
    </row>
    <row r="165" spans="1:9" ht="10.9" customHeight="1" x14ac:dyDescent="0.35">
      <c r="A165" s="183" t="s">
        <v>233</v>
      </c>
      <c r="B165" s="182" t="s">
        <v>329</v>
      </c>
      <c r="C165" s="182" t="s">
        <v>185</v>
      </c>
      <c r="D165" s="182" t="s">
        <v>386</v>
      </c>
      <c r="E165" s="182" t="s">
        <v>385</v>
      </c>
      <c r="F165" s="182" t="s">
        <v>384</v>
      </c>
      <c r="G165" s="182" t="s">
        <v>183</v>
      </c>
      <c r="H165" s="182" t="s">
        <v>384</v>
      </c>
      <c r="I165" s="181"/>
    </row>
    <row r="166" spans="1:9" ht="10.9" customHeight="1" x14ac:dyDescent="0.35">
      <c r="A166" s="183" t="s">
        <v>234</v>
      </c>
      <c r="B166" s="182" t="s">
        <v>329</v>
      </c>
      <c r="C166" s="182" t="s">
        <v>185</v>
      </c>
      <c r="D166" s="182" t="s">
        <v>386</v>
      </c>
      <c r="E166" s="182" t="s">
        <v>385</v>
      </c>
      <c r="F166" s="182" t="s">
        <v>384</v>
      </c>
      <c r="G166" s="182" t="s">
        <v>183</v>
      </c>
      <c r="H166" s="182" t="s">
        <v>384</v>
      </c>
      <c r="I166" s="181"/>
    </row>
    <row r="167" spans="1:9" ht="10.9" customHeight="1" x14ac:dyDescent="0.35">
      <c r="A167" s="183" t="s">
        <v>235</v>
      </c>
      <c r="B167" s="182" t="s">
        <v>329</v>
      </c>
      <c r="C167" s="182" t="s">
        <v>185</v>
      </c>
      <c r="D167" s="182" t="s">
        <v>386</v>
      </c>
      <c r="E167" s="182" t="s">
        <v>385</v>
      </c>
      <c r="F167" s="182" t="s">
        <v>384</v>
      </c>
      <c r="G167" s="182" t="s">
        <v>183</v>
      </c>
      <c r="H167" s="182" t="s">
        <v>384</v>
      </c>
      <c r="I167" s="181"/>
    </row>
    <row r="168" spans="1:9" ht="10.9" customHeight="1" x14ac:dyDescent="0.35">
      <c r="A168" s="183" t="s">
        <v>236</v>
      </c>
      <c r="B168" s="182" t="s">
        <v>329</v>
      </c>
      <c r="C168" s="182" t="s">
        <v>185</v>
      </c>
      <c r="D168" s="182" t="s">
        <v>386</v>
      </c>
      <c r="E168" s="182" t="s">
        <v>385</v>
      </c>
      <c r="F168" s="182" t="s">
        <v>384</v>
      </c>
      <c r="G168" s="182" t="s">
        <v>183</v>
      </c>
      <c r="H168" s="182" t="s">
        <v>384</v>
      </c>
      <c r="I168" s="181"/>
    </row>
    <row r="169" spans="1:9" ht="10.9" customHeight="1" x14ac:dyDescent="0.35">
      <c r="A169" s="183" t="s">
        <v>237</v>
      </c>
      <c r="B169" s="182" t="s">
        <v>329</v>
      </c>
      <c r="C169" s="182" t="s">
        <v>185</v>
      </c>
      <c r="D169" s="182" t="s">
        <v>386</v>
      </c>
      <c r="E169" s="182" t="s">
        <v>385</v>
      </c>
      <c r="F169" s="182" t="s">
        <v>384</v>
      </c>
      <c r="G169" s="182" t="s">
        <v>183</v>
      </c>
      <c r="H169" s="182" t="s">
        <v>384</v>
      </c>
      <c r="I169" s="181"/>
    </row>
    <row r="170" spans="1:9" ht="10.9" customHeight="1" x14ac:dyDescent="0.35">
      <c r="A170" s="183" t="s">
        <v>238</v>
      </c>
      <c r="B170" s="182" t="s">
        <v>329</v>
      </c>
      <c r="C170" s="182" t="s">
        <v>185</v>
      </c>
      <c r="D170" s="182" t="s">
        <v>386</v>
      </c>
      <c r="E170" s="182" t="s">
        <v>385</v>
      </c>
      <c r="F170" s="182" t="s">
        <v>384</v>
      </c>
      <c r="G170" s="182" t="s">
        <v>183</v>
      </c>
      <c r="H170" s="182" t="s">
        <v>384</v>
      </c>
      <c r="I170" s="181"/>
    </row>
    <row r="171" spans="1:9" ht="10.9" customHeight="1" x14ac:dyDescent="0.35">
      <c r="A171" s="185" t="s">
        <v>383</v>
      </c>
      <c r="B171" s="182"/>
      <c r="C171" s="184"/>
      <c r="D171" s="184"/>
      <c r="E171" s="184"/>
      <c r="F171" s="184"/>
      <c r="G171" s="184"/>
      <c r="H171" s="184"/>
      <c r="I171" s="181"/>
    </row>
    <row r="172" spans="1:9" ht="10.9" customHeight="1" x14ac:dyDescent="0.35">
      <c r="A172" s="183" t="s">
        <v>27</v>
      </c>
      <c r="B172" s="182" t="s">
        <v>329</v>
      </c>
      <c r="C172" s="182" t="s">
        <v>382</v>
      </c>
      <c r="D172" s="182">
        <v>12</v>
      </c>
      <c r="E172" s="182" t="s">
        <v>380</v>
      </c>
      <c r="F172" s="182" t="s">
        <v>379</v>
      </c>
      <c r="G172" s="182">
        <v>6.2</v>
      </c>
      <c r="H172" s="182" t="s">
        <v>377</v>
      </c>
      <c r="I172" s="181"/>
    </row>
    <row r="173" spans="1:9" ht="10.9" customHeight="1" x14ac:dyDescent="0.35">
      <c r="A173" s="183" t="s">
        <v>28</v>
      </c>
      <c r="B173" s="182" t="s">
        <v>329</v>
      </c>
      <c r="C173" s="182" t="s">
        <v>382</v>
      </c>
      <c r="D173" s="182">
        <v>8.6999999999999993</v>
      </c>
      <c r="E173" s="182" t="s">
        <v>380</v>
      </c>
      <c r="F173" s="182" t="s">
        <v>379</v>
      </c>
      <c r="G173" s="182" t="s">
        <v>378</v>
      </c>
      <c r="H173" s="182" t="s">
        <v>377</v>
      </c>
      <c r="I173" s="181"/>
    </row>
    <row r="174" spans="1:9" ht="10.9" customHeight="1" x14ac:dyDescent="0.35">
      <c r="A174" s="183" t="s">
        <v>29</v>
      </c>
      <c r="B174" s="182" t="s">
        <v>329</v>
      </c>
      <c r="C174" s="182" t="s">
        <v>382</v>
      </c>
      <c r="D174" s="182" t="s">
        <v>381</v>
      </c>
      <c r="E174" s="182" t="s">
        <v>380</v>
      </c>
      <c r="F174" s="182" t="s">
        <v>379</v>
      </c>
      <c r="G174" s="182" t="s">
        <v>378</v>
      </c>
      <c r="H174" s="182" t="s">
        <v>377</v>
      </c>
      <c r="I174" s="181"/>
    </row>
    <row r="175" spans="1:9" ht="10.9" customHeight="1" x14ac:dyDescent="0.35">
      <c r="A175" s="183" t="s">
        <v>30</v>
      </c>
      <c r="B175" s="182" t="s">
        <v>329</v>
      </c>
      <c r="C175" s="182" t="s">
        <v>382</v>
      </c>
      <c r="D175" s="182" t="s">
        <v>381</v>
      </c>
      <c r="E175" s="182" t="s">
        <v>380</v>
      </c>
      <c r="F175" s="182" t="s">
        <v>379</v>
      </c>
      <c r="G175" s="182" t="s">
        <v>378</v>
      </c>
      <c r="H175" s="182" t="s">
        <v>377</v>
      </c>
      <c r="I175" s="181"/>
    </row>
    <row r="176" spans="1:9" ht="10.9" customHeight="1" x14ac:dyDescent="0.35">
      <c r="A176" s="183" t="s">
        <v>31</v>
      </c>
      <c r="B176" s="182" t="s">
        <v>329</v>
      </c>
      <c r="C176" s="182" t="s">
        <v>382</v>
      </c>
      <c r="D176" s="182" t="s">
        <v>381</v>
      </c>
      <c r="E176" s="182" t="s">
        <v>380</v>
      </c>
      <c r="F176" s="182" t="s">
        <v>379</v>
      </c>
      <c r="G176" s="182" t="s">
        <v>378</v>
      </c>
      <c r="H176" s="182" t="s">
        <v>377</v>
      </c>
      <c r="I176" s="181"/>
    </row>
    <row r="177" spans="1:9" ht="10.9" customHeight="1" x14ac:dyDescent="0.35">
      <c r="A177" s="183" t="s">
        <v>33</v>
      </c>
      <c r="B177" s="182" t="s">
        <v>329</v>
      </c>
      <c r="C177" s="182" t="s">
        <v>382</v>
      </c>
      <c r="D177" s="182" t="s">
        <v>381</v>
      </c>
      <c r="E177" s="182" t="s">
        <v>380</v>
      </c>
      <c r="F177" s="182" t="s">
        <v>379</v>
      </c>
      <c r="G177" s="182" t="s">
        <v>378</v>
      </c>
      <c r="H177" s="182" t="s">
        <v>377</v>
      </c>
      <c r="I177" s="181"/>
    </row>
    <row r="178" spans="1:9" ht="10.9" customHeight="1" x14ac:dyDescent="0.35">
      <c r="A178" s="183" t="s">
        <v>34</v>
      </c>
      <c r="B178" s="182" t="s">
        <v>329</v>
      </c>
      <c r="C178" s="182" t="s">
        <v>382</v>
      </c>
      <c r="D178" s="182" t="s">
        <v>381</v>
      </c>
      <c r="E178" s="182" t="s">
        <v>380</v>
      </c>
      <c r="F178" s="182" t="s">
        <v>379</v>
      </c>
      <c r="G178" s="182" t="s">
        <v>378</v>
      </c>
      <c r="H178" s="182" t="s">
        <v>377</v>
      </c>
      <c r="I178" s="181"/>
    </row>
    <row r="179" spans="1:9" ht="10.9" customHeight="1" x14ac:dyDescent="0.35">
      <c r="A179" s="183" t="s">
        <v>35</v>
      </c>
      <c r="B179" s="182" t="s">
        <v>329</v>
      </c>
      <c r="C179" s="182" t="s">
        <v>382</v>
      </c>
      <c r="D179" s="182" t="s">
        <v>381</v>
      </c>
      <c r="E179" s="182" t="s">
        <v>380</v>
      </c>
      <c r="F179" s="182" t="s">
        <v>379</v>
      </c>
      <c r="G179" s="182" t="s">
        <v>378</v>
      </c>
      <c r="H179" s="182" t="s">
        <v>377</v>
      </c>
      <c r="I179" s="181"/>
    </row>
    <row r="180" spans="1:9" ht="10.9" customHeight="1" x14ac:dyDescent="0.35">
      <c r="A180" s="185" t="s">
        <v>376</v>
      </c>
      <c r="B180" s="182"/>
      <c r="C180" s="182"/>
      <c r="D180" s="182"/>
      <c r="E180" s="182"/>
      <c r="F180" s="182"/>
      <c r="G180" s="182"/>
      <c r="H180" s="182"/>
      <c r="I180" s="181"/>
    </row>
    <row r="181" spans="1:9" ht="10.9" customHeight="1" x14ac:dyDescent="0.35">
      <c r="A181" s="183" t="s">
        <v>375</v>
      </c>
      <c r="B181" s="182" t="s">
        <v>329</v>
      </c>
      <c r="C181" s="182" t="s">
        <v>328</v>
      </c>
      <c r="D181" s="182" t="s">
        <v>327</v>
      </c>
      <c r="E181" s="182" t="s">
        <v>324</v>
      </c>
      <c r="F181" s="182" t="s">
        <v>326</v>
      </c>
      <c r="G181" s="182" t="s">
        <v>325</v>
      </c>
      <c r="H181" s="182" t="s">
        <v>324</v>
      </c>
      <c r="I181" s="181"/>
    </row>
    <row r="182" spans="1:9" ht="10.9" customHeight="1" x14ac:dyDescent="0.35">
      <c r="A182" s="183" t="s">
        <v>374</v>
      </c>
      <c r="B182" s="182" t="s">
        <v>329</v>
      </c>
      <c r="C182" s="182" t="s">
        <v>328</v>
      </c>
      <c r="D182" s="182" t="s">
        <v>327</v>
      </c>
      <c r="E182" s="182" t="s">
        <v>324</v>
      </c>
      <c r="F182" s="182" t="s">
        <v>326</v>
      </c>
      <c r="G182" s="182" t="s">
        <v>325</v>
      </c>
      <c r="H182" s="182" t="s">
        <v>324</v>
      </c>
      <c r="I182" s="181"/>
    </row>
    <row r="183" spans="1:9" ht="10.9" customHeight="1" x14ac:dyDescent="0.35">
      <c r="A183" s="183" t="s">
        <v>373</v>
      </c>
      <c r="B183" s="182" t="s">
        <v>329</v>
      </c>
      <c r="C183" s="184"/>
      <c r="D183" s="184"/>
      <c r="E183" s="184"/>
      <c r="F183" s="184"/>
      <c r="G183" s="184"/>
      <c r="H183" s="184"/>
      <c r="I183" s="181"/>
    </row>
    <row r="184" spans="1:9" ht="10.9" customHeight="1" x14ac:dyDescent="0.35">
      <c r="A184" s="183" t="s">
        <v>372</v>
      </c>
      <c r="B184" s="182" t="s">
        <v>329</v>
      </c>
      <c r="C184" s="184"/>
      <c r="D184" s="184"/>
      <c r="E184" s="184"/>
      <c r="F184" s="184"/>
      <c r="G184" s="184"/>
      <c r="H184" s="184"/>
      <c r="I184" s="181"/>
    </row>
    <row r="185" spans="1:9" ht="10.9" customHeight="1" x14ac:dyDescent="0.35">
      <c r="A185" s="183" t="s">
        <v>371</v>
      </c>
      <c r="B185" s="182" t="s">
        <v>329</v>
      </c>
      <c r="C185" s="184"/>
      <c r="D185" s="184"/>
      <c r="E185" s="184"/>
      <c r="F185" s="184"/>
      <c r="G185" s="184"/>
      <c r="H185" s="184"/>
      <c r="I185" s="181"/>
    </row>
    <row r="186" spans="1:9" ht="10.9" customHeight="1" x14ac:dyDescent="0.35">
      <c r="A186" s="183" t="s">
        <v>370</v>
      </c>
      <c r="B186" s="182" t="s">
        <v>329</v>
      </c>
      <c r="C186" s="182" t="s">
        <v>328</v>
      </c>
      <c r="D186" s="182" t="s">
        <v>327</v>
      </c>
      <c r="E186" s="182" t="s">
        <v>324</v>
      </c>
      <c r="F186" s="182" t="s">
        <v>326</v>
      </c>
      <c r="G186" s="182" t="s">
        <v>325</v>
      </c>
      <c r="H186" s="182" t="s">
        <v>324</v>
      </c>
      <c r="I186" s="181"/>
    </row>
    <row r="187" spans="1:9" ht="10.9" customHeight="1" x14ac:dyDescent="0.35">
      <c r="A187" s="183" t="s">
        <v>369</v>
      </c>
      <c r="B187" s="182" t="s">
        <v>329</v>
      </c>
      <c r="C187" s="184"/>
      <c r="D187" s="184"/>
      <c r="E187" s="184"/>
      <c r="F187" s="184"/>
      <c r="G187" s="184"/>
      <c r="H187" s="184"/>
      <c r="I187" s="181"/>
    </row>
    <row r="188" spans="1:9" ht="10.9" customHeight="1" x14ac:dyDescent="0.35">
      <c r="A188" s="183" t="s">
        <v>368</v>
      </c>
      <c r="B188" s="182" t="s">
        <v>329</v>
      </c>
      <c r="C188" s="182" t="s">
        <v>328</v>
      </c>
      <c r="D188" s="182" t="s">
        <v>327</v>
      </c>
      <c r="E188" s="182" t="s">
        <v>324</v>
      </c>
      <c r="F188" s="182" t="s">
        <v>326</v>
      </c>
      <c r="G188" s="182" t="s">
        <v>325</v>
      </c>
      <c r="H188" s="182" t="s">
        <v>324</v>
      </c>
      <c r="I188" s="181"/>
    </row>
    <row r="189" spans="1:9" ht="10.9" customHeight="1" x14ac:dyDescent="0.35">
      <c r="A189" s="183" t="s">
        <v>367</v>
      </c>
      <c r="B189" s="182" t="s">
        <v>329</v>
      </c>
      <c r="C189" s="184"/>
      <c r="D189" s="184"/>
      <c r="E189" s="184"/>
      <c r="F189" s="184"/>
      <c r="G189" s="184"/>
      <c r="H189" s="184"/>
      <c r="I189" s="181"/>
    </row>
    <row r="190" spans="1:9" ht="10.9" customHeight="1" x14ac:dyDescent="0.35">
      <c r="A190" s="183" t="s">
        <v>366</v>
      </c>
      <c r="B190" s="182" t="s">
        <v>329</v>
      </c>
      <c r="C190" s="182" t="s">
        <v>328</v>
      </c>
      <c r="D190" s="182" t="s">
        <v>327</v>
      </c>
      <c r="E190" s="182" t="s">
        <v>324</v>
      </c>
      <c r="F190" s="182" t="s">
        <v>326</v>
      </c>
      <c r="G190" s="182" t="s">
        <v>325</v>
      </c>
      <c r="H190" s="182" t="s">
        <v>324</v>
      </c>
      <c r="I190" s="181"/>
    </row>
    <row r="191" spans="1:9" ht="10.9" customHeight="1" x14ac:dyDescent="0.35">
      <c r="A191" s="183" t="s">
        <v>365</v>
      </c>
      <c r="B191" s="182" t="s">
        <v>329</v>
      </c>
      <c r="C191" s="184"/>
      <c r="D191" s="184"/>
      <c r="E191" s="184"/>
      <c r="F191" s="184"/>
      <c r="G191" s="184"/>
      <c r="H191" s="184"/>
      <c r="I191" s="181"/>
    </row>
    <row r="192" spans="1:9" ht="10.9" customHeight="1" x14ac:dyDescent="0.35">
      <c r="A192" s="183" t="s">
        <v>364</v>
      </c>
      <c r="B192" s="182" t="s">
        <v>329</v>
      </c>
      <c r="C192" s="182" t="s">
        <v>328</v>
      </c>
      <c r="D192" s="182" t="s">
        <v>327</v>
      </c>
      <c r="E192" s="182" t="s">
        <v>324</v>
      </c>
      <c r="F192" s="182" t="s">
        <v>326</v>
      </c>
      <c r="G192" s="182" t="s">
        <v>325</v>
      </c>
      <c r="H192" s="182" t="s">
        <v>324</v>
      </c>
      <c r="I192" s="181"/>
    </row>
    <row r="193" spans="1:9" ht="10.9" customHeight="1" x14ac:dyDescent="0.35">
      <c r="A193" s="183" t="s">
        <v>363</v>
      </c>
      <c r="B193" s="182" t="s">
        <v>329</v>
      </c>
      <c r="C193" s="182" t="s">
        <v>328</v>
      </c>
      <c r="D193" s="182" t="s">
        <v>327</v>
      </c>
      <c r="E193" s="182" t="s">
        <v>324</v>
      </c>
      <c r="F193" s="182" t="s">
        <v>326</v>
      </c>
      <c r="G193" s="182" t="s">
        <v>325</v>
      </c>
      <c r="H193" s="182" t="s">
        <v>324</v>
      </c>
      <c r="I193" s="181"/>
    </row>
    <row r="194" spans="1:9" ht="10.9" customHeight="1" x14ac:dyDescent="0.35">
      <c r="A194" s="183" t="s">
        <v>362</v>
      </c>
      <c r="B194" s="182" t="s">
        <v>329</v>
      </c>
      <c r="C194" s="184"/>
      <c r="D194" s="184"/>
      <c r="E194" s="184"/>
      <c r="F194" s="184"/>
      <c r="G194" s="184"/>
      <c r="H194" s="184"/>
      <c r="I194" s="181"/>
    </row>
    <row r="195" spans="1:9" ht="10.9" customHeight="1" x14ac:dyDescent="0.35">
      <c r="A195" s="183" t="s">
        <v>361</v>
      </c>
      <c r="B195" s="182" t="s">
        <v>329</v>
      </c>
      <c r="C195" s="184"/>
      <c r="D195" s="184"/>
      <c r="E195" s="184"/>
      <c r="F195" s="184"/>
      <c r="G195" s="184"/>
      <c r="H195" s="184"/>
      <c r="I195" s="181"/>
    </row>
    <row r="196" spans="1:9" ht="10.9" customHeight="1" x14ac:dyDescent="0.35">
      <c r="A196" s="183" t="s">
        <v>360</v>
      </c>
      <c r="B196" s="182" t="s">
        <v>329</v>
      </c>
      <c r="C196" s="184"/>
      <c r="D196" s="184"/>
      <c r="E196" s="184"/>
      <c r="F196" s="184"/>
      <c r="G196" s="184"/>
      <c r="H196" s="184"/>
      <c r="I196" s="181"/>
    </row>
    <row r="197" spans="1:9" ht="10.9" customHeight="1" x14ac:dyDescent="0.35">
      <c r="A197" s="183" t="s">
        <v>359</v>
      </c>
      <c r="B197" s="182" t="s">
        <v>329</v>
      </c>
      <c r="C197" s="184"/>
      <c r="D197" s="184"/>
      <c r="E197" s="184"/>
      <c r="F197" s="184"/>
      <c r="G197" s="184"/>
      <c r="H197" s="184"/>
      <c r="I197" s="181"/>
    </row>
    <row r="198" spans="1:9" ht="10.9" customHeight="1" x14ac:dyDescent="0.35">
      <c r="A198" s="183" t="s">
        <v>358</v>
      </c>
      <c r="B198" s="182" t="s">
        <v>329</v>
      </c>
      <c r="C198" s="182" t="s">
        <v>328</v>
      </c>
      <c r="D198" s="182" t="s">
        <v>327</v>
      </c>
      <c r="E198" s="182" t="s">
        <v>324</v>
      </c>
      <c r="F198" s="182" t="s">
        <v>326</v>
      </c>
      <c r="G198" s="182" t="s">
        <v>325</v>
      </c>
      <c r="H198" s="182" t="s">
        <v>324</v>
      </c>
      <c r="I198" s="181"/>
    </row>
    <row r="199" spans="1:9" ht="10.9" customHeight="1" x14ac:dyDescent="0.35">
      <c r="A199" s="183" t="s">
        <v>357</v>
      </c>
      <c r="B199" s="182" t="s">
        <v>329</v>
      </c>
      <c r="C199" s="182" t="s">
        <v>328</v>
      </c>
      <c r="D199" s="182" t="s">
        <v>327</v>
      </c>
      <c r="E199" s="182" t="s">
        <v>324</v>
      </c>
      <c r="F199" s="182" t="s">
        <v>326</v>
      </c>
      <c r="G199" s="182" t="s">
        <v>325</v>
      </c>
      <c r="H199" s="182" t="s">
        <v>324</v>
      </c>
      <c r="I199" s="181"/>
    </row>
    <row r="200" spans="1:9" ht="10.9" customHeight="1" x14ac:dyDescent="0.35">
      <c r="A200" s="183" t="s">
        <v>356</v>
      </c>
      <c r="B200" s="182" t="s">
        <v>329</v>
      </c>
      <c r="C200" s="184"/>
      <c r="D200" s="184"/>
      <c r="E200" s="184"/>
      <c r="F200" s="184"/>
      <c r="G200" s="184"/>
      <c r="H200" s="184"/>
      <c r="I200" s="181"/>
    </row>
    <row r="201" spans="1:9" ht="10.9" customHeight="1" x14ac:dyDescent="0.35">
      <c r="A201" s="183" t="s">
        <v>355</v>
      </c>
      <c r="B201" s="182" t="s">
        <v>329</v>
      </c>
      <c r="C201" s="182" t="s">
        <v>328</v>
      </c>
      <c r="D201" s="182" t="s">
        <v>327</v>
      </c>
      <c r="E201" s="182" t="s">
        <v>324</v>
      </c>
      <c r="F201" s="182" t="s">
        <v>326</v>
      </c>
      <c r="G201" s="182" t="s">
        <v>325</v>
      </c>
      <c r="H201" s="182" t="s">
        <v>324</v>
      </c>
      <c r="I201" s="181"/>
    </row>
    <row r="202" spans="1:9" ht="10.9" customHeight="1" x14ac:dyDescent="0.35">
      <c r="A202" s="183" t="s">
        <v>354</v>
      </c>
      <c r="B202" s="182" t="s">
        <v>329</v>
      </c>
      <c r="C202" s="184"/>
      <c r="D202" s="184"/>
      <c r="E202" s="184"/>
      <c r="F202" s="184"/>
      <c r="G202" s="184"/>
      <c r="H202" s="184"/>
      <c r="I202" s="181"/>
    </row>
    <row r="203" spans="1:9" ht="10.9" customHeight="1" x14ac:dyDescent="0.35">
      <c r="A203" s="183" t="s">
        <v>353</v>
      </c>
      <c r="B203" s="182" t="s">
        <v>329</v>
      </c>
      <c r="C203" s="184"/>
      <c r="D203" s="184"/>
      <c r="E203" s="184"/>
      <c r="F203" s="184"/>
      <c r="G203" s="184"/>
      <c r="H203" s="184"/>
      <c r="I203" s="181"/>
    </row>
    <row r="204" spans="1:9" ht="10.9" customHeight="1" x14ac:dyDescent="0.35">
      <c r="A204" s="183" t="s">
        <v>352</v>
      </c>
      <c r="B204" s="182" t="s">
        <v>329</v>
      </c>
      <c r="C204" s="182" t="s">
        <v>328</v>
      </c>
      <c r="D204" s="182" t="s">
        <v>327</v>
      </c>
      <c r="E204" s="182" t="s">
        <v>324</v>
      </c>
      <c r="F204" s="182" t="s">
        <v>326</v>
      </c>
      <c r="G204" s="182" t="s">
        <v>325</v>
      </c>
      <c r="H204" s="182" t="s">
        <v>324</v>
      </c>
      <c r="I204" s="181"/>
    </row>
    <row r="205" spans="1:9" ht="10.9" customHeight="1" x14ac:dyDescent="0.35">
      <c r="A205" s="183" t="s">
        <v>351</v>
      </c>
      <c r="B205" s="182" t="s">
        <v>329</v>
      </c>
      <c r="C205" s="182" t="s">
        <v>328</v>
      </c>
      <c r="D205" s="182" t="s">
        <v>327</v>
      </c>
      <c r="E205" s="182" t="s">
        <v>324</v>
      </c>
      <c r="F205" s="182" t="s">
        <v>326</v>
      </c>
      <c r="G205" s="182" t="s">
        <v>325</v>
      </c>
      <c r="H205" s="182" t="s">
        <v>324</v>
      </c>
      <c r="I205" s="181"/>
    </row>
    <row r="206" spans="1:9" ht="10.9" customHeight="1" x14ac:dyDescent="0.35">
      <c r="A206" s="183" t="s">
        <v>350</v>
      </c>
      <c r="B206" s="182" t="s">
        <v>329</v>
      </c>
      <c r="C206" s="182" t="s">
        <v>328</v>
      </c>
      <c r="D206" s="182" t="s">
        <v>327</v>
      </c>
      <c r="E206" s="182" t="s">
        <v>324</v>
      </c>
      <c r="F206" s="182" t="s">
        <v>326</v>
      </c>
      <c r="G206" s="182" t="s">
        <v>325</v>
      </c>
      <c r="H206" s="182" t="s">
        <v>324</v>
      </c>
      <c r="I206" s="181"/>
    </row>
    <row r="207" spans="1:9" ht="10.9" customHeight="1" x14ac:dyDescent="0.35">
      <c r="A207" s="183" t="s">
        <v>349</v>
      </c>
      <c r="B207" s="182" t="s">
        <v>329</v>
      </c>
      <c r="C207" s="184"/>
      <c r="D207" s="184"/>
      <c r="E207" s="184"/>
      <c r="F207" s="184"/>
      <c r="G207" s="184"/>
      <c r="H207" s="184"/>
      <c r="I207" s="181"/>
    </row>
    <row r="208" spans="1:9" ht="10.9" customHeight="1" x14ac:dyDescent="0.35">
      <c r="A208" s="183" t="s">
        <v>348</v>
      </c>
      <c r="B208" s="182" t="s">
        <v>329</v>
      </c>
      <c r="C208" s="182" t="s">
        <v>328</v>
      </c>
      <c r="D208" s="182" t="s">
        <v>327</v>
      </c>
      <c r="E208" s="182" t="s">
        <v>324</v>
      </c>
      <c r="F208" s="182" t="s">
        <v>326</v>
      </c>
      <c r="G208" s="182" t="s">
        <v>325</v>
      </c>
      <c r="H208" s="182" t="s">
        <v>324</v>
      </c>
      <c r="I208" s="181"/>
    </row>
    <row r="209" spans="1:9" ht="10.9" customHeight="1" x14ac:dyDescent="0.35">
      <c r="A209" s="183" t="s">
        <v>347</v>
      </c>
      <c r="B209" s="182" t="s">
        <v>329</v>
      </c>
      <c r="C209" s="184"/>
      <c r="D209" s="184"/>
      <c r="E209" s="184"/>
      <c r="F209" s="184"/>
      <c r="G209" s="184"/>
      <c r="H209" s="184"/>
      <c r="I209" s="181"/>
    </row>
    <row r="210" spans="1:9" ht="10.9" customHeight="1" x14ac:dyDescent="0.35">
      <c r="A210" s="183" t="s">
        <v>346</v>
      </c>
      <c r="B210" s="182" t="s">
        <v>329</v>
      </c>
      <c r="C210" s="184"/>
      <c r="D210" s="184"/>
      <c r="E210" s="184"/>
      <c r="F210" s="184"/>
      <c r="G210" s="184"/>
      <c r="H210" s="184"/>
      <c r="I210" s="181"/>
    </row>
    <row r="211" spans="1:9" ht="10.9" customHeight="1" x14ac:dyDescent="0.35">
      <c r="A211" s="183" t="s">
        <v>345</v>
      </c>
      <c r="B211" s="182" t="s">
        <v>329</v>
      </c>
      <c r="C211" s="184"/>
      <c r="D211" s="184"/>
      <c r="E211" s="184"/>
      <c r="F211" s="184"/>
      <c r="G211" s="184"/>
      <c r="H211" s="184"/>
      <c r="I211" s="181"/>
    </row>
    <row r="212" spans="1:9" ht="10.9" customHeight="1" x14ac:dyDescent="0.35">
      <c r="A212" s="183" t="s">
        <v>344</v>
      </c>
      <c r="B212" s="182" t="s">
        <v>329</v>
      </c>
      <c r="C212" s="182" t="s">
        <v>328</v>
      </c>
      <c r="D212" s="182" t="s">
        <v>327</v>
      </c>
      <c r="E212" s="182" t="s">
        <v>324</v>
      </c>
      <c r="F212" s="182" t="s">
        <v>326</v>
      </c>
      <c r="G212" s="182" t="s">
        <v>325</v>
      </c>
      <c r="H212" s="182" t="s">
        <v>324</v>
      </c>
      <c r="I212" s="181"/>
    </row>
    <row r="213" spans="1:9" ht="10.9" customHeight="1" x14ac:dyDescent="0.35">
      <c r="A213" s="183" t="s">
        <v>343</v>
      </c>
      <c r="B213" s="182" t="s">
        <v>329</v>
      </c>
      <c r="C213" s="182" t="s">
        <v>328</v>
      </c>
      <c r="D213" s="182" t="s">
        <v>327</v>
      </c>
      <c r="E213" s="182" t="s">
        <v>324</v>
      </c>
      <c r="F213" s="182" t="s">
        <v>326</v>
      </c>
      <c r="G213" s="182" t="s">
        <v>325</v>
      </c>
      <c r="H213" s="182" t="s">
        <v>324</v>
      </c>
      <c r="I213" s="181"/>
    </row>
    <row r="214" spans="1:9" ht="10.9" customHeight="1" x14ac:dyDescent="0.35">
      <c r="A214" s="183" t="s">
        <v>342</v>
      </c>
      <c r="B214" s="182" t="s">
        <v>329</v>
      </c>
      <c r="C214" s="182" t="s">
        <v>328</v>
      </c>
      <c r="D214" s="182" t="s">
        <v>327</v>
      </c>
      <c r="E214" s="182" t="s">
        <v>324</v>
      </c>
      <c r="F214" s="182" t="s">
        <v>326</v>
      </c>
      <c r="G214" s="182" t="s">
        <v>325</v>
      </c>
      <c r="H214" s="182" t="s">
        <v>324</v>
      </c>
      <c r="I214" s="181"/>
    </row>
    <row r="215" spans="1:9" ht="10.9" customHeight="1" x14ac:dyDescent="0.35">
      <c r="A215" s="183" t="s">
        <v>341</v>
      </c>
      <c r="B215" s="182" t="s">
        <v>329</v>
      </c>
      <c r="C215" s="184"/>
      <c r="D215" s="184"/>
      <c r="E215" s="184"/>
      <c r="F215" s="184"/>
      <c r="G215" s="184"/>
      <c r="H215" s="184"/>
      <c r="I215" s="181"/>
    </row>
    <row r="216" spans="1:9" ht="10.9" customHeight="1" x14ac:dyDescent="0.35">
      <c r="A216" s="183" t="s">
        <v>340</v>
      </c>
      <c r="B216" s="182" t="s">
        <v>329</v>
      </c>
      <c r="C216" s="182" t="s">
        <v>328</v>
      </c>
      <c r="D216" s="182" t="s">
        <v>327</v>
      </c>
      <c r="E216" s="182" t="s">
        <v>324</v>
      </c>
      <c r="F216" s="182" t="s">
        <v>326</v>
      </c>
      <c r="G216" s="182" t="s">
        <v>325</v>
      </c>
      <c r="H216" s="182" t="s">
        <v>324</v>
      </c>
      <c r="I216" s="181"/>
    </row>
    <row r="217" spans="1:9" ht="10.9" customHeight="1" x14ac:dyDescent="0.35">
      <c r="A217" s="183" t="s">
        <v>339</v>
      </c>
      <c r="B217" s="182" t="s">
        <v>329</v>
      </c>
      <c r="C217" s="182" t="s">
        <v>328</v>
      </c>
      <c r="D217" s="182" t="s">
        <v>327</v>
      </c>
      <c r="E217" s="182" t="s">
        <v>324</v>
      </c>
      <c r="F217" s="182" t="s">
        <v>326</v>
      </c>
      <c r="G217" s="182" t="s">
        <v>325</v>
      </c>
      <c r="H217" s="182" t="s">
        <v>324</v>
      </c>
      <c r="I217" s="181"/>
    </row>
    <row r="218" spans="1:9" ht="10.9" customHeight="1" x14ac:dyDescent="0.35">
      <c r="A218" s="183" t="s">
        <v>338</v>
      </c>
      <c r="B218" s="182" t="s">
        <v>329</v>
      </c>
      <c r="C218" s="184"/>
      <c r="D218" s="184"/>
      <c r="E218" s="184"/>
      <c r="F218" s="184"/>
      <c r="G218" s="184"/>
      <c r="H218" s="184"/>
      <c r="I218" s="181"/>
    </row>
    <row r="219" spans="1:9" ht="10.9" customHeight="1" x14ac:dyDescent="0.35">
      <c r="A219" s="183" t="s">
        <v>337</v>
      </c>
      <c r="B219" s="182" t="s">
        <v>329</v>
      </c>
      <c r="C219" s="182" t="s">
        <v>328</v>
      </c>
      <c r="D219" s="182" t="s">
        <v>327</v>
      </c>
      <c r="E219" s="182" t="s">
        <v>324</v>
      </c>
      <c r="F219" s="182" t="s">
        <v>326</v>
      </c>
      <c r="G219" s="182" t="s">
        <v>325</v>
      </c>
      <c r="H219" s="182" t="s">
        <v>324</v>
      </c>
      <c r="I219" s="181"/>
    </row>
    <row r="220" spans="1:9" ht="10.9" customHeight="1" x14ac:dyDescent="0.35">
      <c r="A220" s="183" t="s">
        <v>336</v>
      </c>
      <c r="B220" s="182" t="s">
        <v>329</v>
      </c>
      <c r="C220" s="184"/>
      <c r="D220" s="184"/>
      <c r="E220" s="184"/>
      <c r="F220" s="184"/>
      <c r="G220" s="184"/>
      <c r="H220" s="184"/>
      <c r="I220" s="181"/>
    </row>
    <row r="221" spans="1:9" ht="10.9" customHeight="1" x14ac:dyDescent="0.35">
      <c r="A221" s="183" t="s">
        <v>335</v>
      </c>
      <c r="B221" s="182" t="s">
        <v>329</v>
      </c>
      <c r="C221" s="182" t="s">
        <v>328</v>
      </c>
      <c r="D221" s="182" t="s">
        <v>327</v>
      </c>
      <c r="E221" s="182" t="s">
        <v>324</v>
      </c>
      <c r="F221" s="182" t="s">
        <v>326</v>
      </c>
      <c r="G221" s="182" t="s">
        <v>325</v>
      </c>
      <c r="H221" s="182" t="s">
        <v>324</v>
      </c>
      <c r="I221" s="181"/>
    </row>
    <row r="222" spans="1:9" ht="10.9" customHeight="1" x14ac:dyDescent="0.35">
      <c r="A222" s="183" t="s">
        <v>334</v>
      </c>
      <c r="B222" s="182" t="s">
        <v>329</v>
      </c>
      <c r="C222" s="182" t="s">
        <v>328</v>
      </c>
      <c r="D222" s="182" t="s">
        <v>327</v>
      </c>
      <c r="E222" s="182" t="s">
        <v>324</v>
      </c>
      <c r="F222" s="182" t="s">
        <v>326</v>
      </c>
      <c r="G222" s="182" t="s">
        <v>325</v>
      </c>
      <c r="H222" s="182" t="s">
        <v>324</v>
      </c>
      <c r="I222" s="181"/>
    </row>
    <row r="223" spans="1:9" ht="10.9" customHeight="1" x14ac:dyDescent="0.35">
      <c r="A223" s="183" t="s">
        <v>333</v>
      </c>
      <c r="B223" s="182" t="s">
        <v>329</v>
      </c>
      <c r="C223" s="184"/>
      <c r="D223" s="184"/>
      <c r="E223" s="184"/>
      <c r="F223" s="184"/>
      <c r="G223" s="184"/>
      <c r="H223" s="184"/>
      <c r="I223" s="181"/>
    </row>
    <row r="224" spans="1:9" ht="10.9" customHeight="1" x14ac:dyDescent="0.35">
      <c r="A224" s="183" t="s">
        <v>332</v>
      </c>
      <c r="B224" s="182" t="s">
        <v>329</v>
      </c>
      <c r="C224" s="184"/>
      <c r="D224" s="184"/>
      <c r="E224" s="184"/>
      <c r="F224" s="184"/>
      <c r="G224" s="184"/>
      <c r="H224" s="184"/>
      <c r="I224" s="181"/>
    </row>
    <row r="225" spans="1:9" ht="10.9" customHeight="1" x14ac:dyDescent="0.35">
      <c r="A225" s="183" t="s">
        <v>331</v>
      </c>
      <c r="B225" s="182" t="s">
        <v>329</v>
      </c>
      <c r="C225" s="184"/>
      <c r="D225" s="184"/>
      <c r="E225" s="184"/>
      <c r="F225" s="184"/>
      <c r="G225" s="184"/>
      <c r="H225" s="184"/>
      <c r="I225" s="181"/>
    </row>
    <row r="226" spans="1:9" ht="10.9" customHeight="1" x14ac:dyDescent="0.35">
      <c r="A226" s="183" t="s">
        <v>330</v>
      </c>
      <c r="B226" s="182" t="s">
        <v>329</v>
      </c>
      <c r="C226" s="182" t="s">
        <v>328</v>
      </c>
      <c r="D226" s="182" t="s">
        <v>327</v>
      </c>
      <c r="E226" s="182" t="s">
        <v>324</v>
      </c>
      <c r="F226" s="182" t="s">
        <v>326</v>
      </c>
      <c r="G226" s="182" t="s">
        <v>325</v>
      </c>
      <c r="H226" s="182" t="s">
        <v>324</v>
      </c>
      <c r="I226" s="181"/>
    </row>
    <row r="227" spans="1:9" ht="10.9" customHeight="1" x14ac:dyDescent="0.35"/>
  </sheetData>
  <mergeCells count="6">
    <mergeCell ref="C3:E3"/>
    <mergeCell ref="G3:I3"/>
    <mergeCell ref="A1:I1"/>
    <mergeCell ref="C117:E117"/>
    <mergeCell ref="F117:H117"/>
    <mergeCell ref="A115:I1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AD48"/>
  <sheetViews>
    <sheetView zoomScale="70" zoomScaleNormal="70" workbookViewId="0">
      <selection activeCell="A6" sqref="A6"/>
    </sheetView>
  </sheetViews>
  <sheetFormatPr defaultRowHeight="12.5" x14ac:dyDescent="0.25"/>
  <cols>
    <col min="1" max="1" width="12.08984375" style="197" customWidth="1"/>
    <col min="2" max="2" width="28.6328125" style="197" bestFit="1" customWidth="1"/>
    <col min="3" max="3" width="28.54296875" style="197" bestFit="1" customWidth="1"/>
    <col min="4" max="4" width="5.453125" style="197" customWidth="1"/>
    <col min="5" max="5" width="7" style="197" customWidth="1"/>
    <col min="6" max="6" width="5.54296875" style="197" customWidth="1"/>
    <col min="7" max="7" width="5.08984375" style="197" customWidth="1"/>
    <col min="8" max="8" width="5.6328125" style="197" customWidth="1"/>
    <col min="9" max="9" width="5.453125" style="197" customWidth="1"/>
    <col min="10" max="10" width="5.36328125" style="197" customWidth="1"/>
    <col min="11" max="11" width="6" style="197" customWidth="1"/>
    <col min="12" max="12" width="4.453125" style="197" customWidth="1"/>
    <col min="13" max="13" width="5.36328125" style="197" customWidth="1"/>
    <col min="14" max="14" width="4.6328125" style="197" customWidth="1"/>
    <col min="15" max="15" width="5.453125" style="197" customWidth="1"/>
    <col min="16" max="16" width="4.6328125" style="197" customWidth="1"/>
    <col min="17" max="17" width="6" style="197" customWidth="1"/>
    <col min="18" max="18" width="4.54296875" style="197" customWidth="1"/>
    <col min="19" max="19" width="6.54296875" style="197" customWidth="1"/>
    <col min="20" max="20" width="6" style="197" customWidth="1"/>
    <col min="21" max="21" width="6.453125" style="197" customWidth="1"/>
    <col min="22" max="22" width="4.54296875" style="197" customWidth="1"/>
    <col min="23" max="23" width="4.90625" style="197" customWidth="1"/>
    <col min="24" max="24" width="4.36328125" style="197" customWidth="1"/>
    <col min="25" max="25" width="4.90625" style="197" customWidth="1"/>
    <col min="26" max="26" width="5.453125" style="197" customWidth="1"/>
    <col min="27" max="27" width="5.90625" style="197" customWidth="1"/>
    <col min="28" max="28" width="4.6328125" style="197" customWidth="1"/>
    <col min="29" max="29" width="6.54296875" style="197" customWidth="1"/>
    <col min="30" max="16384" width="8.7265625" style="197"/>
  </cols>
  <sheetData>
    <row r="3" spans="1:30" ht="13" thickBot="1" x14ac:dyDescent="0.3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</row>
    <row r="4" spans="1:30" ht="13.5" thickBot="1" x14ac:dyDescent="0.35">
      <c r="A4" s="198"/>
      <c r="B4" s="198"/>
      <c r="C4" s="198"/>
      <c r="D4" s="199"/>
      <c r="E4" s="199"/>
      <c r="F4" s="547" t="s">
        <v>458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  <c r="R4" s="550" t="s">
        <v>459</v>
      </c>
      <c r="S4" s="551"/>
      <c r="T4" s="551"/>
      <c r="U4" s="551"/>
      <c r="V4" s="551"/>
      <c r="W4" s="551"/>
      <c r="X4" s="551"/>
      <c r="Y4" s="551"/>
      <c r="Z4" s="551"/>
      <c r="AA4" s="551"/>
      <c r="AB4" s="551"/>
      <c r="AC4" s="552"/>
    </row>
    <row r="5" spans="1:30" ht="13" x14ac:dyDescent="0.3">
      <c r="A5" s="200"/>
      <c r="B5" s="201"/>
      <c r="C5" s="201"/>
      <c r="D5" s="553" t="s">
        <v>460</v>
      </c>
      <c r="E5" s="554"/>
      <c r="F5" s="555" t="s">
        <v>38</v>
      </c>
      <c r="G5" s="556"/>
      <c r="H5" s="555" t="s">
        <v>40</v>
      </c>
      <c r="I5" s="557"/>
      <c r="J5" s="555" t="s">
        <v>42</v>
      </c>
      <c r="K5" s="557"/>
      <c r="L5" s="555" t="s">
        <v>43</v>
      </c>
      <c r="M5" s="557"/>
      <c r="N5" s="555" t="s">
        <v>44</v>
      </c>
      <c r="O5" s="557"/>
      <c r="P5" s="555" t="s">
        <v>45</v>
      </c>
      <c r="Q5" s="558"/>
      <c r="R5" s="559" t="s">
        <v>38</v>
      </c>
      <c r="S5" s="560"/>
      <c r="T5" s="561" t="s">
        <v>40</v>
      </c>
      <c r="U5" s="560"/>
      <c r="V5" s="561" t="s">
        <v>42</v>
      </c>
      <c r="W5" s="560"/>
      <c r="X5" s="561" t="s">
        <v>43</v>
      </c>
      <c r="Y5" s="560"/>
      <c r="Z5" s="561" t="s">
        <v>44</v>
      </c>
      <c r="AA5" s="560"/>
      <c r="AB5" s="561" t="s">
        <v>45</v>
      </c>
      <c r="AC5" s="562"/>
    </row>
    <row r="6" spans="1:30" ht="13.5" thickBot="1" x14ac:dyDescent="0.35">
      <c r="A6" s="202" t="s">
        <v>178</v>
      </c>
      <c r="B6" s="203" t="s">
        <v>461</v>
      </c>
      <c r="C6" s="203" t="s">
        <v>462</v>
      </c>
      <c r="D6" s="204" t="s">
        <v>463</v>
      </c>
      <c r="E6" s="205" t="s">
        <v>464</v>
      </c>
      <c r="F6" s="206" t="s">
        <v>463</v>
      </c>
      <c r="G6" s="207" t="s">
        <v>464</v>
      </c>
      <c r="H6" s="206" t="s">
        <v>463</v>
      </c>
      <c r="I6" s="206" t="s">
        <v>464</v>
      </c>
      <c r="J6" s="208" t="s">
        <v>463</v>
      </c>
      <c r="K6" s="207" t="s">
        <v>464</v>
      </c>
      <c r="L6" s="206" t="s">
        <v>463</v>
      </c>
      <c r="M6" s="206" t="s">
        <v>464</v>
      </c>
      <c r="N6" s="208" t="s">
        <v>463</v>
      </c>
      <c r="O6" s="207" t="s">
        <v>464</v>
      </c>
      <c r="P6" s="208" t="s">
        <v>463</v>
      </c>
      <c r="Q6" s="209" t="s">
        <v>464</v>
      </c>
      <c r="R6" s="210" t="s">
        <v>463</v>
      </c>
      <c r="S6" s="210" t="s">
        <v>464</v>
      </c>
      <c r="T6" s="211" t="s">
        <v>463</v>
      </c>
      <c r="U6" s="212" t="s">
        <v>464</v>
      </c>
      <c r="V6" s="210" t="s">
        <v>463</v>
      </c>
      <c r="W6" s="210" t="s">
        <v>464</v>
      </c>
      <c r="X6" s="211" t="s">
        <v>463</v>
      </c>
      <c r="Y6" s="212" t="s">
        <v>464</v>
      </c>
      <c r="Z6" s="210" t="s">
        <v>463</v>
      </c>
      <c r="AA6" s="210" t="s">
        <v>464</v>
      </c>
      <c r="AB6" s="211" t="s">
        <v>463</v>
      </c>
      <c r="AC6" s="213" t="s">
        <v>464</v>
      </c>
    </row>
    <row r="7" spans="1:30" ht="15.5" x14ac:dyDescent="0.35">
      <c r="A7" s="214" t="s">
        <v>62</v>
      </c>
      <c r="B7" s="215" t="s">
        <v>465</v>
      </c>
      <c r="C7" s="216" t="s">
        <v>466</v>
      </c>
      <c r="D7" s="217">
        <v>13</v>
      </c>
      <c r="E7" s="218">
        <v>3</v>
      </c>
      <c r="F7" s="219">
        <v>0</v>
      </c>
      <c r="G7" s="219">
        <v>0</v>
      </c>
      <c r="H7" s="219">
        <v>0</v>
      </c>
      <c r="I7" s="219">
        <v>0</v>
      </c>
      <c r="J7" s="219">
        <v>0</v>
      </c>
      <c r="K7" s="219">
        <v>0</v>
      </c>
      <c r="L7" s="219">
        <v>0</v>
      </c>
      <c r="M7" s="219">
        <v>0</v>
      </c>
      <c r="N7" s="220">
        <v>13</v>
      </c>
      <c r="O7" s="220">
        <v>3</v>
      </c>
      <c r="P7" s="219">
        <v>0</v>
      </c>
      <c r="Q7" s="221">
        <v>0</v>
      </c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3"/>
      <c r="AD7" s="224" t="s">
        <v>467</v>
      </c>
    </row>
    <row r="8" spans="1:30" ht="15.5" x14ac:dyDescent="0.35">
      <c r="A8" s="225" t="s">
        <v>78</v>
      </c>
      <c r="B8" s="226" t="s">
        <v>468</v>
      </c>
      <c r="C8" s="227" t="s">
        <v>466</v>
      </c>
      <c r="D8" s="228">
        <v>2</v>
      </c>
      <c r="E8" s="229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0">
        <v>0</v>
      </c>
      <c r="M8" s="230">
        <v>0</v>
      </c>
      <c r="N8" s="230">
        <v>0</v>
      </c>
      <c r="O8" s="230">
        <v>0</v>
      </c>
      <c r="P8" s="230">
        <v>0</v>
      </c>
      <c r="Q8" s="231">
        <v>0</v>
      </c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3"/>
      <c r="AD8" s="232"/>
    </row>
    <row r="9" spans="1:30" ht="15.5" x14ac:dyDescent="0.35">
      <c r="A9" s="225" t="s">
        <v>80</v>
      </c>
      <c r="B9" s="226" t="s">
        <v>469</v>
      </c>
      <c r="C9" s="227" t="s">
        <v>466</v>
      </c>
      <c r="D9" s="228">
        <v>3</v>
      </c>
      <c r="E9" s="229">
        <v>2</v>
      </c>
      <c r="F9" s="230">
        <v>0</v>
      </c>
      <c r="G9" s="230">
        <v>0</v>
      </c>
      <c r="H9" s="230">
        <v>0</v>
      </c>
      <c r="I9" s="230">
        <v>0</v>
      </c>
      <c r="J9" s="230">
        <v>0</v>
      </c>
      <c r="K9" s="230">
        <v>0</v>
      </c>
      <c r="L9" s="230">
        <v>0</v>
      </c>
      <c r="M9" s="230">
        <v>0</v>
      </c>
      <c r="N9" s="230">
        <v>0</v>
      </c>
      <c r="O9" s="230">
        <v>0</v>
      </c>
      <c r="P9" s="230">
        <v>0</v>
      </c>
      <c r="Q9" s="231">
        <v>0</v>
      </c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3"/>
      <c r="AD9" s="224" t="s">
        <v>467</v>
      </c>
    </row>
    <row r="10" spans="1:30" ht="15.5" x14ac:dyDescent="0.35">
      <c r="A10" s="225" t="s">
        <v>81</v>
      </c>
      <c r="B10" s="226" t="s">
        <v>469</v>
      </c>
      <c r="C10" s="227" t="s">
        <v>466</v>
      </c>
      <c r="D10" s="228">
        <v>2</v>
      </c>
      <c r="E10" s="229">
        <v>0</v>
      </c>
      <c r="F10" s="230">
        <v>0</v>
      </c>
      <c r="G10" s="230">
        <v>0</v>
      </c>
      <c r="H10" s="230">
        <v>0</v>
      </c>
      <c r="I10" s="230">
        <v>0</v>
      </c>
      <c r="J10" s="230">
        <v>0</v>
      </c>
      <c r="K10" s="230">
        <v>0</v>
      </c>
      <c r="L10" s="230">
        <v>0</v>
      </c>
      <c r="M10" s="230">
        <v>0</v>
      </c>
      <c r="N10" s="230">
        <v>0</v>
      </c>
      <c r="O10" s="230">
        <v>0</v>
      </c>
      <c r="P10" s="230">
        <v>0</v>
      </c>
      <c r="Q10" s="231">
        <v>0</v>
      </c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3"/>
      <c r="AD10" s="224" t="s">
        <v>467</v>
      </c>
    </row>
    <row r="11" spans="1:30" ht="15.5" x14ac:dyDescent="0.35">
      <c r="A11" s="225" t="s">
        <v>82</v>
      </c>
      <c r="B11" s="226" t="s">
        <v>470</v>
      </c>
      <c r="C11" s="227" t="s">
        <v>466</v>
      </c>
      <c r="D11" s="228">
        <v>12</v>
      </c>
      <c r="E11" s="229">
        <v>4</v>
      </c>
      <c r="F11" s="230">
        <v>0</v>
      </c>
      <c r="G11" s="230">
        <v>0</v>
      </c>
      <c r="H11" s="233">
        <v>2</v>
      </c>
      <c r="I11" s="233">
        <v>4</v>
      </c>
      <c r="J11" s="230">
        <v>0</v>
      </c>
      <c r="K11" s="230">
        <v>0</v>
      </c>
      <c r="L11" s="230">
        <v>0</v>
      </c>
      <c r="M11" s="230">
        <v>0</v>
      </c>
      <c r="N11" s="230">
        <v>0</v>
      </c>
      <c r="O11" s="230">
        <v>0</v>
      </c>
      <c r="P11" s="230">
        <v>0</v>
      </c>
      <c r="Q11" s="231">
        <v>0</v>
      </c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3"/>
      <c r="AD11" s="224" t="s">
        <v>467</v>
      </c>
    </row>
    <row r="12" spans="1:30" ht="15.5" x14ac:dyDescent="0.35">
      <c r="A12" s="225" t="s">
        <v>83</v>
      </c>
      <c r="B12" s="226" t="s">
        <v>470</v>
      </c>
      <c r="C12" s="227" t="s">
        <v>466</v>
      </c>
      <c r="D12" s="228">
        <v>11</v>
      </c>
      <c r="E12" s="229">
        <v>5</v>
      </c>
      <c r="F12" s="230">
        <v>0</v>
      </c>
      <c r="G12" s="230">
        <v>0</v>
      </c>
      <c r="H12" s="233">
        <v>1</v>
      </c>
      <c r="I12" s="233">
        <v>5</v>
      </c>
      <c r="J12" s="230">
        <v>0</v>
      </c>
      <c r="K12" s="230">
        <v>0</v>
      </c>
      <c r="L12" s="230">
        <v>0</v>
      </c>
      <c r="M12" s="230">
        <v>0</v>
      </c>
      <c r="N12" s="230">
        <v>0</v>
      </c>
      <c r="O12" s="230">
        <v>0</v>
      </c>
      <c r="P12" s="230">
        <v>0</v>
      </c>
      <c r="Q12" s="234">
        <v>3</v>
      </c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3"/>
      <c r="AD12" s="232"/>
    </row>
    <row r="13" spans="1:30" ht="15.5" x14ac:dyDescent="0.35">
      <c r="A13" s="225" t="s">
        <v>86</v>
      </c>
      <c r="B13" s="226" t="s">
        <v>468</v>
      </c>
      <c r="C13" s="227" t="s">
        <v>466</v>
      </c>
      <c r="D13" s="228">
        <v>2</v>
      </c>
      <c r="E13" s="229">
        <v>2</v>
      </c>
      <c r="F13" s="230">
        <v>0</v>
      </c>
      <c r="G13" s="230">
        <v>0</v>
      </c>
      <c r="H13" s="230">
        <v>0</v>
      </c>
      <c r="I13" s="230">
        <v>0</v>
      </c>
      <c r="J13" s="230">
        <v>0</v>
      </c>
      <c r="K13" s="230">
        <v>0</v>
      </c>
      <c r="L13" s="230">
        <v>0</v>
      </c>
      <c r="M13" s="230">
        <v>0</v>
      </c>
      <c r="N13" s="230">
        <v>0</v>
      </c>
      <c r="O13" s="230">
        <v>0</v>
      </c>
      <c r="P13" s="230">
        <v>0</v>
      </c>
      <c r="Q13" s="231">
        <v>0</v>
      </c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3"/>
      <c r="AD13" s="232"/>
    </row>
    <row r="14" spans="1:30" ht="15.5" x14ac:dyDescent="0.35">
      <c r="A14" s="225" t="s">
        <v>87</v>
      </c>
      <c r="B14" s="226" t="s">
        <v>469</v>
      </c>
      <c r="C14" s="227" t="s">
        <v>466</v>
      </c>
      <c r="D14" s="228">
        <v>3</v>
      </c>
      <c r="E14" s="229">
        <v>2</v>
      </c>
      <c r="F14" s="230">
        <v>0</v>
      </c>
      <c r="G14" s="230">
        <v>0</v>
      </c>
      <c r="H14" s="230">
        <v>0</v>
      </c>
      <c r="I14" s="233">
        <v>1</v>
      </c>
      <c r="J14" s="230">
        <v>0</v>
      </c>
      <c r="K14" s="230">
        <v>0</v>
      </c>
      <c r="L14" s="230">
        <v>0</v>
      </c>
      <c r="M14" s="230">
        <v>0</v>
      </c>
      <c r="N14" s="230">
        <v>0</v>
      </c>
      <c r="O14" s="230">
        <v>0</v>
      </c>
      <c r="P14" s="230">
        <v>0</v>
      </c>
      <c r="Q14" s="231">
        <v>0</v>
      </c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3"/>
      <c r="AD14" s="224" t="s">
        <v>467</v>
      </c>
    </row>
    <row r="15" spans="1:30" ht="15.5" x14ac:dyDescent="0.35">
      <c r="A15" s="225" t="s">
        <v>88</v>
      </c>
      <c r="B15" s="226" t="s">
        <v>470</v>
      </c>
      <c r="C15" s="227" t="s">
        <v>466</v>
      </c>
      <c r="D15" s="228">
        <v>12</v>
      </c>
      <c r="E15" s="229">
        <v>5</v>
      </c>
      <c r="F15" s="230">
        <v>0</v>
      </c>
      <c r="G15" s="230">
        <v>0</v>
      </c>
      <c r="H15" s="230">
        <v>0</v>
      </c>
      <c r="I15" s="230">
        <v>0</v>
      </c>
      <c r="J15" s="230">
        <v>0</v>
      </c>
      <c r="K15" s="230">
        <v>0</v>
      </c>
      <c r="L15" s="230">
        <v>0</v>
      </c>
      <c r="M15" s="230">
        <v>0</v>
      </c>
      <c r="N15" s="233">
        <v>12</v>
      </c>
      <c r="O15" s="233">
        <v>1</v>
      </c>
      <c r="P15" s="230">
        <v>0</v>
      </c>
      <c r="Q15" s="231">
        <v>0</v>
      </c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3"/>
      <c r="AD15" s="232"/>
    </row>
    <row r="16" spans="1:30" ht="15.5" x14ac:dyDescent="0.35">
      <c r="A16" s="225" t="s">
        <v>90</v>
      </c>
      <c r="B16" s="226" t="s">
        <v>470</v>
      </c>
      <c r="C16" s="227" t="s">
        <v>466</v>
      </c>
      <c r="D16" s="228">
        <v>11</v>
      </c>
      <c r="E16" s="229">
        <v>3</v>
      </c>
      <c r="F16" s="230">
        <v>0</v>
      </c>
      <c r="G16" s="230">
        <v>0</v>
      </c>
      <c r="H16" s="230">
        <v>0</v>
      </c>
      <c r="I16" s="230">
        <v>0</v>
      </c>
      <c r="J16" s="230">
        <v>0</v>
      </c>
      <c r="K16" s="230">
        <v>0</v>
      </c>
      <c r="L16" s="230">
        <v>0</v>
      </c>
      <c r="M16" s="230">
        <v>0</v>
      </c>
      <c r="N16" s="233">
        <v>11</v>
      </c>
      <c r="O16" s="233">
        <v>3</v>
      </c>
      <c r="P16" s="230">
        <v>0</v>
      </c>
      <c r="Q16" s="231">
        <v>0</v>
      </c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3"/>
      <c r="AD16" s="232"/>
    </row>
    <row r="17" spans="1:30" ht="15.5" x14ac:dyDescent="0.35">
      <c r="A17" s="225" t="s">
        <v>91</v>
      </c>
      <c r="B17" s="226" t="s">
        <v>470</v>
      </c>
      <c r="C17" s="227" t="s">
        <v>466</v>
      </c>
      <c r="D17" s="228">
        <v>12</v>
      </c>
      <c r="E17" s="229">
        <v>3</v>
      </c>
      <c r="F17" s="230">
        <v>0</v>
      </c>
      <c r="G17" s="230">
        <v>0</v>
      </c>
      <c r="H17" s="230">
        <v>0</v>
      </c>
      <c r="I17" s="230">
        <v>0</v>
      </c>
      <c r="J17" s="230">
        <v>0</v>
      </c>
      <c r="K17" s="230">
        <v>0</v>
      </c>
      <c r="L17" s="230">
        <v>0</v>
      </c>
      <c r="M17" s="230">
        <v>0</v>
      </c>
      <c r="N17" s="233">
        <v>10</v>
      </c>
      <c r="O17" s="230">
        <v>0</v>
      </c>
      <c r="P17" s="230">
        <v>0</v>
      </c>
      <c r="Q17" s="231">
        <v>0</v>
      </c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3"/>
      <c r="AD17" s="224" t="s">
        <v>467</v>
      </c>
    </row>
    <row r="18" spans="1:30" ht="15.5" x14ac:dyDescent="0.35">
      <c r="A18" s="225" t="s">
        <v>471</v>
      </c>
      <c r="B18" s="235" t="s">
        <v>472</v>
      </c>
      <c r="C18" s="227" t="s">
        <v>473</v>
      </c>
      <c r="D18" s="228">
        <v>1</v>
      </c>
      <c r="E18" s="229">
        <v>0</v>
      </c>
      <c r="F18" s="230">
        <v>0</v>
      </c>
      <c r="G18" s="230">
        <v>0</v>
      </c>
      <c r="H18" s="230">
        <v>0</v>
      </c>
      <c r="I18" s="230">
        <v>0</v>
      </c>
      <c r="J18" s="230">
        <v>0</v>
      </c>
      <c r="K18" s="230">
        <v>0</v>
      </c>
      <c r="L18" s="230">
        <v>0</v>
      </c>
      <c r="M18" s="230">
        <v>0</v>
      </c>
      <c r="N18" s="233">
        <v>1</v>
      </c>
      <c r="O18" s="230">
        <v>0</v>
      </c>
      <c r="P18" s="230">
        <v>0</v>
      </c>
      <c r="Q18" s="231">
        <v>0</v>
      </c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3"/>
    </row>
    <row r="19" spans="1:30" ht="15.5" x14ac:dyDescent="0.35">
      <c r="A19" s="225" t="s">
        <v>474</v>
      </c>
      <c r="B19" s="235" t="s">
        <v>472</v>
      </c>
      <c r="C19" s="227" t="s">
        <v>473</v>
      </c>
      <c r="D19" s="228">
        <v>1</v>
      </c>
      <c r="E19" s="229">
        <v>0</v>
      </c>
      <c r="F19" s="230">
        <v>0</v>
      </c>
      <c r="G19" s="230">
        <v>0</v>
      </c>
      <c r="H19" s="230">
        <v>0</v>
      </c>
      <c r="I19" s="230">
        <v>0</v>
      </c>
      <c r="J19" s="230">
        <v>0</v>
      </c>
      <c r="K19" s="230">
        <v>0</v>
      </c>
      <c r="L19" s="230">
        <v>0</v>
      </c>
      <c r="M19" s="230">
        <v>0</v>
      </c>
      <c r="N19" s="233">
        <v>1</v>
      </c>
      <c r="O19" s="230">
        <v>0</v>
      </c>
      <c r="P19" s="230">
        <v>0</v>
      </c>
      <c r="Q19" s="231">
        <v>0</v>
      </c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3"/>
    </row>
    <row r="20" spans="1:30" ht="15.5" x14ac:dyDescent="0.35">
      <c r="A20" s="225" t="s">
        <v>475</v>
      </c>
      <c r="B20" s="236" t="s">
        <v>470</v>
      </c>
      <c r="C20" s="227" t="s">
        <v>473</v>
      </c>
      <c r="D20" s="228">
        <v>1</v>
      </c>
      <c r="E20" s="229">
        <v>0</v>
      </c>
      <c r="F20" s="230">
        <v>0</v>
      </c>
      <c r="G20" s="230">
        <v>0</v>
      </c>
      <c r="H20" s="230">
        <v>0</v>
      </c>
      <c r="I20" s="230">
        <v>0</v>
      </c>
      <c r="J20" s="230">
        <v>0</v>
      </c>
      <c r="K20" s="230">
        <v>0</v>
      </c>
      <c r="L20" s="230">
        <v>0</v>
      </c>
      <c r="M20" s="230">
        <v>0</v>
      </c>
      <c r="N20" s="237">
        <v>0</v>
      </c>
      <c r="O20" s="230">
        <v>0</v>
      </c>
      <c r="P20" s="230">
        <v>0</v>
      </c>
      <c r="Q20" s="231">
        <v>0</v>
      </c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3"/>
    </row>
    <row r="21" spans="1:30" ht="15.5" x14ac:dyDescent="0.35">
      <c r="A21" s="225" t="s">
        <v>476</v>
      </c>
      <c r="B21" s="236" t="s">
        <v>470</v>
      </c>
      <c r="C21" s="227" t="s">
        <v>473</v>
      </c>
      <c r="D21" s="228">
        <v>1</v>
      </c>
      <c r="E21" s="229">
        <v>0</v>
      </c>
      <c r="F21" s="230">
        <v>0</v>
      </c>
      <c r="G21" s="230">
        <v>0</v>
      </c>
      <c r="H21" s="230">
        <v>0</v>
      </c>
      <c r="I21" s="230">
        <v>0</v>
      </c>
      <c r="J21" s="230">
        <v>0</v>
      </c>
      <c r="K21" s="230">
        <v>0</v>
      </c>
      <c r="L21" s="230">
        <v>0</v>
      </c>
      <c r="M21" s="230">
        <v>0</v>
      </c>
      <c r="N21" s="233">
        <v>1</v>
      </c>
      <c r="O21" s="230">
        <v>0</v>
      </c>
      <c r="P21" s="230">
        <v>0</v>
      </c>
      <c r="Q21" s="231">
        <v>0</v>
      </c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3"/>
    </row>
    <row r="22" spans="1:30" ht="15.5" x14ac:dyDescent="0.35">
      <c r="A22" s="225" t="s">
        <v>477</v>
      </c>
      <c r="B22" s="235" t="s">
        <v>470</v>
      </c>
      <c r="C22" s="227" t="s">
        <v>473</v>
      </c>
      <c r="D22" s="228">
        <v>1</v>
      </c>
      <c r="E22" s="229">
        <v>0</v>
      </c>
      <c r="F22" s="230">
        <v>0</v>
      </c>
      <c r="G22" s="230">
        <v>0</v>
      </c>
      <c r="H22" s="230">
        <v>0</v>
      </c>
      <c r="I22" s="230">
        <v>0</v>
      </c>
      <c r="J22" s="230">
        <v>0</v>
      </c>
      <c r="K22" s="230">
        <v>0</v>
      </c>
      <c r="L22" s="230">
        <v>0</v>
      </c>
      <c r="M22" s="230">
        <v>0</v>
      </c>
      <c r="N22" s="237">
        <v>0</v>
      </c>
      <c r="O22" s="230">
        <v>0</v>
      </c>
      <c r="P22" s="230">
        <v>0</v>
      </c>
      <c r="Q22" s="231">
        <v>0</v>
      </c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3"/>
    </row>
    <row r="23" spans="1:30" ht="15.5" x14ac:dyDescent="0.35">
      <c r="A23" s="225" t="s">
        <v>478</v>
      </c>
      <c r="B23" s="236" t="s">
        <v>470</v>
      </c>
      <c r="C23" s="227" t="s">
        <v>473</v>
      </c>
      <c r="D23" s="228">
        <v>1</v>
      </c>
      <c r="E23" s="229">
        <v>0</v>
      </c>
      <c r="F23" s="230">
        <v>0</v>
      </c>
      <c r="G23" s="230">
        <v>0</v>
      </c>
      <c r="H23" s="230">
        <v>0</v>
      </c>
      <c r="I23" s="230">
        <v>0</v>
      </c>
      <c r="J23" s="230">
        <v>0</v>
      </c>
      <c r="K23" s="230">
        <v>0</v>
      </c>
      <c r="L23" s="230">
        <v>0</v>
      </c>
      <c r="M23" s="230">
        <v>0</v>
      </c>
      <c r="N23" s="237">
        <v>0</v>
      </c>
      <c r="O23" s="230">
        <v>0</v>
      </c>
      <c r="P23" s="230">
        <v>0</v>
      </c>
      <c r="Q23" s="231">
        <v>0</v>
      </c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3"/>
    </row>
    <row r="24" spans="1:30" ht="15.5" x14ac:dyDescent="0.35">
      <c r="A24" s="225" t="s">
        <v>479</v>
      </c>
      <c r="B24" s="226" t="s">
        <v>468</v>
      </c>
      <c r="C24" s="227" t="s">
        <v>480</v>
      </c>
      <c r="D24" s="238">
        <v>2</v>
      </c>
      <c r="E24" s="239">
        <v>0</v>
      </c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40"/>
      <c r="R24" s="230">
        <v>0</v>
      </c>
      <c r="S24" s="230">
        <v>0</v>
      </c>
      <c r="T24" s="230">
        <v>0</v>
      </c>
      <c r="U24" s="230">
        <v>0</v>
      </c>
      <c r="V24" s="230">
        <v>0</v>
      </c>
      <c r="W24" s="230">
        <v>0</v>
      </c>
      <c r="X24" s="230">
        <v>0</v>
      </c>
      <c r="Y24" s="230">
        <v>0</v>
      </c>
      <c r="Z24" s="230">
        <v>0</v>
      </c>
      <c r="AA24" s="230">
        <v>0</v>
      </c>
      <c r="AB24" s="230">
        <v>0</v>
      </c>
      <c r="AC24" s="239">
        <v>0</v>
      </c>
    </row>
    <row r="25" spans="1:30" ht="15.5" x14ac:dyDescent="0.35">
      <c r="A25" s="225" t="s">
        <v>481</v>
      </c>
      <c r="B25" s="226" t="s">
        <v>468</v>
      </c>
      <c r="C25" s="227" t="s">
        <v>480</v>
      </c>
      <c r="D25" s="238">
        <v>2</v>
      </c>
      <c r="E25" s="239">
        <v>0</v>
      </c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40"/>
      <c r="R25" s="230">
        <v>0</v>
      </c>
      <c r="S25" s="230">
        <v>0</v>
      </c>
      <c r="T25" s="233">
        <v>2</v>
      </c>
      <c r="U25" s="230">
        <v>0</v>
      </c>
      <c r="V25" s="230">
        <v>0</v>
      </c>
      <c r="W25" s="230">
        <v>0</v>
      </c>
      <c r="X25" s="230">
        <v>0</v>
      </c>
      <c r="Y25" s="230">
        <v>0</v>
      </c>
      <c r="Z25" s="230">
        <v>0</v>
      </c>
      <c r="AA25" s="230">
        <v>0</v>
      </c>
      <c r="AB25" s="230">
        <v>0</v>
      </c>
      <c r="AC25" s="239">
        <v>0</v>
      </c>
    </row>
    <row r="26" spans="1:30" ht="15.5" x14ac:dyDescent="0.35">
      <c r="A26" s="225" t="s">
        <v>482</v>
      </c>
      <c r="B26" s="226" t="s">
        <v>468</v>
      </c>
      <c r="C26" s="227" t="s">
        <v>480</v>
      </c>
      <c r="D26" s="238">
        <v>2</v>
      </c>
      <c r="E26" s="239">
        <v>0</v>
      </c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40"/>
      <c r="R26" s="230">
        <v>0</v>
      </c>
      <c r="S26" s="230">
        <v>0</v>
      </c>
      <c r="T26" s="233">
        <v>1</v>
      </c>
      <c r="U26" s="230">
        <v>0</v>
      </c>
      <c r="V26" s="230">
        <v>0</v>
      </c>
      <c r="W26" s="230">
        <v>0</v>
      </c>
      <c r="X26" s="230">
        <v>0</v>
      </c>
      <c r="Y26" s="230">
        <v>0</v>
      </c>
      <c r="Z26" s="230">
        <v>0</v>
      </c>
      <c r="AA26" s="230">
        <v>0</v>
      </c>
      <c r="AB26" s="230">
        <v>0</v>
      </c>
      <c r="AC26" s="239">
        <v>0</v>
      </c>
    </row>
    <row r="27" spans="1:30" ht="15.5" x14ac:dyDescent="0.35">
      <c r="A27" s="225" t="s">
        <v>483</v>
      </c>
      <c r="B27" s="226" t="s">
        <v>468</v>
      </c>
      <c r="C27" s="227" t="s">
        <v>480</v>
      </c>
      <c r="D27" s="238">
        <v>2</v>
      </c>
      <c r="E27" s="239">
        <v>0</v>
      </c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40"/>
      <c r="R27" s="230">
        <v>0</v>
      </c>
      <c r="S27" s="230">
        <v>0</v>
      </c>
      <c r="T27" s="230">
        <v>0</v>
      </c>
      <c r="U27" s="230">
        <v>0</v>
      </c>
      <c r="V27" s="230">
        <v>0</v>
      </c>
      <c r="W27" s="230">
        <v>0</v>
      </c>
      <c r="X27" s="230">
        <v>0</v>
      </c>
      <c r="Y27" s="230">
        <v>0</v>
      </c>
      <c r="Z27" s="230">
        <v>0</v>
      </c>
      <c r="AA27" s="230">
        <v>0</v>
      </c>
      <c r="AB27" s="230">
        <v>0</v>
      </c>
      <c r="AC27" s="239">
        <v>0</v>
      </c>
    </row>
    <row r="28" spans="1:30" ht="15.5" x14ac:dyDescent="0.35">
      <c r="A28" s="225" t="s">
        <v>484</v>
      </c>
      <c r="B28" s="226" t="s">
        <v>470</v>
      </c>
      <c r="C28" s="227" t="s">
        <v>480</v>
      </c>
      <c r="D28" s="238">
        <v>4</v>
      </c>
      <c r="E28" s="239">
        <v>0</v>
      </c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40"/>
      <c r="R28" s="230">
        <v>0</v>
      </c>
      <c r="S28" s="230">
        <v>0</v>
      </c>
      <c r="T28" s="230">
        <v>0</v>
      </c>
      <c r="U28" s="230">
        <v>0</v>
      </c>
      <c r="V28" s="230">
        <v>0</v>
      </c>
      <c r="W28" s="230">
        <v>0</v>
      </c>
      <c r="X28" s="230">
        <v>0</v>
      </c>
      <c r="Y28" s="230">
        <v>0</v>
      </c>
      <c r="Z28" s="230">
        <v>0</v>
      </c>
      <c r="AA28" s="230">
        <v>0</v>
      </c>
      <c r="AB28" s="230">
        <v>0</v>
      </c>
      <c r="AC28" s="239">
        <v>0</v>
      </c>
    </row>
    <row r="29" spans="1:30" ht="15.5" x14ac:dyDescent="0.35">
      <c r="A29" s="225" t="s">
        <v>485</v>
      </c>
      <c r="B29" s="226" t="s">
        <v>470</v>
      </c>
      <c r="C29" s="227" t="s">
        <v>480</v>
      </c>
      <c r="D29" s="238">
        <v>4</v>
      </c>
      <c r="E29" s="239">
        <v>0</v>
      </c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40"/>
      <c r="R29" s="230">
        <v>0</v>
      </c>
      <c r="S29" s="230">
        <v>0</v>
      </c>
      <c r="T29" s="233">
        <v>1</v>
      </c>
      <c r="U29" s="230">
        <v>0</v>
      </c>
      <c r="V29" s="230">
        <v>0</v>
      </c>
      <c r="W29" s="230">
        <v>0</v>
      </c>
      <c r="X29" s="230">
        <v>0</v>
      </c>
      <c r="Y29" s="230">
        <v>0</v>
      </c>
      <c r="Z29" s="230">
        <v>0</v>
      </c>
      <c r="AA29" s="230">
        <v>0</v>
      </c>
      <c r="AB29" s="230">
        <v>0</v>
      </c>
      <c r="AC29" s="239">
        <v>0</v>
      </c>
    </row>
    <row r="30" spans="1:30" ht="15.5" x14ac:dyDescent="0.35">
      <c r="A30" s="225" t="s">
        <v>486</v>
      </c>
      <c r="B30" s="236" t="s">
        <v>487</v>
      </c>
      <c r="C30" s="227" t="s">
        <v>480</v>
      </c>
      <c r="D30" s="238">
        <v>2</v>
      </c>
      <c r="E30" s="239">
        <v>0</v>
      </c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40"/>
      <c r="R30" s="230">
        <v>0</v>
      </c>
      <c r="S30" s="230">
        <v>0</v>
      </c>
      <c r="T30" s="233">
        <v>1</v>
      </c>
      <c r="U30" s="230">
        <v>0</v>
      </c>
      <c r="V30" s="230">
        <v>0</v>
      </c>
      <c r="W30" s="230">
        <v>0</v>
      </c>
      <c r="X30" s="230">
        <v>0</v>
      </c>
      <c r="Y30" s="230">
        <v>0</v>
      </c>
      <c r="Z30" s="230">
        <v>0</v>
      </c>
      <c r="AA30" s="230">
        <v>0</v>
      </c>
      <c r="AB30" s="230">
        <v>0</v>
      </c>
      <c r="AC30" s="239">
        <v>0</v>
      </c>
    </row>
    <row r="31" spans="1:30" ht="15.5" x14ac:dyDescent="0.35">
      <c r="A31" s="225" t="s">
        <v>488</v>
      </c>
      <c r="B31" s="226" t="s">
        <v>468</v>
      </c>
      <c r="C31" s="227" t="s">
        <v>480</v>
      </c>
      <c r="D31" s="238">
        <v>2</v>
      </c>
      <c r="E31" s="239">
        <v>0</v>
      </c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40"/>
      <c r="R31" s="230">
        <v>0</v>
      </c>
      <c r="S31" s="230">
        <v>0</v>
      </c>
      <c r="T31" s="233">
        <v>1</v>
      </c>
      <c r="U31" s="230">
        <v>0</v>
      </c>
      <c r="V31" s="230">
        <v>0</v>
      </c>
      <c r="W31" s="230">
        <v>0</v>
      </c>
      <c r="X31" s="230">
        <v>0</v>
      </c>
      <c r="Y31" s="230">
        <v>0</v>
      </c>
      <c r="Z31" s="230">
        <v>0</v>
      </c>
      <c r="AA31" s="230">
        <v>0</v>
      </c>
      <c r="AB31" s="230">
        <v>0</v>
      </c>
      <c r="AC31" s="239">
        <v>0</v>
      </c>
    </row>
    <row r="32" spans="1:30" ht="15.5" x14ac:dyDescent="0.35">
      <c r="A32" s="225" t="s">
        <v>489</v>
      </c>
      <c r="B32" s="226" t="s">
        <v>470</v>
      </c>
      <c r="C32" s="227" t="s">
        <v>480</v>
      </c>
      <c r="D32" s="238">
        <v>4</v>
      </c>
      <c r="E32" s="239">
        <v>0</v>
      </c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40"/>
      <c r="R32" s="230">
        <v>0</v>
      </c>
      <c r="S32" s="230">
        <v>0</v>
      </c>
      <c r="T32" s="230">
        <v>0</v>
      </c>
      <c r="U32" s="230">
        <v>0</v>
      </c>
      <c r="V32" s="230">
        <v>0</v>
      </c>
      <c r="W32" s="230">
        <v>0</v>
      </c>
      <c r="X32" s="230">
        <v>0</v>
      </c>
      <c r="Y32" s="230">
        <v>0</v>
      </c>
      <c r="Z32" s="230">
        <v>0</v>
      </c>
      <c r="AA32" s="230">
        <v>0</v>
      </c>
      <c r="AB32" s="230">
        <v>0</v>
      </c>
      <c r="AC32" s="239">
        <v>0</v>
      </c>
    </row>
    <row r="33" spans="1:29" ht="15.5" x14ac:dyDescent="0.35">
      <c r="A33" s="225" t="s">
        <v>490</v>
      </c>
      <c r="B33" s="226" t="s">
        <v>470</v>
      </c>
      <c r="C33" s="227" t="s">
        <v>480</v>
      </c>
      <c r="D33" s="238">
        <v>4</v>
      </c>
      <c r="E33" s="239">
        <v>0</v>
      </c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40"/>
      <c r="R33" s="230">
        <v>0</v>
      </c>
      <c r="S33" s="230">
        <v>0</v>
      </c>
      <c r="T33" s="230">
        <v>0</v>
      </c>
      <c r="U33" s="230">
        <v>0</v>
      </c>
      <c r="V33" s="230">
        <v>0</v>
      </c>
      <c r="W33" s="230">
        <v>0</v>
      </c>
      <c r="X33" s="230">
        <v>0</v>
      </c>
      <c r="Y33" s="230">
        <v>0</v>
      </c>
      <c r="Z33" s="230">
        <v>0</v>
      </c>
      <c r="AA33" s="230">
        <v>0</v>
      </c>
      <c r="AB33" s="230">
        <v>0</v>
      </c>
      <c r="AC33" s="239">
        <v>0</v>
      </c>
    </row>
    <row r="34" spans="1:29" ht="15.5" x14ac:dyDescent="0.35">
      <c r="A34" s="225" t="s">
        <v>491</v>
      </c>
      <c r="B34" s="226" t="s">
        <v>470</v>
      </c>
      <c r="C34" s="227" t="s">
        <v>480</v>
      </c>
      <c r="D34" s="238">
        <v>4</v>
      </c>
      <c r="E34" s="239">
        <v>0</v>
      </c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40"/>
      <c r="R34" s="230">
        <v>0</v>
      </c>
      <c r="S34" s="230">
        <v>0</v>
      </c>
      <c r="T34" s="230">
        <v>0</v>
      </c>
      <c r="U34" s="230">
        <v>0</v>
      </c>
      <c r="V34" s="230">
        <v>0</v>
      </c>
      <c r="W34" s="230">
        <v>0</v>
      </c>
      <c r="X34" s="230">
        <v>0</v>
      </c>
      <c r="Y34" s="230">
        <v>0</v>
      </c>
      <c r="Z34" s="230">
        <v>0</v>
      </c>
      <c r="AA34" s="230">
        <v>0</v>
      </c>
      <c r="AB34" s="230">
        <v>0</v>
      </c>
      <c r="AC34" s="239">
        <v>0</v>
      </c>
    </row>
    <row r="35" spans="1:29" ht="16" thickBot="1" x14ac:dyDescent="0.4">
      <c r="A35" s="241" t="s">
        <v>492</v>
      </c>
      <c r="B35" s="242" t="s">
        <v>470</v>
      </c>
      <c r="C35" s="243" t="s">
        <v>480</v>
      </c>
      <c r="D35" s="244">
        <v>4</v>
      </c>
      <c r="E35" s="245">
        <v>0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7"/>
      <c r="R35" s="248">
        <v>0</v>
      </c>
      <c r="S35" s="248">
        <v>0</v>
      </c>
      <c r="T35" s="249">
        <v>1</v>
      </c>
      <c r="U35" s="248">
        <v>0</v>
      </c>
      <c r="V35" s="248">
        <v>0</v>
      </c>
      <c r="W35" s="248">
        <v>0</v>
      </c>
      <c r="X35" s="248">
        <v>0</v>
      </c>
      <c r="Y35" s="248">
        <v>0</v>
      </c>
      <c r="Z35" s="248">
        <v>0</v>
      </c>
      <c r="AA35" s="248">
        <v>0</v>
      </c>
      <c r="AB35" s="248">
        <v>0</v>
      </c>
      <c r="AC35" s="245">
        <v>0</v>
      </c>
    </row>
    <row r="36" spans="1:29" x14ac:dyDescent="0.25">
      <c r="A36" s="226"/>
      <c r="B36" s="226"/>
      <c r="C36" s="226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</row>
    <row r="37" spans="1:29" x14ac:dyDescent="0.25">
      <c r="A37" s="251"/>
      <c r="B37" s="252"/>
      <c r="C37" s="253" t="s">
        <v>493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</row>
    <row r="38" spans="1:29" x14ac:dyDescent="0.25"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</row>
    <row r="39" spans="1:29" x14ac:dyDescent="0.25"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</row>
    <row r="40" spans="1:29" x14ac:dyDescent="0.25"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</row>
    <row r="41" spans="1:29" x14ac:dyDescent="0.25"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</row>
    <row r="42" spans="1:29" x14ac:dyDescent="0.25"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</row>
    <row r="43" spans="1:29" x14ac:dyDescent="0.25"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</row>
    <row r="44" spans="1:29" x14ac:dyDescent="0.25"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</row>
    <row r="45" spans="1:29" x14ac:dyDescent="0.25"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</row>
    <row r="46" spans="1:29" x14ac:dyDescent="0.25"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</row>
    <row r="47" spans="1:29" x14ac:dyDescent="0.25"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</row>
    <row r="48" spans="1:29" x14ac:dyDescent="0.25"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</row>
  </sheetData>
  <mergeCells count="15">
    <mergeCell ref="F4:Q4"/>
    <mergeCell ref="R4:AC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4" footer="0.3"/>
  <pageSetup scale="59" orientation="landscape" r:id="rId1"/>
  <headerFooter>
    <oddHeader>&amp;C&amp;17Table 7:  Exceedances of CTR Acute Toxicity Criteria for Dissolved Metals at SAR Monitoring Sites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O525"/>
  <sheetViews>
    <sheetView view="pageBreakPreview" topLeftCell="A5" zoomScale="70" zoomScaleNormal="100" zoomScaleSheetLayoutView="70" workbookViewId="0">
      <selection activeCell="A5" sqref="A5"/>
    </sheetView>
  </sheetViews>
  <sheetFormatPr defaultColWidth="9.1796875" defaultRowHeight="12.5" x14ac:dyDescent="0.25"/>
  <cols>
    <col min="1" max="1" width="9.54296875" style="156" bestFit="1" customWidth="1"/>
    <col min="2" max="2" width="15.1796875" style="255" customWidth="1"/>
    <col min="3" max="3" width="4.81640625" style="156" customWidth="1"/>
    <col min="4" max="4" width="5.1796875" style="256" bestFit="1" customWidth="1"/>
    <col min="5" max="5" width="4.1796875" style="256" bestFit="1" customWidth="1"/>
    <col min="6" max="6" width="5.1796875" style="256" bestFit="1" customWidth="1"/>
    <col min="7" max="7" width="7.7265625" style="256" bestFit="1" customWidth="1"/>
    <col min="8" max="8" width="7.7265625" style="256" customWidth="1"/>
    <col min="9" max="9" width="7.1796875" style="256" customWidth="1"/>
    <col min="10" max="10" width="5" style="256" bestFit="1" customWidth="1"/>
    <col min="11" max="11" width="5.81640625" style="256" bestFit="1" customWidth="1"/>
    <col min="12" max="13" width="6.7265625" style="156" bestFit="1" customWidth="1"/>
    <col min="14" max="14" width="5.1796875" style="156" bestFit="1" customWidth="1"/>
    <col min="15" max="15" width="5.81640625" style="156" bestFit="1" customWidth="1"/>
    <col min="16" max="256" width="9.1796875" style="256"/>
    <col min="257" max="257" width="9.54296875" style="256" bestFit="1" customWidth="1"/>
    <col min="258" max="258" width="15.1796875" style="256" customWidth="1"/>
    <col min="259" max="259" width="4.81640625" style="256" customWidth="1"/>
    <col min="260" max="260" width="5.1796875" style="256" bestFit="1" customWidth="1"/>
    <col min="261" max="261" width="4.1796875" style="256" bestFit="1" customWidth="1"/>
    <col min="262" max="262" width="5.1796875" style="256" bestFit="1" customWidth="1"/>
    <col min="263" max="263" width="7.7265625" style="256" bestFit="1" customWidth="1"/>
    <col min="264" max="264" width="7.7265625" style="256" customWidth="1"/>
    <col min="265" max="265" width="7.1796875" style="256" customWidth="1"/>
    <col min="266" max="266" width="5" style="256" bestFit="1" customWidth="1"/>
    <col min="267" max="267" width="5.81640625" style="256" bestFit="1" customWidth="1"/>
    <col min="268" max="269" width="6.7265625" style="256" bestFit="1" customWidth="1"/>
    <col min="270" max="270" width="5.1796875" style="256" bestFit="1" customWidth="1"/>
    <col min="271" max="271" width="5.81640625" style="256" bestFit="1" customWidth="1"/>
    <col min="272" max="512" width="9.1796875" style="256"/>
    <col min="513" max="513" width="9.54296875" style="256" bestFit="1" customWidth="1"/>
    <col min="514" max="514" width="15.1796875" style="256" customWidth="1"/>
    <col min="515" max="515" width="4.81640625" style="256" customWidth="1"/>
    <col min="516" max="516" width="5.1796875" style="256" bestFit="1" customWidth="1"/>
    <col min="517" max="517" width="4.1796875" style="256" bestFit="1" customWidth="1"/>
    <col min="518" max="518" width="5.1796875" style="256" bestFit="1" customWidth="1"/>
    <col min="519" max="519" width="7.7265625" style="256" bestFit="1" customWidth="1"/>
    <col min="520" max="520" width="7.7265625" style="256" customWidth="1"/>
    <col min="521" max="521" width="7.1796875" style="256" customWidth="1"/>
    <col min="522" max="522" width="5" style="256" bestFit="1" customWidth="1"/>
    <col min="523" max="523" width="5.81640625" style="256" bestFit="1" customWidth="1"/>
    <col min="524" max="525" width="6.7265625" style="256" bestFit="1" customWidth="1"/>
    <col min="526" max="526" width="5.1796875" style="256" bestFit="1" customWidth="1"/>
    <col min="527" max="527" width="5.81640625" style="256" bestFit="1" customWidth="1"/>
    <col min="528" max="768" width="9.1796875" style="256"/>
    <col min="769" max="769" width="9.54296875" style="256" bestFit="1" customWidth="1"/>
    <col min="770" max="770" width="15.1796875" style="256" customWidth="1"/>
    <col min="771" max="771" width="4.81640625" style="256" customWidth="1"/>
    <col min="772" max="772" width="5.1796875" style="256" bestFit="1" customWidth="1"/>
    <col min="773" max="773" width="4.1796875" style="256" bestFit="1" customWidth="1"/>
    <col min="774" max="774" width="5.1796875" style="256" bestFit="1" customWidth="1"/>
    <col min="775" max="775" width="7.7265625" style="256" bestFit="1" customWidth="1"/>
    <col min="776" max="776" width="7.7265625" style="256" customWidth="1"/>
    <col min="777" max="777" width="7.1796875" style="256" customWidth="1"/>
    <col min="778" max="778" width="5" style="256" bestFit="1" customWidth="1"/>
    <col min="779" max="779" width="5.81640625" style="256" bestFit="1" customWidth="1"/>
    <col min="780" max="781" width="6.7265625" style="256" bestFit="1" customWidth="1"/>
    <col min="782" max="782" width="5.1796875" style="256" bestFit="1" customWidth="1"/>
    <col min="783" max="783" width="5.81640625" style="256" bestFit="1" customWidth="1"/>
    <col min="784" max="1024" width="9.1796875" style="256"/>
    <col min="1025" max="1025" width="9.54296875" style="256" bestFit="1" customWidth="1"/>
    <col min="1026" max="1026" width="15.1796875" style="256" customWidth="1"/>
    <col min="1027" max="1027" width="4.81640625" style="256" customWidth="1"/>
    <col min="1028" max="1028" width="5.1796875" style="256" bestFit="1" customWidth="1"/>
    <col min="1029" max="1029" width="4.1796875" style="256" bestFit="1" customWidth="1"/>
    <col min="1030" max="1030" width="5.1796875" style="256" bestFit="1" customWidth="1"/>
    <col min="1031" max="1031" width="7.7265625" style="256" bestFit="1" customWidth="1"/>
    <col min="1032" max="1032" width="7.7265625" style="256" customWidth="1"/>
    <col min="1033" max="1033" width="7.1796875" style="256" customWidth="1"/>
    <col min="1034" max="1034" width="5" style="256" bestFit="1" customWidth="1"/>
    <col min="1035" max="1035" width="5.81640625" style="256" bestFit="1" customWidth="1"/>
    <col min="1036" max="1037" width="6.7265625" style="256" bestFit="1" customWidth="1"/>
    <col min="1038" max="1038" width="5.1796875" style="256" bestFit="1" customWidth="1"/>
    <col min="1039" max="1039" width="5.81640625" style="256" bestFit="1" customWidth="1"/>
    <col min="1040" max="1280" width="9.1796875" style="256"/>
    <col min="1281" max="1281" width="9.54296875" style="256" bestFit="1" customWidth="1"/>
    <col min="1282" max="1282" width="15.1796875" style="256" customWidth="1"/>
    <col min="1283" max="1283" width="4.81640625" style="256" customWidth="1"/>
    <col min="1284" max="1284" width="5.1796875" style="256" bestFit="1" customWidth="1"/>
    <col min="1285" max="1285" width="4.1796875" style="256" bestFit="1" customWidth="1"/>
    <col min="1286" max="1286" width="5.1796875" style="256" bestFit="1" customWidth="1"/>
    <col min="1287" max="1287" width="7.7265625" style="256" bestFit="1" customWidth="1"/>
    <col min="1288" max="1288" width="7.7265625" style="256" customWidth="1"/>
    <col min="1289" max="1289" width="7.1796875" style="256" customWidth="1"/>
    <col min="1290" max="1290" width="5" style="256" bestFit="1" customWidth="1"/>
    <col min="1291" max="1291" width="5.81640625" style="256" bestFit="1" customWidth="1"/>
    <col min="1292" max="1293" width="6.7265625" style="256" bestFit="1" customWidth="1"/>
    <col min="1294" max="1294" width="5.1796875" style="256" bestFit="1" customWidth="1"/>
    <col min="1295" max="1295" width="5.81640625" style="256" bestFit="1" customWidth="1"/>
    <col min="1296" max="1536" width="9.1796875" style="256"/>
    <col min="1537" max="1537" width="9.54296875" style="256" bestFit="1" customWidth="1"/>
    <col min="1538" max="1538" width="15.1796875" style="256" customWidth="1"/>
    <col min="1539" max="1539" width="4.81640625" style="256" customWidth="1"/>
    <col min="1540" max="1540" width="5.1796875" style="256" bestFit="1" customWidth="1"/>
    <col min="1541" max="1541" width="4.1796875" style="256" bestFit="1" customWidth="1"/>
    <col min="1542" max="1542" width="5.1796875" style="256" bestFit="1" customWidth="1"/>
    <col min="1543" max="1543" width="7.7265625" style="256" bestFit="1" customWidth="1"/>
    <col min="1544" max="1544" width="7.7265625" style="256" customWidth="1"/>
    <col min="1545" max="1545" width="7.1796875" style="256" customWidth="1"/>
    <col min="1546" max="1546" width="5" style="256" bestFit="1" customWidth="1"/>
    <col min="1547" max="1547" width="5.81640625" style="256" bestFit="1" customWidth="1"/>
    <col min="1548" max="1549" width="6.7265625" style="256" bestFit="1" customWidth="1"/>
    <col min="1550" max="1550" width="5.1796875" style="256" bestFit="1" customWidth="1"/>
    <col min="1551" max="1551" width="5.81640625" style="256" bestFit="1" customWidth="1"/>
    <col min="1552" max="1792" width="9.1796875" style="256"/>
    <col min="1793" max="1793" width="9.54296875" style="256" bestFit="1" customWidth="1"/>
    <col min="1794" max="1794" width="15.1796875" style="256" customWidth="1"/>
    <col min="1795" max="1795" width="4.81640625" style="256" customWidth="1"/>
    <col min="1796" max="1796" width="5.1796875" style="256" bestFit="1" customWidth="1"/>
    <col min="1797" max="1797" width="4.1796875" style="256" bestFit="1" customWidth="1"/>
    <col min="1798" max="1798" width="5.1796875" style="256" bestFit="1" customWidth="1"/>
    <col min="1799" max="1799" width="7.7265625" style="256" bestFit="1" customWidth="1"/>
    <col min="1800" max="1800" width="7.7265625" style="256" customWidth="1"/>
    <col min="1801" max="1801" width="7.1796875" style="256" customWidth="1"/>
    <col min="1802" max="1802" width="5" style="256" bestFit="1" customWidth="1"/>
    <col min="1803" max="1803" width="5.81640625" style="256" bestFit="1" customWidth="1"/>
    <col min="1804" max="1805" width="6.7265625" style="256" bestFit="1" customWidth="1"/>
    <col min="1806" max="1806" width="5.1796875" style="256" bestFit="1" customWidth="1"/>
    <col min="1807" max="1807" width="5.81640625" style="256" bestFit="1" customWidth="1"/>
    <col min="1808" max="2048" width="9.1796875" style="256"/>
    <col min="2049" max="2049" width="9.54296875" style="256" bestFit="1" customWidth="1"/>
    <col min="2050" max="2050" width="15.1796875" style="256" customWidth="1"/>
    <col min="2051" max="2051" width="4.81640625" style="256" customWidth="1"/>
    <col min="2052" max="2052" width="5.1796875" style="256" bestFit="1" customWidth="1"/>
    <col min="2053" max="2053" width="4.1796875" style="256" bestFit="1" customWidth="1"/>
    <col min="2054" max="2054" width="5.1796875" style="256" bestFit="1" customWidth="1"/>
    <col min="2055" max="2055" width="7.7265625" style="256" bestFit="1" customWidth="1"/>
    <col min="2056" max="2056" width="7.7265625" style="256" customWidth="1"/>
    <col min="2057" max="2057" width="7.1796875" style="256" customWidth="1"/>
    <col min="2058" max="2058" width="5" style="256" bestFit="1" customWidth="1"/>
    <col min="2059" max="2059" width="5.81640625" style="256" bestFit="1" customWidth="1"/>
    <col min="2060" max="2061" width="6.7265625" style="256" bestFit="1" customWidth="1"/>
    <col min="2062" max="2062" width="5.1796875" style="256" bestFit="1" customWidth="1"/>
    <col min="2063" max="2063" width="5.81640625" style="256" bestFit="1" customWidth="1"/>
    <col min="2064" max="2304" width="9.1796875" style="256"/>
    <col min="2305" max="2305" width="9.54296875" style="256" bestFit="1" customWidth="1"/>
    <col min="2306" max="2306" width="15.1796875" style="256" customWidth="1"/>
    <col min="2307" max="2307" width="4.81640625" style="256" customWidth="1"/>
    <col min="2308" max="2308" width="5.1796875" style="256" bestFit="1" customWidth="1"/>
    <col min="2309" max="2309" width="4.1796875" style="256" bestFit="1" customWidth="1"/>
    <col min="2310" max="2310" width="5.1796875" style="256" bestFit="1" customWidth="1"/>
    <col min="2311" max="2311" width="7.7265625" style="256" bestFit="1" customWidth="1"/>
    <col min="2312" max="2312" width="7.7265625" style="256" customWidth="1"/>
    <col min="2313" max="2313" width="7.1796875" style="256" customWidth="1"/>
    <col min="2314" max="2314" width="5" style="256" bestFit="1" customWidth="1"/>
    <col min="2315" max="2315" width="5.81640625" style="256" bestFit="1" customWidth="1"/>
    <col min="2316" max="2317" width="6.7265625" style="256" bestFit="1" customWidth="1"/>
    <col min="2318" max="2318" width="5.1796875" style="256" bestFit="1" customWidth="1"/>
    <col min="2319" max="2319" width="5.81640625" style="256" bestFit="1" customWidth="1"/>
    <col min="2320" max="2560" width="9.1796875" style="256"/>
    <col min="2561" max="2561" width="9.54296875" style="256" bestFit="1" customWidth="1"/>
    <col min="2562" max="2562" width="15.1796875" style="256" customWidth="1"/>
    <col min="2563" max="2563" width="4.81640625" style="256" customWidth="1"/>
    <col min="2564" max="2564" width="5.1796875" style="256" bestFit="1" customWidth="1"/>
    <col min="2565" max="2565" width="4.1796875" style="256" bestFit="1" customWidth="1"/>
    <col min="2566" max="2566" width="5.1796875" style="256" bestFit="1" customWidth="1"/>
    <col min="2567" max="2567" width="7.7265625" style="256" bestFit="1" customWidth="1"/>
    <col min="2568" max="2568" width="7.7265625" style="256" customWidth="1"/>
    <col min="2569" max="2569" width="7.1796875" style="256" customWidth="1"/>
    <col min="2570" max="2570" width="5" style="256" bestFit="1" customWidth="1"/>
    <col min="2571" max="2571" width="5.81640625" style="256" bestFit="1" customWidth="1"/>
    <col min="2572" max="2573" width="6.7265625" style="256" bestFit="1" customWidth="1"/>
    <col min="2574" max="2574" width="5.1796875" style="256" bestFit="1" customWidth="1"/>
    <col min="2575" max="2575" width="5.81640625" style="256" bestFit="1" customWidth="1"/>
    <col min="2576" max="2816" width="9.1796875" style="256"/>
    <col min="2817" max="2817" width="9.54296875" style="256" bestFit="1" customWidth="1"/>
    <col min="2818" max="2818" width="15.1796875" style="256" customWidth="1"/>
    <col min="2819" max="2819" width="4.81640625" style="256" customWidth="1"/>
    <col min="2820" max="2820" width="5.1796875" style="256" bestFit="1" customWidth="1"/>
    <col min="2821" max="2821" width="4.1796875" style="256" bestFit="1" customWidth="1"/>
    <col min="2822" max="2822" width="5.1796875" style="256" bestFit="1" customWidth="1"/>
    <col min="2823" max="2823" width="7.7265625" style="256" bestFit="1" customWidth="1"/>
    <col min="2824" max="2824" width="7.7265625" style="256" customWidth="1"/>
    <col min="2825" max="2825" width="7.1796875" style="256" customWidth="1"/>
    <col min="2826" max="2826" width="5" style="256" bestFit="1" customWidth="1"/>
    <col min="2827" max="2827" width="5.81640625" style="256" bestFit="1" customWidth="1"/>
    <col min="2828" max="2829" width="6.7265625" style="256" bestFit="1" customWidth="1"/>
    <col min="2830" max="2830" width="5.1796875" style="256" bestFit="1" customWidth="1"/>
    <col min="2831" max="2831" width="5.81640625" style="256" bestFit="1" customWidth="1"/>
    <col min="2832" max="3072" width="9.1796875" style="256"/>
    <col min="3073" max="3073" width="9.54296875" style="256" bestFit="1" customWidth="1"/>
    <col min="3074" max="3074" width="15.1796875" style="256" customWidth="1"/>
    <col min="3075" max="3075" width="4.81640625" style="256" customWidth="1"/>
    <col min="3076" max="3076" width="5.1796875" style="256" bestFit="1" customWidth="1"/>
    <col min="3077" max="3077" width="4.1796875" style="256" bestFit="1" customWidth="1"/>
    <col min="3078" max="3078" width="5.1796875" style="256" bestFit="1" customWidth="1"/>
    <col min="3079" max="3079" width="7.7265625" style="256" bestFit="1" customWidth="1"/>
    <col min="3080" max="3080" width="7.7265625" style="256" customWidth="1"/>
    <col min="3081" max="3081" width="7.1796875" style="256" customWidth="1"/>
    <col min="3082" max="3082" width="5" style="256" bestFit="1" customWidth="1"/>
    <col min="3083" max="3083" width="5.81640625" style="256" bestFit="1" customWidth="1"/>
    <col min="3084" max="3085" width="6.7265625" style="256" bestFit="1" customWidth="1"/>
    <col min="3086" max="3086" width="5.1796875" style="256" bestFit="1" customWidth="1"/>
    <col min="3087" max="3087" width="5.81640625" style="256" bestFit="1" customWidth="1"/>
    <col min="3088" max="3328" width="9.1796875" style="256"/>
    <col min="3329" max="3329" width="9.54296875" style="256" bestFit="1" customWidth="1"/>
    <col min="3330" max="3330" width="15.1796875" style="256" customWidth="1"/>
    <col min="3331" max="3331" width="4.81640625" style="256" customWidth="1"/>
    <col min="3332" max="3332" width="5.1796875" style="256" bestFit="1" customWidth="1"/>
    <col min="3333" max="3333" width="4.1796875" style="256" bestFit="1" customWidth="1"/>
    <col min="3334" max="3334" width="5.1796875" style="256" bestFit="1" customWidth="1"/>
    <col min="3335" max="3335" width="7.7265625" style="256" bestFit="1" customWidth="1"/>
    <col min="3336" max="3336" width="7.7265625" style="256" customWidth="1"/>
    <col min="3337" max="3337" width="7.1796875" style="256" customWidth="1"/>
    <col min="3338" max="3338" width="5" style="256" bestFit="1" customWidth="1"/>
    <col min="3339" max="3339" width="5.81640625" style="256" bestFit="1" customWidth="1"/>
    <col min="3340" max="3341" width="6.7265625" style="256" bestFit="1" customWidth="1"/>
    <col min="3342" max="3342" width="5.1796875" style="256" bestFit="1" customWidth="1"/>
    <col min="3343" max="3343" width="5.81640625" style="256" bestFit="1" customWidth="1"/>
    <col min="3344" max="3584" width="9.1796875" style="256"/>
    <col min="3585" max="3585" width="9.54296875" style="256" bestFit="1" customWidth="1"/>
    <col min="3586" max="3586" width="15.1796875" style="256" customWidth="1"/>
    <col min="3587" max="3587" width="4.81640625" style="256" customWidth="1"/>
    <col min="3588" max="3588" width="5.1796875" style="256" bestFit="1" customWidth="1"/>
    <col min="3589" max="3589" width="4.1796875" style="256" bestFit="1" customWidth="1"/>
    <col min="3590" max="3590" width="5.1796875" style="256" bestFit="1" customWidth="1"/>
    <col min="3591" max="3591" width="7.7265625" style="256" bestFit="1" customWidth="1"/>
    <col min="3592" max="3592" width="7.7265625" style="256" customWidth="1"/>
    <col min="3593" max="3593" width="7.1796875" style="256" customWidth="1"/>
    <col min="3594" max="3594" width="5" style="256" bestFit="1" customWidth="1"/>
    <col min="3595" max="3595" width="5.81640625" style="256" bestFit="1" customWidth="1"/>
    <col min="3596" max="3597" width="6.7265625" style="256" bestFit="1" customWidth="1"/>
    <col min="3598" max="3598" width="5.1796875" style="256" bestFit="1" customWidth="1"/>
    <col min="3599" max="3599" width="5.81640625" style="256" bestFit="1" customWidth="1"/>
    <col min="3600" max="3840" width="9.1796875" style="256"/>
    <col min="3841" max="3841" width="9.54296875" style="256" bestFit="1" customWidth="1"/>
    <col min="3842" max="3842" width="15.1796875" style="256" customWidth="1"/>
    <col min="3843" max="3843" width="4.81640625" style="256" customWidth="1"/>
    <col min="3844" max="3844" width="5.1796875" style="256" bestFit="1" customWidth="1"/>
    <col min="3845" max="3845" width="4.1796875" style="256" bestFit="1" customWidth="1"/>
    <col min="3846" max="3846" width="5.1796875" style="256" bestFit="1" customWidth="1"/>
    <col min="3847" max="3847" width="7.7265625" style="256" bestFit="1" customWidth="1"/>
    <col min="3848" max="3848" width="7.7265625" style="256" customWidth="1"/>
    <col min="3849" max="3849" width="7.1796875" style="256" customWidth="1"/>
    <col min="3850" max="3850" width="5" style="256" bestFit="1" customWidth="1"/>
    <col min="3851" max="3851" width="5.81640625" style="256" bestFit="1" customWidth="1"/>
    <col min="3852" max="3853" width="6.7265625" style="256" bestFit="1" customWidth="1"/>
    <col min="3854" max="3854" width="5.1796875" style="256" bestFit="1" customWidth="1"/>
    <col min="3855" max="3855" width="5.81640625" style="256" bestFit="1" customWidth="1"/>
    <col min="3856" max="4096" width="9.1796875" style="256"/>
    <col min="4097" max="4097" width="9.54296875" style="256" bestFit="1" customWidth="1"/>
    <col min="4098" max="4098" width="15.1796875" style="256" customWidth="1"/>
    <col min="4099" max="4099" width="4.81640625" style="256" customWidth="1"/>
    <col min="4100" max="4100" width="5.1796875" style="256" bestFit="1" customWidth="1"/>
    <col min="4101" max="4101" width="4.1796875" style="256" bestFit="1" customWidth="1"/>
    <col min="4102" max="4102" width="5.1796875" style="256" bestFit="1" customWidth="1"/>
    <col min="4103" max="4103" width="7.7265625" style="256" bestFit="1" customWidth="1"/>
    <col min="4104" max="4104" width="7.7265625" style="256" customWidth="1"/>
    <col min="4105" max="4105" width="7.1796875" style="256" customWidth="1"/>
    <col min="4106" max="4106" width="5" style="256" bestFit="1" customWidth="1"/>
    <col min="4107" max="4107" width="5.81640625" style="256" bestFit="1" customWidth="1"/>
    <col min="4108" max="4109" width="6.7265625" style="256" bestFit="1" customWidth="1"/>
    <col min="4110" max="4110" width="5.1796875" style="256" bestFit="1" customWidth="1"/>
    <col min="4111" max="4111" width="5.81640625" style="256" bestFit="1" customWidth="1"/>
    <col min="4112" max="4352" width="9.1796875" style="256"/>
    <col min="4353" max="4353" width="9.54296875" style="256" bestFit="1" customWidth="1"/>
    <col min="4354" max="4354" width="15.1796875" style="256" customWidth="1"/>
    <col min="4355" max="4355" width="4.81640625" style="256" customWidth="1"/>
    <col min="4356" max="4356" width="5.1796875" style="256" bestFit="1" customWidth="1"/>
    <col min="4357" max="4357" width="4.1796875" style="256" bestFit="1" customWidth="1"/>
    <col min="4358" max="4358" width="5.1796875" style="256" bestFit="1" customWidth="1"/>
    <col min="4359" max="4359" width="7.7265625" style="256" bestFit="1" customWidth="1"/>
    <col min="4360" max="4360" width="7.7265625" style="256" customWidth="1"/>
    <col min="4361" max="4361" width="7.1796875" style="256" customWidth="1"/>
    <col min="4362" max="4362" width="5" style="256" bestFit="1" customWidth="1"/>
    <col min="4363" max="4363" width="5.81640625" style="256" bestFit="1" customWidth="1"/>
    <col min="4364" max="4365" width="6.7265625" style="256" bestFit="1" customWidth="1"/>
    <col min="4366" max="4366" width="5.1796875" style="256" bestFit="1" customWidth="1"/>
    <col min="4367" max="4367" width="5.81640625" style="256" bestFit="1" customWidth="1"/>
    <col min="4368" max="4608" width="9.1796875" style="256"/>
    <col min="4609" max="4609" width="9.54296875" style="256" bestFit="1" customWidth="1"/>
    <col min="4610" max="4610" width="15.1796875" style="256" customWidth="1"/>
    <col min="4611" max="4611" width="4.81640625" style="256" customWidth="1"/>
    <col min="4612" max="4612" width="5.1796875" style="256" bestFit="1" customWidth="1"/>
    <col min="4613" max="4613" width="4.1796875" style="256" bestFit="1" customWidth="1"/>
    <col min="4614" max="4614" width="5.1796875" style="256" bestFit="1" customWidth="1"/>
    <col min="4615" max="4615" width="7.7265625" style="256" bestFit="1" customWidth="1"/>
    <col min="4616" max="4616" width="7.7265625" style="256" customWidth="1"/>
    <col min="4617" max="4617" width="7.1796875" style="256" customWidth="1"/>
    <col min="4618" max="4618" width="5" style="256" bestFit="1" customWidth="1"/>
    <col min="4619" max="4619" width="5.81640625" style="256" bestFit="1" customWidth="1"/>
    <col min="4620" max="4621" width="6.7265625" style="256" bestFit="1" customWidth="1"/>
    <col min="4622" max="4622" width="5.1796875" style="256" bestFit="1" customWidth="1"/>
    <col min="4623" max="4623" width="5.81640625" style="256" bestFit="1" customWidth="1"/>
    <col min="4624" max="4864" width="9.1796875" style="256"/>
    <col min="4865" max="4865" width="9.54296875" style="256" bestFit="1" customWidth="1"/>
    <col min="4866" max="4866" width="15.1796875" style="256" customWidth="1"/>
    <col min="4867" max="4867" width="4.81640625" style="256" customWidth="1"/>
    <col min="4868" max="4868" width="5.1796875" style="256" bestFit="1" customWidth="1"/>
    <col min="4869" max="4869" width="4.1796875" style="256" bestFit="1" customWidth="1"/>
    <col min="4870" max="4870" width="5.1796875" style="256" bestFit="1" customWidth="1"/>
    <col min="4871" max="4871" width="7.7265625" style="256" bestFit="1" customWidth="1"/>
    <col min="4872" max="4872" width="7.7265625" style="256" customWidth="1"/>
    <col min="4873" max="4873" width="7.1796875" style="256" customWidth="1"/>
    <col min="4874" max="4874" width="5" style="256" bestFit="1" customWidth="1"/>
    <col min="4875" max="4875" width="5.81640625" style="256" bestFit="1" customWidth="1"/>
    <col min="4876" max="4877" width="6.7265625" style="256" bestFit="1" customWidth="1"/>
    <col min="4878" max="4878" width="5.1796875" style="256" bestFit="1" customWidth="1"/>
    <col min="4879" max="4879" width="5.81640625" style="256" bestFit="1" customWidth="1"/>
    <col min="4880" max="5120" width="9.1796875" style="256"/>
    <col min="5121" max="5121" width="9.54296875" style="256" bestFit="1" customWidth="1"/>
    <col min="5122" max="5122" width="15.1796875" style="256" customWidth="1"/>
    <col min="5123" max="5123" width="4.81640625" style="256" customWidth="1"/>
    <col min="5124" max="5124" width="5.1796875" style="256" bestFit="1" customWidth="1"/>
    <col min="5125" max="5125" width="4.1796875" style="256" bestFit="1" customWidth="1"/>
    <col min="5126" max="5126" width="5.1796875" style="256" bestFit="1" customWidth="1"/>
    <col min="5127" max="5127" width="7.7265625" style="256" bestFit="1" customWidth="1"/>
    <col min="5128" max="5128" width="7.7265625" style="256" customWidth="1"/>
    <col min="5129" max="5129" width="7.1796875" style="256" customWidth="1"/>
    <col min="5130" max="5130" width="5" style="256" bestFit="1" customWidth="1"/>
    <col min="5131" max="5131" width="5.81640625" style="256" bestFit="1" customWidth="1"/>
    <col min="5132" max="5133" width="6.7265625" style="256" bestFit="1" customWidth="1"/>
    <col min="5134" max="5134" width="5.1796875" style="256" bestFit="1" customWidth="1"/>
    <col min="5135" max="5135" width="5.81640625" style="256" bestFit="1" customWidth="1"/>
    <col min="5136" max="5376" width="9.1796875" style="256"/>
    <col min="5377" max="5377" width="9.54296875" style="256" bestFit="1" customWidth="1"/>
    <col min="5378" max="5378" width="15.1796875" style="256" customWidth="1"/>
    <col min="5379" max="5379" width="4.81640625" style="256" customWidth="1"/>
    <col min="5380" max="5380" width="5.1796875" style="256" bestFit="1" customWidth="1"/>
    <col min="5381" max="5381" width="4.1796875" style="256" bestFit="1" customWidth="1"/>
    <col min="5382" max="5382" width="5.1796875" style="256" bestFit="1" customWidth="1"/>
    <col min="5383" max="5383" width="7.7265625" style="256" bestFit="1" customWidth="1"/>
    <col min="5384" max="5384" width="7.7265625" style="256" customWidth="1"/>
    <col min="5385" max="5385" width="7.1796875" style="256" customWidth="1"/>
    <col min="5386" max="5386" width="5" style="256" bestFit="1" customWidth="1"/>
    <col min="5387" max="5387" width="5.81640625" style="256" bestFit="1" customWidth="1"/>
    <col min="5388" max="5389" width="6.7265625" style="256" bestFit="1" customWidth="1"/>
    <col min="5390" max="5390" width="5.1796875" style="256" bestFit="1" customWidth="1"/>
    <col min="5391" max="5391" width="5.81640625" style="256" bestFit="1" customWidth="1"/>
    <col min="5392" max="5632" width="9.1796875" style="256"/>
    <col min="5633" max="5633" width="9.54296875" style="256" bestFit="1" customWidth="1"/>
    <col min="5634" max="5634" width="15.1796875" style="256" customWidth="1"/>
    <col min="5635" max="5635" width="4.81640625" style="256" customWidth="1"/>
    <col min="5636" max="5636" width="5.1796875" style="256" bestFit="1" customWidth="1"/>
    <col min="5637" max="5637" width="4.1796875" style="256" bestFit="1" customWidth="1"/>
    <col min="5638" max="5638" width="5.1796875" style="256" bestFit="1" customWidth="1"/>
    <col min="5639" max="5639" width="7.7265625" style="256" bestFit="1" customWidth="1"/>
    <col min="5640" max="5640" width="7.7265625" style="256" customWidth="1"/>
    <col min="5641" max="5641" width="7.1796875" style="256" customWidth="1"/>
    <col min="5642" max="5642" width="5" style="256" bestFit="1" customWidth="1"/>
    <col min="5643" max="5643" width="5.81640625" style="256" bestFit="1" customWidth="1"/>
    <col min="5644" max="5645" width="6.7265625" style="256" bestFit="1" customWidth="1"/>
    <col min="5646" max="5646" width="5.1796875" style="256" bestFit="1" customWidth="1"/>
    <col min="5647" max="5647" width="5.81640625" style="256" bestFit="1" customWidth="1"/>
    <col min="5648" max="5888" width="9.1796875" style="256"/>
    <col min="5889" max="5889" width="9.54296875" style="256" bestFit="1" customWidth="1"/>
    <col min="5890" max="5890" width="15.1796875" style="256" customWidth="1"/>
    <col min="5891" max="5891" width="4.81640625" style="256" customWidth="1"/>
    <col min="5892" max="5892" width="5.1796875" style="256" bestFit="1" customWidth="1"/>
    <col min="5893" max="5893" width="4.1796875" style="256" bestFit="1" customWidth="1"/>
    <col min="5894" max="5894" width="5.1796875" style="256" bestFit="1" customWidth="1"/>
    <col min="5895" max="5895" width="7.7265625" style="256" bestFit="1" customWidth="1"/>
    <col min="5896" max="5896" width="7.7265625" style="256" customWidth="1"/>
    <col min="5897" max="5897" width="7.1796875" style="256" customWidth="1"/>
    <col min="5898" max="5898" width="5" style="256" bestFit="1" customWidth="1"/>
    <col min="5899" max="5899" width="5.81640625" style="256" bestFit="1" customWidth="1"/>
    <col min="5900" max="5901" width="6.7265625" style="256" bestFit="1" customWidth="1"/>
    <col min="5902" max="5902" width="5.1796875" style="256" bestFit="1" customWidth="1"/>
    <col min="5903" max="5903" width="5.81640625" style="256" bestFit="1" customWidth="1"/>
    <col min="5904" max="6144" width="9.1796875" style="256"/>
    <col min="6145" max="6145" width="9.54296875" style="256" bestFit="1" customWidth="1"/>
    <col min="6146" max="6146" width="15.1796875" style="256" customWidth="1"/>
    <col min="6147" max="6147" width="4.81640625" style="256" customWidth="1"/>
    <col min="6148" max="6148" width="5.1796875" style="256" bestFit="1" customWidth="1"/>
    <col min="6149" max="6149" width="4.1796875" style="256" bestFit="1" customWidth="1"/>
    <col min="6150" max="6150" width="5.1796875" style="256" bestFit="1" customWidth="1"/>
    <col min="6151" max="6151" width="7.7265625" style="256" bestFit="1" customWidth="1"/>
    <col min="6152" max="6152" width="7.7265625" style="256" customWidth="1"/>
    <col min="6153" max="6153" width="7.1796875" style="256" customWidth="1"/>
    <col min="6154" max="6154" width="5" style="256" bestFit="1" customWidth="1"/>
    <col min="6155" max="6155" width="5.81640625" style="256" bestFit="1" customWidth="1"/>
    <col min="6156" max="6157" width="6.7265625" style="256" bestFit="1" customWidth="1"/>
    <col min="6158" max="6158" width="5.1796875" style="256" bestFit="1" customWidth="1"/>
    <col min="6159" max="6159" width="5.81640625" style="256" bestFit="1" customWidth="1"/>
    <col min="6160" max="6400" width="9.1796875" style="256"/>
    <col min="6401" max="6401" width="9.54296875" style="256" bestFit="1" customWidth="1"/>
    <col min="6402" max="6402" width="15.1796875" style="256" customWidth="1"/>
    <col min="6403" max="6403" width="4.81640625" style="256" customWidth="1"/>
    <col min="6404" max="6404" width="5.1796875" style="256" bestFit="1" customWidth="1"/>
    <col min="6405" max="6405" width="4.1796875" style="256" bestFit="1" customWidth="1"/>
    <col min="6406" max="6406" width="5.1796875" style="256" bestFit="1" customWidth="1"/>
    <col min="6407" max="6407" width="7.7265625" style="256" bestFit="1" customWidth="1"/>
    <col min="6408" max="6408" width="7.7265625" style="256" customWidth="1"/>
    <col min="6409" max="6409" width="7.1796875" style="256" customWidth="1"/>
    <col min="6410" max="6410" width="5" style="256" bestFit="1" customWidth="1"/>
    <col min="6411" max="6411" width="5.81640625" style="256" bestFit="1" customWidth="1"/>
    <col min="6412" max="6413" width="6.7265625" style="256" bestFit="1" customWidth="1"/>
    <col min="6414" max="6414" width="5.1796875" style="256" bestFit="1" customWidth="1"/>
    <col min="6415" max="6415" width="5.81640625" style="256" bestFit="1" customWidth="1"/>
    <col min="6416" max="6656" width="9.1796875" style="256"/>
    <col min="6657" max="6657" width="9.54296875" style="256" bestFit="1" customWidth="1"/>
    <col min="6658" max="6658" width="15.1796875" style="256" customWidth="1"/>
    <col min="6659" max="6659" width="4.81640625" style="256" customWidth="1"/>
    <col min="6660" max="6660" width="5.1796875" style="256" bestFit="1" customWidth="1"/>
    <col min="6661" max="6661" width="4.1796875" style="256" bestFit="1" customWidth="1"/>
    <col min="6662" max="6662" width="5.1796875" style="256" bestFit="1" customWidth="1"/>
    <col min="6663" max="6663" width="7.7265625" style="256" bestFit="1" customWidth="1"/>
    <col min="6664" max="6664" width="7.7265625" style="256" customWidth="1"/>
    <col min="6665" max="6665" width="7.1796875" style="256" customWidth="1"/>
    <col min="6666" max="6666" width="5" style="256" bestFit="1" customWidth="1"/>
    <col min="6667" max="6667" width="5.81640625" style="256" bestFit="1" customWidth="1"/>
    <col min="6668" max="6669" width="6.7265625" style="256" bestFit="1" customWidth="1"/>
    <col min="6670" max="6670" width="5.1796875" style="256" bestFit="1" customWidth="1"/>
    <col min="6671" max="6671" width="5.81640625" style="256" bestFit="1" customWidth="1"/>
    <col min="6672" max="6912" width="9.1796875" style="256"/>
    <col min="6913" max="6913" width="9.54296875" style="256" bestFit="1" customWidth="1"/>
    <col min="6914" max="6914" width="15.1796875" style="256" customWidth="1"/>
    <col min="6915" max="6915" width="4.81640625" style="256" customWidth="1"/>
    <col min="6916" max="6916" width="5.1796875" style="256" bestFit="1" customWidth="1"/>
    <col min="6917" max="6917" width="4.1796875" style="256" bestFit="1" customWidth="1"/>
    <col min="6918" max="6918" width="5.1796875" style="256" bestFit="1" customWidth="1"/>
    <col min="6919" max="6919" width="7.7265625" style="256" bestFit="1" customWidth="1"/>
    <col min="6920" max="6920" width="7.7265625" style="256" customWidth="1"/>
    <col min="6921" max="6921" width="7.1796875" style="256" customWidth="1"/>
    <col min="6922" max="6922" width="5" style="256" bestFit="1" customWidth="1"/>
    <col min="6923" max="6923" width="5.81640625" style="256" bestFit="1" customWidth="1"/>
    <col min="6924" max="6925" width="6.7265625" style="256" bestFit="1" customWidth="1"/>
    <col min="6926" max="6926" width="5.1796875" style="256" bestFit="1" customWidth="1"/>
    <col min="6927" max="6927" width="5.81640625" style="256" bestFit="1" customWidth="1"/>
    <col min="6928" max="7168" width="9.1796875" style="256"/>
    <col min="7169" max="7169" width="9.54296875" style="256" bestFit="1" customWidth="1"/>
    <col min="7170" max="7170" width="15.1796875" style="256" customWidth="1"/>
    <col min="7171" max="7171" width="4.81640625" style="256" customWidth="1"/>
    <col min="7172" max="7172" width="5.1796875" style="256" bestFit="1" customWidth="1"/>
    <col min="7173" max="7173" width="4.1796875" style="256" bestFit="1" customWidth="1"/>
    <col min="7174" max="7174" width="5.1796875" style="256" bestFit="1" customWidth="1"/>
    <col min="7175" max="7175" width="7.7265625" style="256" bestFit="1" customWidth="1"/>
    <col min="7176" max="7176" width="7.7265625" style="256" customWidth="1"/>
    <col min="7177" max="7177" width="7.1796875" style="256" customWidth="1"/>
    <col min="7178" max="7178" width="5" style="256" bestFit="1" customWidth="1"/>
    <col min="7179" max="7179" width="5.81640625" style="256" bestFit="1" customWidth="1"/>
    <col min="7180" max="7181" width="6.7265625" style="256" bestFit="1" customWidth="1"/>
    <col min="7182" max="7182" width="5.1796875" style="256" bestFit="1" customWidth="1"/>
    <col min="7183" max="7183" width="5.81640625" style="256" bestFit="1" customWidth="1"/>
    <col min="7184" max="7424" width="9.1796875" style="256"/>
    <col min="7425" max="7425" width="9.54296875" style="256" bestFit="1" customWidth="1"/>
    <col min="7426" max="7426" width="15.1796875" style="256" customWidth="1"/>
    <col min="7427" max="7427" width="4.81640625" style="256" customWidth="1"/>
    <col min="7428" max="7428" width="5.1796875" style="256" bestFit="1" customWidth="1"/>
    <col min="7429" max="7429" width="4.1796875" style="256" bestFit="1" customWidth="1"/>
    <col min="7430" max="7430" width="5.1796875" style="256" bestFit="1" customWidth="1"/>
    <col min="7431" max="7431" width="7.7265625" style="256" bestFit="1" customWidth="1"/>
    <col min="7432" max="7432" width="7.7265625" style="256" customWidth="1"/>
    <col min="7433" max="7433" width="7.1796875" style="256" customWidth="1"/>
    <col min="7434" max="7434" width="5" style="256" bestFit="1" customWidth="1"/>
    <col min="7435" max="7435" width="5.81640625" style="256" bestFit="1" customWidth="1"/>
    <col min="7436" max="7437" width="6.7265625" style="256" bestFit="1" customWidth="1"/>
    <col min="7438" max="7438" width="5.1796875" style="256" bestFit="1" customWidth="1"/>
    <col min="7439" max="7439" width="5.81640625" style="256" bestFit="1" customWidth="1"/>
    <col min="7440" max="7680" width="9.1796875" style="256"/>
    <col min="7681" max="7681" width="9.54296875" style="256" bestFit="1" customWidth="1"/>
    <col min="7682" max="7682" width="15.1796875" style="256" customWidth="1"/>
    <col min="7683" max="7683" width="4.81640625" style="256" customWidth="1"/>
    <col min="7684" max="7684" width="5.1796875" style="256" bestFit="1" customWidth="1"/>
    <col min="7685" max="7685" width="4.1796875" style="256" bestFit="1" customWidth="1"/>
    <col min="7686" max="7686" width="5.1796875" style="256" bestFit="1" customWidth="1"/>
    <col min="7687" max="7687" width="7.7265625" style="256" bestFit="1" customWidth="1"/>
    <col min="7688" max="7688" width="7.7265625" style="256" customWidth="1"/>
    <col min="7689" max="7689" width="7.1796875" style="256" customWidth="1"/>
    <col min="7690" max="7690" width="5" style="256" bestFit="1" customWidth="1"/>
    <col min="7691" max="7691" width="5.81640625" style="256" bestFit="1" customWidth="1"/>
    <col min="7692" max="7693" width="6.7265625" style="256" bestFit="1" customWidth="1"/>
    <col min="7694" max="7694" width="5.1796875" style="256" bestFit="1" customWidth="1"/>
    <col min="7695" max="7695" width="5.81640625" style="256" bestFit="1" customWidth="1"/>
    <col min="7696" max="7936" width="9.1796875" style="256"/>
    <col min="7937" max="7937" width="9.54296875" style="256" bestFit="1" customWidth="1"/>
    <col min="7938" max="7938" width="15.1796875" style="256" customWidth="1"/>
    <col min="7939" max="7939" width="4.81640625" style="256" customWidth="1"/>
    <col min="7940" max="7940" width="5.1796875" style="256" bestFit="1" customWidth="1"/>
    <col min="7941" max="7941" width="4.1796875" style="256" bestFit="1" customWidth="1"/>
    <col min="7942" max="7942" width="5.1796875" style="256" bestFit="1" customWidth="1"/>
    <col min="7943" max="7943" width="7.7265625" style="256" bestFit="1" customWidth="1"/>
    <col min="7944" max="7944" width="7.7265625" style="256" customWidth="1"/>
    <col min="7945" max="7945" width="7.1796875" style="256" customWidth="1"/>
    <col min="7946" max="7946" width="5" style="256" bestFit="1" customWidth="1"/>
    <col min="7947" max="7947" width="5.81640625" style="256" bestFit="1" customWidth="1"/>
    <col min="7948" max="7949" width="6.7265625" style="256" bestFit="1" customWidth="1"/>
    <col min="7950" max="7950" width="5.1796875" style="256" bestFit="1" customWidth="1"/>
    <col min="7951" max="7951" width="5.81640625" style="256" bestFit="1" customWidth="1"/>
    <col min="7952" max="8192" width="9.1796875" style="256"/>
    <col min="8193" max="8193" width="9.54296875" style="256" bestFit="1" customWidth="1"/>
    <col min="8194" max="8194" width="15.1796875" style="256" customWidth="1"/>
    <col min="8195" max="8195" width="4.81640625" style="256" customWidth="1"/>
    <col min="8196" max="8196" width="5.1796875" style="256" bestFit="1" customWidth="1"/>
    <col min="8197" max="8197" width="4.1796875" style="256" bestFit="1" customWidth="1"/>
    <col min="8198" max="8198" width="5.1796875" style="256" bestFit="1" customWidth="1"/>
    <col min="8199" max="8199" width="7.7265625" style="256" bestFit="1" customWidth="1"/>
    <col min="8200" max="8200" width="7.7265625" style="256" customWidth="1"/>
    <col min="8201" max="8201" width="7.1796875" style="256" customWidth="1"/>
    <col min="8202" max="8202" width="5" style="256" bestFit="1" customWidth="1"/>
    <col min="8203" max="8203" width="5.81640625" style="256" bestFit="1" customWidth="1"/>
    <col min="8204" max="8205" width="6.7265625" style="256" bestFit="1" customWidth="1"/>
    <col min="8206" max="8206" width="5.1796875" style="256" bestFit="1" customWidth="1"/>
    <col min="8207" max="8207" width="5.81640625" style="256" bestFit="1" customWidth="1"/>
    <col min="8208" max="8448" width="9.1796875" style="256"/>
    <col min="8449" max="8449" width="9.54296875" style="256" bestFit="1" customWidth="1"/>
    <col min="8450" max="8450" width="15.1796875" style="256" customWidth="1"/>
    <col min="8451" max="8451" width="4.81640625" style="256" customWidth="1"/>
    <col min="8452" max="8452" width="5.1796875" style="256" bestFit="1" customWidth="1"/>
    <col min="8453" max="8453" width="4.1796875" style="256" bestFit="1" customWidth="1"/>
    <col min="8454" max="8454" width="5.1796875" style="256" bestFit="1" customWidth="1"/>
    <col min="8455" max="8455" width="7.7265625" style="256" bestFit="1" customWidth="1"/>
    <col min="8456" max="8456" width="7.7265625" style="256" customWidth="1"/>
    <col min="8457" max="8457" width="7.1796875" style="256" customWidth="1"/>
    <col min="8458" max="8458" width="5" style="256" bestFit="1" customWidth="1"/>
    <col min="8459" max="8459" width="5.81640625" style="256" bestFit="1" customWidth="1"/>
    <col min="8460" max="8461" width="6.7265625" style="256" bestFit="1" customWidth="1"/>
    <col min="8462" max="8462" width="5.1796875" style="256" bestFit="1" customWidth="1"/>
    <col min="8463" max="8463" width="5.81640625" style="256" bestFit="1" customWidth="1"/>
    <col min="8464" max="8704" width="9.1796875" style="256"/>
    <col min="8705" max="8705" width="9.54296875" style="256" bestFit="1" customWidth="1"/>
    <col min="8706" max="8706" width="15.1796875" style="256" customWidth="1"/>
    <col min="8707" max="8707" width="4.81640625" style="256" customWidth="1"/>
    <col min="8708" max="8708" width="5.1796875" style="256" bestFit="1" customWidth="1"/>
    <col min="8709" max="8709" width="4.1796875" style="256" bestFit="1" customWidth="1"/>
    <col min="8710" max="8710" width="5.1796875" style="256" bestFit="1" customWidth="1"/>
    <col min="8711" max="8711" width="7.7265625" style="256" bestFit="1" customWidth="1"/>
    <col min="8712" max="8712" width="7.7265625" style="256" customWidth="1"/>
    <col min="8713" max="8713" width="7.1796875" style="256" customWidth="1"/>
    <col min="8714" max="8714" width="5" style="256" bestFit="1" customWidth="1"/>
    <col min="8715" max="8715" width="5.81640625" style="256" bestFit="1" customWidth="1"/>
    <col min="8716" max="8717" width="6.7265625" style="256" bestFit="1" customWidth="1"/>
    <col min="8718" max="8718" width="5.1796875" style="256" bestFit="1" customWidth="1"/>
    <col min="8719" max="8719" width="5.81640625" style="256" bestFit="1" customWidth="1"/>
    <col min="8720" max="8960" width="9.1796875" style="256"/>
    <col min="8961" max="8961" width="9.54296875" style="256" bestFit="1" customWidth="1"/>
    <col min="8962" max="8962" width="15.1796875" style="256" customWidth="1"/>
    <col min="8963" max="8963" width="4.81640625" style="256" customWidth="1"/>
    <col min="8964" max="8964" width="5.1796875" style="256" bestFit="1" customWidth="1"/>
    <col min="8965" max="8965" width="4.1796875" style="256" bestFit="1" customWidth="1"/>
    <col min="8966" max="8966" width="5.1796875" style="256" bestFit="1" customWidth="1"/>
    <col min="8967" max="8967" width="7.7265625" style="256" bestFit="1" customWidth="1"/>
    <col min="8968" max="8968" width="7.7265625" style="256" customWidth="1"/>
    <col min="8969" max="8969" width="7.1796875" style="256" customWidth="1"/>
    <col min="8970" max="8970" width="5" style="256" bestFit="1" customWidth="1"/>
    <col min="8971" max="8971" width="5.81640625" style="256" bestFit="1" customWidth="1"/>
    <col min="8972" max="8973" width="6.7265625" style="256" bestFit="1" customWidth="1"/>
    <col min="8974" max="8974" width="5.1796875" style="256" bestFit="1" customWidth="1"/>
    <col min="8975" max="8975" width="5.81640625" style="256" bestFit="1" customWidth="1"/>
    <col min="8976" max="9216" width="9.1796875" style="256"/>
    <col min="9217" max="9217" width="9.54296875" style="256" bestFit="1" customWidth="1"/>
    <col min="9218" max="9218" width="15.1796875" style="256" customWidth="1"/>
    <col min="9219" max="9219" width="4.81640625" style="256" customWidth="1"/>
    <col min="9220" max="9220" width="5.1796875" style="256" bestFit="1" customWidth="1"/>
    <col min="9221" max="9221" width="4.1796875" style="256" bestFit="1" customWidth="1"/>
    <col min="9222" max="9222" width="5.1796875" style="256" bestFit="1" customWidth="1"/>
    <col min="9223" max="9223" width="7.7265625" style="256" bestFit="1" customWidth="1"/>
    <col min="9224" max="9224" width="7.7265625" style="256" customWidth="1"/>
    <col min="9225" max="9225" width="7.1796875" style="256" customWidth="1"/>
    <col min="9226" max="9226" width="5" style="256" bestFit="1" customWidth="1"/>
    <col min="9227" max="9227" width="5.81640625" style="256" bestFit="1" customWidth="1"/>
    <col min="9228" max="9229" width="6.7265625" style="256" bestFit="1" customWidth="1"/>
    <col min="9230" max="9230" width="5.1796875" style="256" bestFit="1" customWidth="1"/>
    <col min="9231" max="9231" width="5.81640625" style="256" bestFit="1" customWidth="1"/>
    <col min="9232" max="9472" width="9.1796875" style="256"/>
    <col min="9473" max="9473" width="9.54296875" style="256" bestFit="1" customWidth="1"/>
    <col min="9474" max="9474" width="15.1796875" style="256" customWidth="1"/>
    <col min="9475" max="9475" width="4.81640625" style="256" customWidth="1"/>
    <col min="9476" max="9476" width="5.1796875" style="256" bestFit="1" customWidth="1"/>
    <col min="9477" max="9477" width="4.1796875" style="256" bestFit="1" customWidth="1"/>
    <col min="9478" max="9478" width="5.1796875" style="256" bestFit="1" customWidth="1"/>
    <col min="9479" max="9479" width="7.7265625" style="256" bestFit="1" customWidth="1"/>
    <col min="9480" max="9480" width="7.7265625" style="256" customWidth="1"/>
    <col min="9481" max="9481" width="7.1796875" style="256" customWidth="1"/>
    <col min="9482" max="9482" width="5" style="256" bestFit="1" customWidth="1"/>
    <col min="9483" max="9483" width="5.81640625" style="256" bestFit="1" customWidth="1"/>
    <col min="9484" max="9485" width="6.7265625" style="256" bestFit="1" customWidth="1"/>
    <col min="9486" max="9486" width="5.1796875" style="256" bestFit="1" customWidth="1"/>
    <col min="9487" max="9487" width="5.81640625" style="256" bestFit="1" customWidth="1"/>
    <col min="9488" max="9728" width="9.1796875" style="256"/>
    <col min="9729" max="9729" width="9.54296875" style="256" bestFit="1" customWidth="1"/>
    <col min="9730" max="9730" width="15.1796875" style="256" customWidth="1"/>
    <col min="9731" max="9731" width="4.81640625" style="256" customWidth="1"/>
    <col min="9732" max="9732" width="5.1796875" style="256" bestFit="1" customWidth="1"/>
    <col min="9733" max="9733" width="4.1796875" style="256" bestFit="1" customWidth="1"/>
    <col min="9734" max="9734" width="5.1796875" style="256" bestFit="1" customWidth="1"/>
    <col min="9735" max="9735" width="7.7265625" style="256" bestFit="1" customWidth="1"/>
    <col min="9736" max="9736" width="7.7265625" style="256" customWidth="1"/>
    <col min="9737" max="9737" width="7.1796875" style="256" customWidth="1"/>
    <col min="9738" max="9738" width="5" style="256" bestFit="1" customWidth="1"/>
    <col min="9739" max="9739" width="5.81640625" style="256" bestFit="1" customWidth="1"/>
    <col min="9740" max="9741" width="6.7265625" style="256" bestFit="1" customWidth="1"/>
    <col min="9742" max="9742" width="5.1796875" style="256" bestFit="1" customWidth="1"/>
    <col min="9743" max="9743" width="5.81640625" style="256" bestFit="1" customWidth="1"/>
    <col min="9744" max="9984" width="9.1796875" style="256"/>
    <col min="9985" max="9985" width="9.54296875" style="256" bestFit="1" customWidth="1"/>
    <col min="9986" max="9986" width="15.1796875" style="256" customWidth="1"/>
    <col min="9987" max="9987" width="4.81640625" style="256" customWidth="1"/>
    <col min="9988" max="9988" width="5.1796875" style="256" bestFit="1" customWidth="1"/>
    <col min="9989" max="9989" width="4.1796875" style="256" bestFit="1" customWidth="1"/>
    <col min="9990" max="9990" width="5.1796875" style="256" bestFit="1" customWidth="1"/>
    <col min="9991" max="9991" width="7.7265625" style="256" bestFit="1" customWidth="1"/>
    <col min="9992" max="9992" width="7.7265625" style="256" customWidth="1"/>
    <col min="9993" max="9993" width="7.1796875" style="256" customWidth="1"/>
    <col min="9994" max="9994" width="5" style="256" bestFit="1" customWidth="1"/>
    <col min="9995" max="9995" width="5.81640625" style="256" bestFit="1" customWidth="1"/>
    <col min="9996" max="9997" width="6.7265625" style="256" bestFit="1" customWidth="1"/>
    <col min="9998" max="9998" width="5.1796875" style="256" bestFit="1" customWidth="1"/>
    <col min="9999" max="9999" width="5.81640625" style="256" bestFit="1" customWidth="1"/>
    <col min="10000" max="10240" width="9.1796875" style="256"/>
    <col min="10241" max="10241" width="9.54296875" style="256" bestFit="1" customWidth="1"/>
    <col min="10242" max="10242" width="15.1796875" style="256" customWidth="1"/>
    <col min="10243" max="10243" width="4.81640625" style="256" customWidth="1"/>
    <col min="10244" max="10244" width="5.1796875" style="256" bestFit="1" customWidth="1"/>
    <col min="10245" max="10245" width="4.1796875" style="256" bestFit="1" customWidth="1"/>
    <col min="10246" max="10246" width="5.1796875" style="256" bestFit="1" customWidth="1"/>
    <col min="10247" max="10247" width="7.7265625" style="256" bestFit="1" customWidth="1"/>
    <col min="10248" max="10248" width="7.7265625" style="256" customWidth="1"/>
    <col min="10249" max="10249" width="7.1796875" style="256" customWidth="1"/>
    <col min="10250" max="10250" width="5" style="256" bestFit="1" customWidth="1"/>
    <col min="10251" max="10251" width="5.81640625" style="256" bestFit="1" customWidth="1"/>
    <col min="10252" max="10253" width="6.7265625" style="256" bestFit="1" customWidth="1"/>
    <col min="10254" max="10254" width="5.1796875" style="256" bestFit="1" customWidth="1"/>
    <col min="10255" max="10255" width="5.81640625" style="256" bestFit="1" customWidth="1"/>
    <col min="10256" max="10496" width="9.1796875" style="256"/>
    <col min="10497" max="10497" width="9.54296875" style="256" bestFit="1" customWidth="1"/>
    <col min="10498" max="10498" width="15.1796875" style="256" customWidth="1"/>
    <col min="10499" max="10499" width="4.81640625" style="256" customWidth="1"/>
    <col min="10500" max="10500" width="5.1796875" style="256" bestFit="1" customWidth="1"/>
    <col min="10501" max="10501" width="4.1796875" style="256" bestFit="1" customWidth="1"/>
    <col min="10502" max="10502" width="5.1796875" style="256" bestFit="1" customWidth="1"/>
    <col min="10503" max="10503" width="7.7265625" style="256" bestFit="1" customWidth="1"/>
    <col min="10504" max="10504" width="7.7265625" style="256" customWidth="1"/>
    <col min="10505" max="10505" width="7.1796875" style="256" customWidth="1"/>
    <col min="10506" max="10506" width="5" style="256" bestFit="1" customWidth="1"/>
    <col min="10507" max="10507" width="5.81640625" style="256" bestFit="1" customWidth="1"/>
    <col min="10508" max="10509" width="6.7265625" style="256" bestFit="1" customWidth="1"/>
    <col min="10510" max="10510" width="5.1796875" style="256" bestFit="1" customWidth="1"/>
    <col min="10511" max="10511" width="5.81640625" style="256" bestFit="1" customWidth="1"/>
    <col min="10512" max="10752" width="9.1796875" style="256"/>
    <col min="10753" max="10753" width="9.54296875" style="256" bestFit="1" customWidth="1"/>
    <col min="10754" max="10754" width="15.1796875" style="256" customWidth="1"/>
    <col min="10755" max="10755" width="4.81640625" style="256" customWidth="1"/>
    <col min="10756" max="10756" width="5.1796875" style="256" bestFit="1" customWidth="1"/>
    <col min="10757" max="10757" width="4.1796875" style="256" bestFit="1" customWidth="1"/>
    <col min="10758" max="10758" width="5.1796875" style="256" bestFit="1" customWidth="1"/>
    <col min="10759" max="10759" width="7.7265625" style="256" bestFit="1" customWidth="1"/>
    <col min="10760" max="10760" width="7.7265625" style="256" customWidth="1"/>
    <col min="10761" max="10761" width="7.1796875" style="256" customWidth="1"/>
    <col min="10762" max="10762" width="5" style="256" bestFit="1" customWidth="1"/>
    <col min="10763" max="10763" width="5.81640625" style="256" bestFit="1" customWidth="1"/>
    <col min="10764" max="10765" width="6.7265625" style="256" bestFit="1" customWidth="1"/>
    <col min="10766" max="10766" width="5.1796875" style="256" bestFit="1" customWidth="1"/>
    <col min="10767" max="10767" width="5.81640625" style="256" bestFit="1" customWidth="1"/>
    <col min="10768" max="11008" width="9.1796875" style="256"/>
    <col min="11009" max="11009" width="9.54296875" style="256" bestFit="1" customWidth="1"/>
    <col min="11010" max="11010" width="15.1796875" style="256" customWidth="1"/>
    <col min="11011" max="11011" width="4.81640625" style="256" customWidth="1"/>
    <col min="11012" max="11012" width="5.1796875" style="256" bestFit="1" customWidth="1"/>
    <col min="11013" max="11013" width="4.1796875" style="256" bestFit="1" customWidth="1"/>
    <col min="11014" max="11014" width="5.1796875" style="256" bestFit="1" customWidth="1"/>
    <col min="11015" max="11015" width="7.7265625" style="256" bestFit="1" customWidth="1"/>
    <col min="11016" max="11016" width="7.7265625" style="256" customWidth="1"/>
    <col min="11017" max="11017" width="7.1796875" style="256" customWidth="1"/>
    <col min="11018" max="11018" width="5" style="256" bestFit="1" customWidth="1"/>
    <col min="11019" max="11019" width="5.81640625" style="256" bestFit="1" customWidth="1"/>
    <col min="11020" max="11021" width="6.7265625" style="256" bestFit="1" customWidth="1"/>
    <col min="11022" max="11022" width="5.1796875" style="256" bestFit="1" customWidth="1"/>
    <col min="11023" max="11023" width="5.81640625" style="256" bestFit="1" customWidth="1"/>
    <col min="11024" max="11264" width="9.1796875" style="256"/>
    <col min="11265" max="11265" width="9.54296875" style="256" bestFit="1" customWidth="1"/>
    <col min="11266" max="11266" width="15.1796875" style="256" customWidth="1"/>
    <col min="11267" max="11267" width="4.81640625" style="256" customWidth="1"/>
    <col min="11268" max="11268" width="5.1796875" style="256" bestFit="1" customWidth="1"/>
    <col min="11269" max="11269" width="4.1796875" style="256" bestFit="1" customWidth="1"/>
    <col min="11270" max="11270" width="5.1796875" style="256" bestFit="1" customWidth="1"/>
    <col min="11271" max="11271" width="7.7265625" style="256" bestFit="1" customWidth="1"/>
    <col min="11272" max="11272" width="7.7265625" style="256" customWidth="1"/>
    <col min="11273" max="11273" width="7.1796875" style="256" customWidth="1"/>
    <col min="11274" max="11274" width="5" style="256" bestFit="1" customWidth="1"/>
    <col min="11275" max="11275" width="5.81640625" style="256" bestFit="1" customWidth="1"/>
    <col min="11276" max="11277" width="6.7265625" style="256" bestFit="1" customWidth="1"/>
    <col min="11278" max="11278" width="5.1796875" style="256" bestFit="1" customWidth="1"/>
    <col min="11279" max="11279" width="5.81640625" style="256" bestFit="1" customWidth="1"/>
    <col min="11280" max="11520" width="9.1796875" style="256"/>
    <col min="11521" max="11521" width="9.54296875" style="256" bestFit="1" customWidth="1"/>
    <col min="11522" max="11522" width="15.1796875" style="256" customWidth="1"/>
    <col min="11523" max="11523" width="4.81640625" style="256" customWidth="1"/>
    <col min="11524" max="11524" width="5.1796875" style="256" bestFit="1" customWidth="1"/>
    <col min="11525" max="11525" width="4.1796875" style="256" bestFit="1" customWidth="1"/>
    <col min="11526" max="11526" width="5.1796875" style="256" bestFit="1" customWidth="1"/>
    <col min="11527" max="11527" width="7.7265625" style="256" bestFit="1" customWidth="1"/>
    <col min="11528" max="11528" width="7.7265625" style="256" customWidth="1"/>
    <col min="11529" max="11529" width="7.1796875" style="256" customWidth="1"/>
    <col min="11530" max="11530" width="5" style="256" bestFit="1" customWidth="1"/>
    <col min="11531" max="11531" width="5.81640625" style="256" bestFit="1" customWidth="1"/>
    <col min="11532" max="11533" width="6.7265625" style="256" bestFit="1" customWidth="1"/>
    <col min="11534" max="11534" width="5.1796875" style="256" bestFit="1" customWidth="1"/>
    <col min="11535" max="11535" width="5.81640625" style="256" bestFit="1" customWidth="1"/>
    <col min="11536" max="11776" width="9.1796875" style="256"/>
    <col min="11777" max="11777" width="9.54296875" style="256" bestFit="1" customWidth="1"/>
    <col min="11778" max="11778" width="15.1796875" style="256" customWidth="1"/>
    <col min="11779" max="11779" width="4.81640625" style="256" customWidth="1"/>
    <col min="11780" max="11780" width="5.1796875" style="256" bestFit="1" customWidth="1"/>
    <col min="11781" max="11781" width="4.1796875" style="256" bestFit="1" customWidth="1"/>
    <col min="11782" max="11782" width="5.1796875" style="256" bestFit="1" customWidth="1"/>
    <col min="11783" max="11783" width="7.7265625" style="256" bestFit="1" customWidth="1"/>
    <col min="11784" max="11784" width="7.7265625" style="256" customWidth="1"/>
    <col min="11785" max="11785" width="7.1796875" style="256" customWidth="1"/>
    <col min="11786" max="11786" width="5" style="256" bestFit="1" customWidth="1"/>
    <col min="11787" max="11787" width="5.81640625" style="256" bestFit="1" customWidth="1"/>
    <col min="11788" max="11789" width="6.7265625" style="256" bestFit="1" customWidth="1"/>
    <col min="11790" max="11790" width="5.1796875" style="256" bestFit="1" customWidth="1"/>
    <col min="11791" max="11791" width="5.81640625" style="256" bestFit="1" customWidth="1"/>
    <col min="11792" max="12032" width="9.1796875" style="256"/>
    <col min="12033" max="12033" width="9.54296875" style="256" bestFit="1" customWidth="1"/>
    <col min="12034" max="12034" width="15.1796875" style="256" customWidth="1"/>
    <col min="12035" max="12035" width="4.81640625" style="256" customWidth="1"/>
    <col min="12036" max="12036" width="5.1796875" style="256" bestFit="1" customWidth="1"/>
    <col min="12037" max="12037" width="4.1796875" style="256" bestFit="1" customWidth="1"/>
    <col min="12038" max="12038" width="5.1796875" style="256" bestFit="1" customWidth="1"/>
    <col min="12039" max="12039" width="7.7265625" style="256" bestFit="1" customWidth="1"/>
    <col min="12040" max="12040" width="7.7265625" style="256" customWidth="1"/>
    <col min="12041" max="12041" width="7.1796875" style="256" customWidth="1"/>
    <col min="12042" max="12042" width="5" style="256" bestFit="1" customWidth="1"/>
    <col min="12043" max="12043" width="5.81640625" style="256" bestFit="1" customWidth="1"/>
    <col min="12044" max="12045" width="6.7265625" style="256" bestFit="1" customWidth="1"/>
    <col min="12046" max="12046" width="5.1796875" style="256" bestFit="1" customWidth="1"/>
    <col min="12047" max="12047" width="5.81640625" style="256" bestFit="1" customWidth="1"/>
    <col min="12048" max="12288" width="9.1796875" style="256"/>
    <col min="12289" max="12289" width="9.54296875" style="256" bestFit="1" customWidth="1"/>
    <col min="12290" max="12290" width="15.1796875" style="256" customWidth="1"/>
    <col min="12291" max="12291" width="4.81640625" style="256" customWidth="1"/>
    <col min="12292" max="12292" width="5.1796875" style="256" bestFit="1" customWidth="1"/>
    <col min="12293" max="12293" width="4.1796875" style="256" bestFit="1" customWidth="1"/>
    <col min="12294" max="12294" width="5.1796875" style="256" bestFit="1" customWidth="1"/>
    <col min="12295" max="12295" width="7.7265625" style="256" bestFit="1" customWidth="1"/>
    <col min="12296" max="12296" width="7.7265625" style="256" customWidth="1"/>
    <col min="12297" max="12297" width="7.1796875" style="256" customWidth="1"/>
    <col min="12298" max="12298" width="5" style="256" bestFit="1" customWidth="1"/>
    <col min="12299" max="12299" width="5.81640625" style="256" bestFit="1" customWidth="1"/>
    <col min="12300" max="12301" width="6.7265625" style="256" bestFit="1" customWidth="1"/>
    <col min="12302" max="12302" width="5.1796875" style="256" bestFit="1" customWidth="1"/>
    <col min="12303" max="12303" width="5.81640625" style="256" bestFit="1" customWidth="1"/>
    <col min="12304" max="12544" width="9.1796875" style="256"/>
    <col min="12545" max="12545" width="9.54296875" style="256" bestFit="1" customWidth="1"/>
    <col min="12546" max="12546" width="15.1796875" style="256" customWidth="1"/>
    <col min="12547" max="12547" width="4.81640625" style="256" customWidth="1"/>
    <col min="12548" max="12548" width="5.1796875" style="256" bestFit="1" customWidth="1"/>
    <col min="12549" max="12549" width="4.1796875" style="256" bestFit="1" customWidth="1"/>
    <col min="12550" max="12550" width="5.1796875" style="256" bestFit="1" customWidth="1"/>
    <col min="12551" max="12551" width="7.7265625" style="256" bestFit="1" customWidth="1"/>
    <col min="12552" max="12552" width="7.7265625" style="256" customWidth="1"/>
    <col min="12553" max="12553" width="7.1796875" style="256" customWidth="1"/>
    <col min="12554" max="12554" width="5" style="256" bestFit="1" customWidth="1"/>
    <col min="12555" max="12555" width="5.81640625" style="256" bestFit="1" customWidth="1"/>
    <col min="12556" max="12557" width="6.7265625" style="256" bestFit="1" customWidth="1"/>
    <col min="12558" max="12558" width="5.1796875" style="256" bestFit="1" customWidth="1"/>
    <col min="12559" max="12559" width="5.81640625" style="256" bestFit="1" customWidth="1"/>
    <col min="12560" max="12800" width="9.1796875" style="256"/>
    <col min="12801" max="12801" width="9.54296875" style="256" bestFit="1" customWidth="1"/>
    <col min="12802" max="12802" width="15.1796875" style="256" customWidth="1"/>
    <col min="12803" max="12803" width="4.81640625" style="256" customWidth="1"/>
    <col min="12804" max="12804" width="5.1796875" style="256" bestFit="1" customWidth="1"/>
    <col min="12805" max="12805" width="4.1796875" style="256" bestFit="1" customWidth="1"/>
    <col min="12806" max="12806" width="5.1796875" style="256" bestFit="1" customWidth="1"/>
    <col min="12807" max="12807" width="7.7265625" style="256" bestFit="1" customWidth="1"/>
    <col min="12808" max="12808" width="7.7265625" style="256" customWidth="1"/>
    <col min="12809" max="12809" width="7.1796875" style="256" customWidth="1"/>
    <col min="12810" max="12810" width="5" style="256" bestFit="1" customWidth="1"/>
    <col min="12811" max="12811" width="5.81640625" style="256" bestFit="1" customWidth="1"/>
    <col min="12812" max="12813" width="6.7265625" style="256" bestFit="1" customWidth="1"/>
    <col min="12814" max="12814" width="5.1796875" style="256" bestFit="1" customWidth="1"/>
    <col min="12815" max="12815" width="5.81640625" style="256" bestFit="1" customWidth="1"/>
    <col min="12816" max="13056" width="9.1796875" style="256"/>
    <col min="13057" max="13057" width="9.54296875" style="256" bestFit="1" customWidth="1"/>
    <col min="13058" max="13058" width="15.1796875" style="256" customWidth="1"/>
    <col min="13059" max="13059" width="4.81640625" style="256" customWidth="1"/>
    <col min="13060" max="13060" width="5.1796875" style="256" bestFit="1" customWidth="1"/>
    <col min="13061" max="13061" width="4.1796875" style="256" bestFit="1" customWidth="1"/>
    <col min="13062" max="13062" width="5.1796875" style="256" bestFit="1" customWidth="1"/>
    <col min="13063" max="13063" width="7.7265625" style="256" bestFit="1" customWidth="1"/>
    <col min="13064" max="13064" width="7.7265625" style="256" customWidth="1"/>
    <col min="13065" max="13065" width="7.1796875" style="256" customWidth="1"/>
    <col min="13066" max="13066" width="5" style="256" bestFit="1" customWidth="1"/>
    <col min="13067" max="13067" width="5.81640625" style="256" bestFit="1" customWidth="1"/>
    <col min="13068" max="13069" width="6.7265625" style="256" bestFit="1" customWidth="1"/>
    <col min="13070" max="13070" width="5.1796875" style="256" bestFit="1" customWidth="1"/>
    <col min="13071" max="13071" width="5.81640625" style="256" bestFit="1" customWidth="1"/>
    <col min="13072" max="13312" width="9.1796875" style="256"/>
    <col min="13313" max="13313" width="9.54296875" style="256" bestFit="1" customWidth="1"/>
    <col min="13314" max="13314" width="15.1796875" style="256" customWidth="1"/>
    <col min="13315" max="13315" width="4.81640625" style="256" customWidth="1"/>
    <col min="13316" max="13316" width="5.1796875" style="256" bestFit="1" customWidth="1"/>
    <col min="13317" max="13317" width="4.1796875" style="256" bestFit="1" customWidth="1"/>
    <col min="13318" max="13318" width="5.1796875" style="256" bestFit="1" customWidth="1"/>
    <col min="13319" max="13319" width="7.7265625" style="256" bestFit="1" customWidth="1"/>
    <col min="13320" max="13320" width="7.7265625" style="256" customWidth="1"/>
    <col min="13321" max="13321" width="7.1796875" style="256" customWidth="1"/>
    <col min="13322" max="13322" width="5" style="256" bestFit="1" customWidth="1"/>
    <col min="13323" max="13323" width="5.81640625" style="256" bestFit="1" customWidth="1"/>
    <col min="13324" max="13325" width="6.7265625" style="256" bestFit="1" customWidth="1"/>
    <col min="13326" max="13326" width="5.1796875" style="256" bestFit="1" customWidth="1"/>
    <col min="13327" max="13327" width="5.81640625" style="256" bestFit="1" customWidth="1"/>
    <col min="13328" max="13568" width="9.1796875" style="256"/>
    <col min="13569" max="13569" width="9.54296875" style="256" bestFit="1" customWidth="1"/>
    <col min="13570" max="13570" width="15.1796875" style="256" customWidth="1"/>
    <col min="13571" max="13571" width="4.81640625" style="256" customWidth="1"/>
    <col min="13572" max="13572" width="5.1796875" style="256" bestFit="1" customWidth="1"/>
    <col min="13573" max="13573" width="4.1796875" style="256" bestFit="1" customWidth="1"/>
    <col min="13574" max="13574" width="5.1796875" style="256" bestFit="1" customWidth="1"/>
    <col min="13575" max="13575" width="7.7265625" style="256" bestFit="1" customWidth="1"/>
    <col min="13576" max="13576" width="7.7265625" style="256" customWidth="1"/>
    <col min="13577" max="13577" width="7.1796875" style="256" customWidth="1"/>
    <col min="13578" max="13578" width="5" style="256" bestFit="1" customWidth="1"/>
    <col min="13579" max="13579" width="5.81640625" style="256" bestFit="1" customWidth="1"/>
    <col min="13580" max="13581" width="6.7265625" style="256" bestFit="1" customWidth="1"/>
    <col min="13582" max="13582" width="5.1796875" style="256" bestFit="1" customWidth="1"/>
    <col min="13583" max="13583" width="5.81640625" style="256" bestFit="1" customWidth="1"/>
    <col min="13584" max="13824" width="9.1796875" style="256"/>
    <col min="13825" max="13825" width="9.54296875" style="256" bestFit="1" customWidth="1"/>
    <col min="13826" max="13826" width="15.1796875" style="256" customWidth="1"/>
    <col min="13827" max="13827" width="4.81640625" style="256" customWidth="1"/>
    <col min="13828" max="13828" width="5.1796875" style="256" bestFit="1" customWidth="1"/>
    <col min="13829" max="13829" width="4.1796875" style="256" bestFit="1" customWidth="1"/>
    <col min="13830" max="13830" width="5.1796875" style="256" bestFit="1" customWidth="1"/>
    <col min="13831" max="13831" width="7.7265625" style="256" bestFit="1" customWidth="1"/>
    <col min="13832" max="13832" width="7.7265625" style="256" customWidth="1"/>
    <col min="13833" max="13833" width="7.1796875" style="256" customWidth="1"/>
    <col min="13834" max="13834" width="5" style="256" bestFit="1" customWidth="1"/>
    <col min="13835" max="13835" width="5.81640625" style="256" bestFit="1" customWidth="1"/>
    <col min="13836" max="13837" width="6.7265625" style="256" bestFit="1" customWidth="1"/>
    <col min="13838" max="13838" width="5.1796875" style="256" bestFit="1" customWidth="1"/>
    <col min="13839" max="13839" width="5.81640625" style="256" bestFit="1" customWidth="1"/>
    <col min="13840" max="14080" width="9.1796875" style="256"/>
    <col min="14081" max="14081" width="9.54296875" style="256" bestFit="1" customWidth="1"/>
    <col min="14082" max="14082" width="15.1796875" style="256" customWidth="1"/>
    <col min="14083" max="14083" width="4.81640625" style="256" customWidth="1"/>
    <col min="14084" max="14084" width="5.1796875" style="256" bestFit="1" customWidth="1"/>
    <col min="14085" max="14085" width="4.1796875" style="256" bestFit="1" customWidth="1"/>
    <col min="14086" max="14086" width="5.1796875" style="256" bestFit="1" customWidth="1"/>
    <col min="14087" max="14087" width="7.7265625" style="256" bestFit="1" customWidth="1"/>
    <col min="14088" max="14088" width="7.7265625" style="256" customWidth="1"/>
    <col min="14089" max="14089" width="7.1796875" style="256" customWidth="1"/>
    <col min="14090" max="14090" width="5" style="256" bestFit="1" customWidth="1"/>
    <col min="14091" max="14091" width="5.81640625" style="256" bestFit="1" customWidth="1"/>
    <col min="14092" max="14093" width="6.7265625" style="256" bestFit="1" customWidth="1"/>
    <col min="14094" max="14094" width="5.1796875" style="256" bestFit="1" customWidth="1"/>
    <col min="14095" max="14095" width="5.81640625" style="256" bestFit="1" customWidth="1"/>
    <col min="14096" max="14336" width="9.1796875" style="256"/>
    <col min="14337" max="14337" width="9.54296875" style="256" bestFit="1" customWidth="1"/>
    <col min="14338" max="14338" width="15.1796875" style="256" customWidth="1"/>
    <col min="14339" max="14339" width="4.81640625" style="256" customWidth="1"/>
    <col min="14340" max="14340" width="5.1796875" style="256" bestFit="1" customWidth="1"/>
    <col min="14341" max="14341" width="4.1796875" style="256" bestFit="1" customWidth="1"/>
    <col min="14342" max="14342" width="5.1796875" style="256" bestFit="1" customWidth="1"/>
    <col min="14343" max="14343" width="7.7265625" style="256" bestFit="1" customWidth="1"/>
    <col min="14344" max="14344" width="7.7265625" style="256" customWidth="1"/>
    <col min="14345" max="14345" width="7.1796875" style="256" customWidth="1"/>
    <col min="14346" max="14346" width="5" style="256" bestFit="1" customWidth="1"/>
    <col min="14347" max="14347" width="5.81640625" style="256" bestFit="1" customWidth="1"/>
    <col min="14348" max="14349" width="6.7265625" style="256" bestFit="1" customWidth="1"/>
    <col min="14350" max="14350" width="5.1796875" style="256" bestFit="1" customWidth="1"/>
    <col min="14351" max="14351" width="5.81640625" style="256" bestFit="1" customWidth="1"/>
    <col min="14352" max="14592" width="9.1796875" style="256"/>
    <col min="14593" max="14593" width="9.54296875" style="256" bestFit="1" customWidth="1"/>
    <col min="14594" max="14594" width="15.1796875" style="256" customWidth="1"/>
    <col min="14595" max="14595" width="4.81640625" style="256" customWidth="1"/>
    <col min="14596" max="14596" width="5.1796875" style="256" bestFit="1" customWidth="1"/>
    <col min="14597" max="14597" width="4.1796875" style="256" bestFit="1" customWidth="1"/>
    <col min="14598" max="14598" width="5.1796875" style="256" bestFit="1" customWidth="1"/>
    <col min="14599" max="14599" width="7.7265625" style="256" bestFit="1" customWidth="1"/>
    <col min="14600" max="14600" width="7.7265625" style="256" customWidth="1"/>
    <col min="14601" max="14601" width="7.1796875" style="256" customWidth="1"/>
    <col min="14602" max="14602" width="5" style="256" bestFit="1" customWidth="1"/>
    <col min="14603" max="14603" width="5.81640625" style="256" bestFit="1" customWidth="1"/>
    <col min="14604" max="14605" width="6.7265625" style="256" bestFit="1" customWidth="1"/>
    <col min="14606" max="14606" width="5.1796875" style="256" bestFit="1" customWidth="1"/>
    <col min="14607" max="14607" width="5.81640625" style="256" bestFit="1" customWidth="1"/>
    <col min="14608" max="14848" width="9.1796875" style="256"/>
    <col min="14849" max="14849" width="9.54296875" style="256" bestFit="1" customWidth="1"/>
    <col min="14850" max="14850" width="15.1796875" style="256" customWidth="1"/>
    <col min="14851" max="14851" width="4.81640625" style="256" customWidth="1"/>
    <col min="14852" max="14852" width="5.1796875" style="256" bestFit="1" customWidth="1"/>
    <col min="14853" max="14853" width="4.1796875" style="256" bestFit="1" customWidth="1"/>
    <col min="14854" max="14854" width="5.1796875" style="256" bestFit="1" customWidth="1"/>
    <col min="14855" max="14855" width="7.7265625" style="256" bestFit="1" customWidth="1"/>
    <col min="14856" max="14856" width="7.7265625" style="256" customWidth="1"/>
    <col min="14857" max="14857" width="7.1796875" style="256" customWidth="1"/>
    <col min="14858" max="14858" width="5" style="256" bestFit="1" customWidth="1"/>
    <col min="14859" max="14859" width="5.81640625" style="256" bestFit="1" customWidth="1"/>
    <col min="14860" max="14861" width="6.7265625" style="256" bestFit="1" customWidth="1"/>
    <col min="14862" max="14862" width="5.1796875" style="256" bestFit="1" customWidth="1"/>
    <col min="14863" max="14863" width="5.81640625" style="256" bestFit="1" customWidth="1"/>
    <col min="14864" max="15104" width="9.1796875" style="256"/>
    <col min="15105" max="15105" width="9.54296875" style="256" bestFit="1" customWidth="1"/>
    <col min="15106" max="15106" width="15.1796875" style="256" customWidth="1"/>
    <col min="15107" max="15107" width="4.81640625" style="256" customWidth="1"/>
    <col min="15108" max="15108" width="5.1796875" style="256" bestFit="1" customWidth="1"/>
    <col min="15109" max="15109" width="4.1796875" style="256" bestFit="1" customWidth="1"/>
    <col min="15110" max="15110" width="5.1796875" style="256" bestFit="1" customWidth="1"/>
    <col min="15111" max="15111" width="7.7265625" style="256" bestFit="1" customWidth="1"/>
    <col min="15112" max="15112" width="7.7265625" style="256" customWidth="1"/>
    <col min="15113" max="15113" width="7.1796875" style="256" customWidth="1"/>
    <col min="15114" max="15114" width="5" style="256" bestFit="1" customWidth="1"/>
    <col min="15115" max="15115" width="5.81640625" style="256" bestFit="1" customWidth="1"/>
    <col min="15116" max="15117" width="6.7265625" style="256" bestFit="1" customWidth="1"/>
    <col min="15118" max="15118" width="5.1796875" style="256" bestFit="1" customWidth="1"/>
    <col min="15119" max="15119" width="5.81640625" style="256" bestFit="1" customWidth="1"/>
    <col min="15120" max="15360" width="9.1796875" style="256"/>
    <col min="15361" max="15361" width="9.54296875" style="256" bestFit="1" customWidth="1"/>
    <col min="15362" max="15362" width="15.1796875" style="256" customWidth="1"/>
    <col min="15363" max="15363" width="4.81640625" style="256" customWidth="1"/>
    <col min="15364" max="15364" width="5.1796875" style="256" bestFit="1" customWidth="1"/>
    <col min="15365" max="15365" width="4.1796875" style="256" bestFit="1" customWidth="1"/>
    <col min="15366" max="15366" width="5.1796875" style="256" bestFit="1" customWidth="1"/>
    <col min="15367" max="15367" width="7.7265625" style="256" bestFit="1" customWidth="1"/>
    <col min="15368" max="15368" width="7.7265625" style="256" customWidth="1"/>
    <col min="15369" max="15369" width="7.1796875" style="256" customWidth="1"/>
    <col min="15370" max="15370" width="5" style="256" bestFit="1" customWidth="1"/>
    <col min="15371" max="15371" width="5.81640625" style="256" bestFit="1" customWidth="1"/>
    <col min="15372" max="15373" width="6.7265625" style="256" bestFit="1" customWidth="1"/>
    <col min="15374" max="15374" width="5.1796875" style="256" bestFit="1" customWidth="1"/>
    <col min="15375" max="15375" width="5.81640625" style="256" bestFit="1" customWidth="1"/>
    <col min="15376" max="15616" width="9.1796875" style="256"/>
    <col min="15617" max="15617" width="9.54296875" style="256" bestFit="1" customWidth="1"/>
    <col min="15618" max="15618" width="15.1796875" style="256" customWidth="1"/>
    <col min="15619" max="15619" width="4.81640625" style="256" customWidth="1"/>
    <col min="15620" max="15620" width="5.1796875" style="256" bestFit="1" customWidth="1"/>
    <col min="15621" max="15621" width="4.1796875" style="256" bestFit="1" customWidth="1"/>
    <col min="15622" max="15622" width="5.1796875" style="256" bestFit="1" customWidth="1"/>
    <col min="15623" max="15623" width="7.7265625" style="256" bestFit="1" customWidth="1"/>
    <col min="15624" max="15624" width="7.7265625" style="256" customWidth="1"/>
    <col min="15625" max="15625" width="7.1796875" style="256" customWidth="1"/>
    <col min="15626" max="15626" width="5" style="256" bestFit="1" customWidth="1"/>
    <col min="15627" max="15627" width="5.81640625" style="256" bestFit="1" customWidth="1"/>
    <col min="15628" max="15629" width="6.7265625" style="256" bestFit="1" customWidth="1"/>
    <col min="15630" max="15630" width="5.1796875" style="256" bestFit="1" customWidth="1"/>
    <col min="15631" max="15631" width="5.81640625" style="256" bestFit="1" customWidth="1"/>
    <col min="15632" max="15872" width="9.1796875" style="256"/>
    <col min="15873" max="15873" width="9.54296875" style="256" bestFit="1" customWidth="1"/>
    <col min="15874" max="15874" width="15.1796875" style="256" customWidth="1"/>
    <col min="15875" max="15875" width="4.81640625" style="256" customWidth="1"/>
    <col min="15876" max="15876" width="5.1796875" style="256" bestFit="1" customWidth="1"/>
    <col min="15877" max="15877" width="4.1796875" style="256" bestFit="1" customWidth="1"/>
    <col min="15878" max="15878" width="5.1796875" style="256" bestFit="1" customWidth="1"/>
    <col min="15879" max="15879" width="7.7265625" style="256" bestFit="1" customWidth="1"/>
    <col min="15880" max="15880" width="7.7265625" style="256" customWidth="1"/>
    <col min="15881" max="15881" width="7.1796875" style="256" customWidth="1"/>
    <col min="15882" max="15882" width="5" style="256" bestFit="1" customWidth="1"/>
    <col min="15883" max="15883" width="5.81640625" style="256" bestFit="1" customWidth="1"/>
    <col min="15884" max="15885" width="6.7265625" style="256" bestFit="1" customWidth="1"/>
    <col min="15886" max="15886" width="5.1796875" style="256" bestFit="1" customWidth="1"/>
    <col min="15887" max="15887" width="5.81640625" style="256" bestFit="1" customWidth="1"/>
    <col min="15888" max="16128" width="9.1796875" style="256"/>
    <col min="16129" max="16129" width="9.54296875" style="256" bestFit="1" customWidth="1"/>
    <col min="16130" max="16130" width="15.1796875" style="256" customWidth="1"/>
    <col min="16131" max="16131" width="4.81640625" style="256" customWidth="1"/>
    <col min="16132" max="16132" width="5.1796875" style="256" bestFit="1" customWidth="1"/>
    <col min="16133" max="16133" width="4.1796875" style="256" bestFit="1" customWidth="1"/>
    <col min="16134" max="16134" width="5.1796875" style="256" bestFit="1" customWidth="1"/>
    <col min="16135" max="16135" width="7.7265625" style="256" bestFit="1" customWidth="1"/>
    <col min="16136" max="16136" width="7.7265625" style="256" customWidth="1"/>
    <col min="16137" max="16137" width="7.1796875" style="256" customWidth="1"/>
    <col min="16138" max="16138" width="5" style="256" bestFit="1" customWidth="1"/>
    <col min="16139" max="16139" width="5.81640625" style="256" bestFit="1" customWidth="1"/>
    <col min="16140" max="16141" width="6.7265625" style="256" bestFit="1" customWidth="1"/>
    <col min="16142" max="16142" width="5.1796875" style="256" bestFit="1" customWidth="1"/>
    <col min="16143" max="16143" width="5.81640625" style="256" bestFit="1" customWidth="1"/>
    <col min="16144" max="16384" width="9.1796875" style="256"/>
  </cols>
  <sheetData>
    <row r="2" spans="1:15" ht="13" thickBot="1" x14ac:dyDescent="0.3"/>
    <row r="3" spans="1:15" ht="12.75" customHeight="1" x14ac:dyDescent="0.25">
      <c r="A3" s="257"/>
      <c r="B3" s="258"/>
      <c r="C3" s="259"/>
      <c r="D3" s="563" t="s">
        <v>494</v>
      </c>
      <c r="E3" s="564"/>
      <c r="F3" s="564"/>
      <c r="G3" s="564" t="s">
        <v>495</v>
      </c>
      <c r="H3" s="564"/>
      <c r="I3" s="564"/>
      <c r="J3" s="564"/>
      <c r="K3" s="564"/>
      <c r="L3" s="564" t="s">
        <v>496</v>
      </c>
      <c r="M3" s="564"/>
      <c r="N3" s="564"/>
      <c r="O3" s="565"/>
    </row>
    <row r="4" spans="1:15" ht="90" x14ac:dyDescent="0.25">
      <c r="A4" s="260"/>
      <c r="B4" s="261"/>
      <c r="C4" s="262" t="s">
        <v>497</v>
      </c>
      <c r="D4" s="263" t="s">
        <v>498</v>
      </c>
      <c r="E4" s="264" t="s">
        <v>499</v>
      </c>
      <c r="F4" s="264" t="s">
        <v>500</v>
      </c>
      <c r="G4" s="264" t="s">
        <v>498</v>
      </c>
      <c r="H4" s="264" t="s">
        <v>499</v>
      </c>
      <c r="I4" s="264" t="s">
        <v>500</v>
      </c>
      <c r="J4" s="265" t="s">
        <v>501</v>
      </c>
      <c r="K4" s="265" t="s">
        <v>502</v>
      </c>
      <c r="L4" s="264" t="s">
        <v>498</v>
      </c>
      <c r="M4" s="264" t="s">
        <v>499</v>
      </c>
      <c r="N4" s="264" t="s">
        <v>500</v>
      </c>
      <c r="O4" s="266" t="s">
        <v>502</v>
      </c>
    </row>
    <row r="5" spans="1:15" ht="17.25" customHeight="1" thickBot="1" x14ac:dyDescent="0.3">
      <c r="A5" s="267" t="s">
        <v>503</v>
      </c>
      <c r="B5" s="268" t="s">
        <v>504</v>
      </c>
      <c r="C5" s="269"/>
      <c r="D5" s="566" t="s">
        <v>58</v>
      </c>
      <c r="E5" s="567"/>
      <c r="F5" s="567"/>
      <c r="G5" s="567" t="s">
        <v>58</v>
      </c>
      <c r="H5" s="567"/>
      <c r="I5" s="567"/>
      <c r="J5" s="270" t="s">
        <v>505</v>
      </c>
      <c r="K5" s="270" t="s">
        <v>506</v>
      </c>
      <c r="L5" s="567" t="s">
        <v>58</v>
      </c>
      <c r="M5" s="567"/>
      <c r="N5" s="567"/>
      <c r="O5" s="271" t="s">
        <v>506</v>
      </c>
    </row>
    <row r="6" spans="1:15" x14ac:dyDescent="0.25">
      <c r="A6" s="272" t="s">
        <v>507</v>
      </c>
      <c r="B6" s="273">
        <v>41092.453472222223</v>
      </c>
      <c r="C6" s="272"/>
      <c r="D6" s="272"/>
      <c r="E6" s="272"/>
      <c r="F6" s="272"/>
      <c r="G6" s="272"/>
      <c r="H6" s="272"/>
      <c r="I6" s="272"/>
      <c r="J6" s="272"/>
      <c r="K6" s="272"/>
      <c r="L6" s="272" t="s">
        <v>395</v>
      </c>
      <c r="M6" s="272" t="s">
        <v>395</v>
      </c>
      <c r="N6" s="272">
        <v>10</v>
      </c>
      <c r="O6" s="272">
        <v>15.7</v>
      </c>
    </row>
    <row r="7" spans="1:15" x14ac:dyDescent="0.25">
      <c r="A7" s="274" t="s">
        <v>507</v>
      </c>
      <c r="B7" s="275">
        <v>41100.454861111109</v>
      </c>
      <c r="C7" s="274"/>
      <c r="D7" s="274"/>
      <c r="E7" s="274"/>
      <c r="F7" s="274"/>
      <c r="G7" s="274"/>
      <c r="H7" s="274"/>
      <c r="I7" s="274"/>
      <c r="J7" s="274"/>
      <c r="K7" s="274"/>
      <c r="L7" s="274" t="s">
        <v>395</v>
      </c>
      <c r="M7" s="274" t="s">
        <v>395</v>
      </c>
      <c r="N7" s="274">
        <v>4</v>
      </c>
      <c r="O7" s="274">
        <v>13.6</v>
      </c>
    </row>
    <row r="8" spans="1:15" x14ac:dyDescent="0.25">
      <c r="A8" s="274" t="s">
        <v>507</v>
      </c>
      <c r="B8" s="275">
        <v>41107.454861111109</v>
      </c>
      <c r="C8" s="274"/>
      <c r="D8" s="274"/>
      <c r="E8" s="274"/>
      <c r="F8" s="274"/>
      <c r="G8" s="274"/>
      <c r="H8" s="274"/>
      <c r="I8" s="274"/>
      <c r="J8" s="274"/>
      <c r="K8" s="274"/>
      <c r="L8" s="274">
        <v>55</v>
      </c>
      <c r="M8" s="274" t="s">
        <v>395</v>
      </c>
      <c r="N8" s="274">
        <v>12</v>
      </c>
      <c r="O8" s="274"/>
    </row>
    <row r="9" spans="1:15" x14ac:dyDescent="0.25">
      <c r="A9" s="274" t="s">
        <v>507</v>
      </c>
      <c r="B9" s="275">
        <v>41114.447916666664</v>
      </c>
      <c r="C9" s="274"/>
      <c r="D9" s="274"/>
      <c r="E9" s="274"/>
      <c r="F9" s="274"/>
      <c r="G9" s="274"/>
      <c r="H9" s="274"/>
      <c r="I9" s="274"/>
      <c r="J9" s="274"/>
      <c r="K9" s="274"/>
      <c r="L9" s="274" t="s">
        <v>395</v>
      </c>
      <c r="M9" s="274">
        <v>18</v>
      </c>
      <c r="N9" s="274">
        <v>10</v>
      </c>
      <c r="O9" s="274"/>
    </row>
    <row r="10" spans="1:15" x14ac:dyDescent="0.25">
      <c r="A10" s="274" t="s">
        <v>507</v>
      </c>
      <c r="B10" s="275">
        <v>41121.447916666664</v>
      </c>
      <c r="C10" s="274"/>
      <c r="D10" s="274"/>
      <c r="E10" s="274"/>
      <c r="F10" s="274"/>
      <c r="G10" s="274"/>
      <c r="H10" s="274"/>
      <c r="I10" s="274"/>
      <c r="J10" s="274"/>
      <c r="K10" s="274"/>
      <c r="L10" s="274">
        <v>36</v>
      </c>
      <c r="M10" s="274">
        <v>55</v>
      </c>
      <c r="N10" s="274">
        <v>10</v>
      </c>
      <c r="O10" s="274"/>
    </row>
    <row r="11" spans="1:15" x14ac:dyDescent="0.25">
      <c r="A11" s="274" t="s">
        <v>507</v>
      </c>
      <c r="B11" s="275">
        <v>41128.409722222219</v>
      </c>
      <c r="C11" s="274"/>
      <c r="D11" s="274"/>
      <c r="E11" s="274"/>
      <c r="F11" s="274"/>
      <c r="G11" s="274"/>
      <c r="H11" s="274"/>
      <c r="I11" s="274"/>
      <c r="J11" s="274"/>
      <c r="K11" s="274"/>
      <c r="L11" s="274">
        <v>55</v>
      </c>
      <c r="M11" s="274" t="s">
        <v>395</v>
      </c>
      <c r="N11" s="274">
        <v>14</v>
      </c>
      <c r="O11" s="274"/>
    </row>
    <row r="12" spans="1:15" x14ac:dyDescent="0.25">
      <c r="A12" s="274" t="s">
        <v>507</v>
      </c>
      <c r="B12" s="275">
        <v>41142.451388888891</v>
      </c>
      <c r="C12" s="274"/>
      <c r="D12" s="274"/>
      <c r="E12" s="274"/>
      <c r="F12" s="274"/>
      <c r="G12" s="274"/>
      <c r="H12" s="274"/>
      <c r="I12" s="274"/>
      <c r="J12" s="274"/>
      <c r="K12" s="274"/>
      <c r="L12" s="274" t="s">
        <v>395</v>
      </c>
      <c r="M12" s="274" t="s">
        <v>395</v>
      </c>
      <c r="N12" s="274">
        <v>6</v>
      </c>
      <c r="O12" s="274"/>
    </row>
    <row r="13" spans="1:15" x14ac:dyDescent="0.25">
      <c r="A13" s="274" t="s">
        <v>507</v>
      </c>
      <c r="B13" s="275">
        <v>41149.409722222219</v>
      </c>
      <c r="C13" s="274"/>
      <c r="D13" s="274"/>
      <c r="E13" s="274"/>
      <c r="F13" s="274"/>
      <c r="G13" s="274"/>
      <c r="H13" s="274"/>
      <c r="I13" s="274"/>
      <c r="J13" s="274"/>
      <c r="K13" s="274"/>
      <c r="L13" s="274" t="s">
        <v>395</v>
      </c>
      <c r="M13" s="274" t="s">
        <v>395</v>
      </c>
      <c r="N13" s="274">
        <v>2</v>
      </c>
      <c r="O13" s="274"/>
    </row>
    <row r="14" spans="1:15" x14ac:dyDescent="0.25">
      <c r="A14" s="274" t="s">
        <v>507</v>
      </c>
      <c r="B14" s="275">
        <v>41156.409722222219</v>
      </c>
      <c r="C14" s="274"/>
      <c r="D14" s="274"/>
      <c r="E14" s="274"/>
      <c r="F14" s="274"/>
      <c r="G14" s="274"/>
      <c r="H14" s="274"/>
      <c r="I14" s="274"/>
      <c r="J14" s="274"/>
      <c r="K14" s="274"/>
      <c r="L14" s="274">
        <v>17</v>
      </c>
      <c r="M14" s="274">
        <v>17</v>
      </c>
      <c r="N14" s="274">
        <v>18</v>
      </c>
      <c r="O14" s="274"/>
    </row>
    <row r="15" spans="1:15" x14ac:dyDescent="0.25">
      <c r="A15" s="274" t="s">
        <v>507</v>
      </c>
      <c r="B15" s="275">
        <v>41170.475694444445</v>
      </c>
      <c r="C15" s="274"/>
      <c r="D15" s="274"/>
      <c r="E15" s="274"/>
      <c r="F15" s="274"/>
      <c r="G15" s="274"/>
      <c r="H15" s="274"/>
      <c r="I15" s="274"/>
      <c r="J15" s="274"/>
      <c r="K15" s="274"/>
      <c r="L15" s="274" t="s">
        <v>430</v>
      </c>
      <c r="M15" s="274" t="s">
        <v>430</v>
      </c>
      <c r="N15" s="274">
        <v>14</v>
      </c>
      <c r="O15" s="274"/>
    </row>
    <row r="16" spans="1:15" x14ac:dyDescent="0.25">
      <c r="A16" s="274" t="s">
        <v>507</v>
      </c>
      <c r="B16" s="275">
        <v>41177.475694444445</v>
      </c>
      <c r="C16" s="274"/>
      <c r="D16" s="274"/>
      <c r="E16" s="274"/>
      <c r="F16" s="274"/>
      <c r="G16" s="274"/>
      <c r="H16" s="274"/>
      <c r="I16" s="274"/>
      <c r="J16" s="274"/>
      <c r="K16" s="274"/>
      <c r="L16" s="274" t="s">
        <v>430</v>
      </c>
      <c r="M16" s="274" t="s">
        <v>430</v>
      </c>
      <c r="N16" s="274" t="s">
        <v>75</v>
      </c>
      <c r="O16" s="274"/>
    </row>
    <row r="17" spans="1:15" x14ac:dyDescent="0.25">
      <c r="A17" s="274" t="s">
        <v>507</v>
      </c>
      <c r="B17" s="275">
        <v>41184.493055555555</v>
      </c>
      <c r="C17" s="274"/>
      <c r="D17" s="274"/>
      <c r="E17" s="274"/>
      <c r="F17" s="274"/>
      <c r="G17" s="274"/>
      <c r="H17" s="274"/>
      <c r="I17" s="274"/>
      <c r="J17" s="274"/>
      <c r="K17" s="274"/>
      <c r="L17" s="274">
        <v>33</v>
      </c>
      <c r="M17" s="274" t="s">
        <v>430</v>
      </c>
      <c r="N17" s="274" t="s">
        <v>75</v>
      </c>
      <c r="O17" s="274"/>
    </row>
    <row r="18" spans="1:15" x14ac:dyDescent="0.25">
      <c r="A18" s="274" t="s">
        <v>507</v>
      </c>
      <c r="B18" s="275">
        <v>41191.493055555555</v>
      </c>
      <c r="C18" s="274"/>
      <c r="D18" s="274"/>
      <c r="E18" s="274"/>
      <c r="F18" s="274"/>
      <c r="G18" s="274"/>
      <c r="H18" s="274"/>
      <c r="I18" s="274"/>
      <c r="J18" s="274"/>
      <c r="K18" s="274"/>
      <c r="L18" s="274" t="s">
        <v>430</v>
      </c>
      <c r="M18" s="274" t="s">
        <v>430</v>
      </c>
      <c r="N18" s="274">
        <v>2</v>
      </c>
      <c r="O18" s="274"/>
    </row>
    <row r="19" spans="1:15" x14ac:dyDescent="0.25">
      <c r="A19" s="274" t="s">
        <v>507</v>
      </c>
      <c r="B19" s="275">
        <v>41212.482638888891</v>
      </c>
      <c r="C19" s="274"/>
      <c r="D19" s="274"/>
      <c r="E19" s="274"/>
      <c r="F19" s="274"/>
      <c r="G19" s="274"/>
      <c r="H19" s="274"/>
      <c r="I19" s="274"/>
      <c r="J19" s="274"/>
      <c r="K19" s="274"/>
      <c r="L19" s="274" t="s">
        <v>430</v>
      </c>
      <c r="M19" s="274" t="s">
        <v>430</v>
      </c>
      <c r="N19" s="274">
        <v>4</v>
      </c>
      <c r="O19" s="274"/>
    </row>
    <row r="20" spans="1:15" x14ac:dyDescent="0.25">
      <c r="A20" s="274" t="s">
        <v>507</v>
      </c>
      <c r="B20" s="275">
        <v>41219.482638888891</v>
      </c>
      <c r="C20" s="274"/>
      <c r="D20" s="274"/>
      <c r="E20" s="274"/>
      <c r="F20" s="274"/>
      <c r="G20" s="274"/>
      <c r="H20" s="274"/>
      <c r="I20" s="274"/>
      <c r="J20" s="274"/>
      <c r="K20" s="274"/>
      <c r="L20" s="274">
        <v>67</v>
      </c>
      <c r="M20" s="274">
        <v>17</v>
      </c>
      <c r="N20" s="274">
        <v>64</v>
      </c>
      <c r="O20" s="274"/>
    </row>
    <row r="21" spans="1:15" x14ac:dyDescent="0.25">
      <c r="A21" s="274" t="s">
        <v>507</v>
      </c>
      <c r="B21" s="275">
        <v>41240.371527777781</v>
      </c>
      <c r="C21" s="274"/>
      <c r="D21" s="274"/>
      <c r="E21" s="274"/>
      <c r="F21" s="274"/>
      <c r="G21" s="274"/>
      <c r="H21" s="274"/>
      <c r="I21" s="274"/>
      <c r="J21" s="274"/>
      <c r="K21" s="274"/>
      <c r="L21" s="274" t="s">
        <v>430</v>
      </c>
      <c r="M21" s="274" t="s">
        <v>430</v>
      </c>
      <c r="N21" s="274">
        <v>8</v>
      </c>
      <c r="O21" s="274"/>
    </row>
    <row r="22" spans="1:15" ht="13" x14ac:dyDescent="0.3">
      <c r="A22" s="274" t="s">
        <v>507</v>
      </c>
      <c r="B22" s="275">
        <v>41254.430555555555</v>
      </c>
      <c r="C22" s="274"/>
      <c r="D22" s="274"/>
      <c r="E22" s="274"/>
      <c r="F22" s="274"/>
      <c r="G22" s="274"/>
      <c r="H22" s="274"/>
      <c r="I22" s="274"/>
      <c r="J22" s="274"/>
      <c r="K22" s="274"/>
      <c r="L22" s="274">
        <v>580</v>
      </c>
      <c r="M22" s="276">
        <v>460</v>
      </c>
      <c r="N22" s="276" t="s">
        <v>508</v>
      </c>
      <c r="O22" s="274"/>
    </row>
    <row r="23" spans="1:15" x14ac:dyDescent="0.25">
      <c r="A23" s="274" t="s">
        <v>507</v>
      </c>
      <c r="B23" s="275">
        <v>41269.404861111114</v>
      </c>
      <c r="C23" s="274"/>
      <c r="D23" s="274"/>
      <c r="E23" s="274"/>
      <c r="F23" s="274"/>
      <c r="G23" s="274"/>
      <c r="H23" s="274"/>
      <c r="I23" s="274"/>
      <c r="J23" s="274"/>
      <c r="K23" s="274"/>
      <c r="L23" s="274" t="s">
        <v>430</v>
      </c>
      <c r="M23" s="274">
        <v>17</v>
      </c>
      <c r="N23" s="274">
        <v>6</v>
      </c>
      <c r="O23" s="274"/>
    </row>
    <row r="24" spans="1:15" x14ac:dyDescent="0.25">
      <c r="A24" s="274" t="s">
        <v>507</v>
      </c>
      <c r="B24" s="275">
        <v>41289.430555555555</v>
      </c>
      <c r="C24" s="274"/>
      <c r="D24" s="274"/>
      <c r="E24" s="274"/>
      <c r="F24" s="274"/>
      <c r="G24" s="274"/>
      <c r="H24" s="274"/>
      <c r="I24" s="274"/>
      <c r="J24" s="274"/>
      <c r="K24" s="274"/>
      <c r="L24" s="274" t="s">
        <v>430</v>
      </c>
      <c r="M24" s="274" t="s">
        <v>430</v>
      </c>
      <c r="N24" s="274">
        <v>6</v>
      </c>
      <c r="O24" s="274"/>
    </row>
    <row r="25" spans="1:15" x14ac:dyDescent="0.25">
      <c r="A25" s="274" t="s">
        <v>507</v>
      </c>
      <c r="B25" s="275">
        <v>41296.461805555555</v>
      </c>
      <c r="C25" s="274"/>
      <c r="D25" s="274"/>
      <c r="E25" s="274"/>
      <c r="F25" s="274"/>
      <c r="G25" s="274"/>
      <c r="H25" s="274"/>
      <c r="I25" s="274"/>
      <c r="J25" s="274"/>
      <c r="K25" s="274"/>
      <c r="L25" s="274">
        <v>17</v>
      </c>
      <c r="M25" s="274">
        <v>17</v>
      </c>
      <c r="N25" s="274">
        <v>68</v>
      </c>
      <c r="O25" s="274"/>
    </row>
    <row r="26" spans="1:15" x14ac:dyDescent="0.25">
      <c r="A26" s="274" t="s">
        <v>507</v>
      </c>
      <c r="B26" s="275">
        <v>41303.461805555555</v>
      </c>
      <c r="C26" s="274"/>
      <c r="D26" s="274"/>
      <c r="E26" s="274"/>
      <c r="F26" s="274"/>
      <c r="G26" s="274"/>
      <c r="H26" s="274"/>
      <c r="I26" s="274"/>
      <c r="J26" s="274"/>
      <c r="K26" s="274"/>
      <c r="L26" s="274" t="s">
        <v>430</v>
      </c>
      <c r="M26" s="274">
        <v>17</v>
      </c>
      <c r="N26" s="274">
        <v>32</v>
      </c>
      <c r="O26" s="274"/>
    </row>
    <row r="27" spans="1:15" x14ac:dyDescent="0.25">
      <c r="A27" s="274" t="s">
        <v>507</v>
      </c>
      <c r="B27" s="275">
        <v>41310.427083333336</v>
      </c>
      <c r="C27" s="274"/>
      <c r="D27" s="274"/>
      <c r="E27" s="274"/>
      <c r="F27" s="274"/>
      <c r="G27" s="274"/>
      <c r="H27" s="274"/>
      <c r="I27" s="274"/>
      <c r="J27" s="274"/>
      <c r="K27" s="274"/>
      <c r="L27" s="274">
        <v>17</v>
      </c>
      <c r="M27" s="274" t="s">
        <v>430</v>
      </c>
      <c r="N27" s="274">
        <v>24</v>
      </c>
      <c r="O27" s="274"/>
    </row>
    <row r="28" spans="1:15" x14ac:dyDescent="0.25">
      <c r="A28" s="274" t="s">
        <v>507</v>
      </c>
      <c r="B28" s="275">
        <v>41318.444444444445</v>
      </c>
      <c r="C28" s="274"/>
      <c r="D28" s="274"/>
      <c r="E28" s="274"/>
      <c r="F28" s="274"/>
      <c r="G28" s="274"/>
      <c r="H28" s="274"/>
      <c r="I28" s="274"/>
      <c r="J28" s="274"/>
      <c r="K28" s="274"/>
      <c r="L28" s="274" t="s">
        <v>430</v>
      </c>
      <c r="M28" s="274">
        <v>17</v>
      </c>
      <c r="N28" s="274">
        <v>2</v>
      </c>
      <c r="O28" s="274"/>
    </row>
    <row r="29" spans="1:15" x14ac:dyDescent="0.25">
      <c r="A29" s="274" t="s">
        <v>507</v>
      </c>
      <c r="B29" s="275">
        <v>41345.440972222219</v>
      </c>
      <c r="C29" s="274"/>
      <c r="D29" s="274"/>
      <c r="E29" s="274"/>
      <c r="F29" s="274"/>
      <c r="G29" s="274"/>
      <c r="H29" s="274"/>
      <c r="I29" s="274"/>
      <c r="J29" s="274"/>
      <c r="K29" s="274"/>
      <c r="L29" s="274">
        <v>17</v>
      </c>
      <c r="M29" s="274" t="s">
        <v>430</v>
      </c>
      <c r="N29" s="274" t="s">
        <v>75</v>
      </c>
      <c r="O29" s="274"/>
    </row>
    <row r="30" spans="1:15" x14ac:dyDescent="0.25">
      <c r="A30" s="274" t="s">
        <v>507</v>
      </c>
      <c r="B30" s="275">
        <v>41366.440972222219</v>
      </c>
      <c r="C30" s="274"/>
      <c r="D30" s="274"/>
      <c r="E30" s="274"/>
      <c r="F30" s="274"/>
      <c r="G30" s="274"/>
      <c r="H30" s="274"/>
      <c r="I30" s="274"/>
      <c r="J30" s="274"/>
      <c r="K30" s="274"/>
      <c r="L30" s="274">
        <v>50</v>
      </c>
      <c r="M30" s="274" t="s">
        <v>430</v>
      </c>
      <c r="N30" s="274">
        <v>20</v>
      </c>
      <c r="O30" s="274"/>
    </row>
    <row r="31" spans="1:15" x14ac:dyDescent="0.25">
      <c r="A31" s="274" t="s">
        <v>507</v>
      </c>
      <c r="B31" s="275">
        <v>41373.440972222219</v>
      </c>
      <c r="C31" s="274"/>
      <c r="D31" s="274"/>
      <c r="E31" s="274"/>
      <c r="F31" s="274"/>
      <c r="G31" s="274"/>
      <c r="H31" s="274"/>
      <c r="I31" s="274"/>
      <c r="J31" s="274"/>
      <c r="K31" s="274"/>
      <c r="L31" s="274" t="s">
        <v>430</v>
      </c>
      <c r="M31" s="274" t="s">
        <v>430</v>
      </c>
      <c r="N31" s="274">
        <v>42</v>
      </c>
      <c r="O31" s="274"/>
    </row>
    <row r="32" spans="1:15" ht="13" x14ac:dyDescent="0.3">
      <c r="A32" s="274" t="s">
        <v>507</v>
      </c>
      <c r="B32" s="275">
        <v>41401.489583333336</v>
      </c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6">
        <v>5500</v>
      </c>
      <c r="N32" s="276">
        <v>124</v>
      </c>
      <c r="O32" s="274"/>
    </row>
    <row r="33" spans="1:15" x14ac:dyDescent="0.25">
      <c r="A33" s="274" t="s">
        <v>507</v>
      </c>
      <c r="B33" s="275">
        <v>41415.436111111114</v>
      </c>
      <c r="C33" s="274"/>
      <c r="D33" s="274"/>
      <c r="E33" s="274"/>
      <c r="F33" s="274"/>
      <c r="G33" s="274"/>
      <c r="H33" s="274"/>
      <c r="I33" s="274"/>
      <c r="J33" s="274"/>
      <c r="K33" s="274"/>
      <c r="L33" s="274" t="s">
        <v>430</v>
      </c>
      <c r="M33" s="274">
        <v>17</v>
      </c>
      <c r="N33" s="274">
        <v>4</v>
      </c>
      <c r="O33" s="274"/>
    </row>
    <row r="34" spans="1:15" x14ac:dyDescent="0.25">
      <c r="A34" s="274" t="s">
        <v>507</v>
      </c>
      <c r="B34" s="275">
        <v>41422.434027777781</v>
      </c>
      <c r="C34" s="274"/>
      <c r="D34" s="274"/>
      <c r="E34" s="274"/>
      <c r="F34" s="274"/>
      <c r="G34" s="274"/>
      <c r="H34" s="274"/>
      <c r="I34" s="274"/>
      <c r="J34" s="274"/>
      <c r="K34" s="274"/>
      <c r="L34" s="274" t="s">
        <v>430</v>
      </c>
      <c r="M34" s="274">
        <v>17</v>
      </c>
      <c r="N34" s="274">
        <v>24</v>
      </c>
      <c r="O34" s="274"/>
    </row>
    <row r="35" spans="1:15" x14ac:dyDescent="0.25">
      <c r="A35" s="274" t="s">
        <v>507</v>
      </c>
      <c r="B35" s="275">
        <v>41429.434027777781</v>
      </c>
      <c r="C35" s="274"/>
      <c r="D35" s="274"/>
      <c r="E35" s="274"/>
      <c r="F35" s="274"/>
      <c r="G35" s="274"/>
      <c r="H35" s="274"/>
      <c r="I35" s="274"/>
      <c r="J35" s="274"/>
      <c r="K35" s="274"/>
      <c r="L35" s="274" t="s">
        <v>430</v>
      </c>
      <c r="M35" s="274">
        <v>17</v>
      </c>
      <c r="N35" s="274">
        <v>14</v>
      </c>
      <c r="O35" s="274"/>
    </row>
    <row r="36" spans="1:15" x14ac:dyDescent="0.25">
      <c r="A36" s="274" t="s">
        <v>507</v>
      </c>
      <c r="B36" s="275">
        <v>41450.399305555555</v>
      </c>
      <c r="C36" s="274"/>
      <c r="D36" s="274"/>
      <c r="E36" s="274"/>
      <c r="F36" s="274"/>
      <c r="G36" s="274"/>
      <c r="H36" s="274"/>
      <c r="I36" s="274"/>
      <c r="J36" s="274"/>
      <c r="K36" s="274"/>
      <c r="L36" s="274">
        <v>17</v>
      </c>
      <c r="M36" s="274">
        <v>17</v>
      </c>
      <c r="N36" s="274" t="s">
        <v>75</v>
      </c>
      <c r="O36" s="274"/>
    </row>
    <row r="37" spans="1:15" x14ac:dyDescent="0.25">
      <c r="A37" s="274" t="s">
        <v>509</v>
      </c>
      <c r="B37" s="275">
        <v>41092.453472222223</v>
      </c>
      <c r="C37" s="274"/>
      <c r="D37" s="274"/>
      <c r="E37" s="274"/>
      <c r="F37" s="274"/>
      <c r="G37" s="274"/>
      <c r="H37" s="274"/>
      <c r="I37" s="274"/>
      <c r="J37" s="274"/>
      <c r="K37" s="274"/>
      <c r="L37" s="274" t="s">
        <v>395</v>
      </c>
      <c r="M37" s="274">
        <v>36</v>
      </c>
      <c r="N37" s="274">
        <v>8</v>
      </c>
      <c r="O37" s="274">
        <v>16.3</v>
      </c>
    </row>
    <row r="38" spans="1:15" x14ac:dyDescent="0.25">
      <c r="A38" s="274" t="s">
        <v>509</v>
      </c>
      <c r="B38" s="275">
        <v>41100.454861111109</v>
      </c>
      <c r="C38" s="274"/>
      <c r="D38" s="274"/>
      <c r="E38" s="274"/>
      <c r="F38" s="274"/>
      <c r="G38" s="274"/>
      <c r="H38" s="274"/>
      <c r="I38" s="274"/>
      <c r="J38" s="274"/>
      <c r="K38" s="274"/>
      <c r="L38" s="274" t="s">
        <v>395</v>
      </c>
      <c r="M38" s="274" t="s">
        <v>395</v>
      </c>
      <c r="N38" s="274">
        <v>4</v>
      </c>
      <c r="O38" s="274">
        <v>14.2</v>
      </c>
    </row>
    <row r="39" spans="1:15" x14ac:dyDescent="0.25">
      <c r="A39" s="274" t="s">
        <v>509</v>
      </c>
      <c r="B39" s="275">
        <v>41107.454861111109</v>
      </c>
      <c r="C39" s="274"/>
      <c r="D39" s="274"/>
      <c r="E39" s="274"/>
      <c r="F39" s="274"/>
      <c r="G39" s="274"/>
      <c r="H39" s="274"/>
      <c r="I39" s="274"/>
      <c r="J39" s="274"/>
      <c r="K39" s="274"/>
      <c r="L39" s="274">
        <v>55</v>
      </c>
      <c r="M39" s="274">
        <v>36</v>
      </c>
      <c r="N39" s="274">
        <v>32</v>
      </c>
      <c r="O39" s="274"/>
    </row>
    <row r="40" spans="1:15" x14ac:dyDescent="0.25">
      <c r="A40" s="274" t="s">
        <v>509</v>
      </c>
      <c r="B40" s="275">
        <v>41114.447916666664</v>
      </c>
      <c r="C40" s="274"/>
      <c r="D40" s="274"/>
      <c r="E40" s="274"/>
      <c r="F40" s="274"/>
      <c r="G40" s="274"/>
      <c r="H40" s="274"/>
      <c r="I40" s="274"/>
      <c r="J40" s="274"/>
      <c r="K40" s="274"/>
      <c r="L40" s="274">
        <v>18</v>
      </c>
      <c r="M40" s="274" t="s">
        <v>395</v>
      </c>
      <c r="N40" s="274">
        <v>8</v>
      </c>
      <c r="O40" s="274"/>
    </row>
    <row r="41" spans="1:15" x14ac:dyDescent="0.25">
      <c r="A41" s="274" t="s">
        <v>509</v>
      </c>
      <c r="B41" s="275">
        <v>41121.447916666664</v>
      </c>
      <c r="C41" s="274"/>
      <c r="D41" s="274"/>
      <c r="E41" s="274"/>
      <c r="F41" s="274"/>
      <c r="G41" s="274"/>
      <c r="H41" s="274"/>
      <c r="I41" s="274"/>
      <c r="J41" s="274"/>
      <c r="K41" s="274"/>
      <c r="L41" s="274" t="s">
        <v>395</v>
      </c>
      <c r="M41" s="274" t="s">
        <v>395</v>
      </c>
      <c r="N41" s="274" t="s">
        <v>75</v>
      </c>
      <c r="O41" s="274"/>
    </row>
    <row r="42" spans="1:15" x14ac:dyDescent="0.25">
      <c r="A42" s="274" t="s">
        <v>509</v>
      </c>
      <c r="B42" s="275">
        <v>41128.409722222219</v>
      </c>
      <c r="C42" s="274"/>
      <c r="D42" s="274"/>
      <c r="E42" s="274"/>
      <c r="F42" s="274"/>
      <c r="G42" s="274"/>
      <c r="H42" s="274"/>
      <c r="I42" s="274"/>
      <c r="J42" s="274"/>
      <c r="K42" s="274"/>
      <c r="L42" s="274">
        <v>360</v>
      </c>
      <c r="M42" s="274">
        <v>180</v>
      </c>
      <c r="N42" s="274">
        <v>6</v>
      </c>
      <c r="O42" s="274"/>
    </row>
    <row r="43" spans="1:15" x14ac:dyDescent="0.25">
      <c r="A43" s="274" t="s">
        <v>509</v>
      </c>
      <c r="B43" s="275">
        <v>41156.409722222219</v>
      </c>
      <c r="C43" s="274"/>
      <c r="D43" s="274"/>
      <c r="E43" s="274"/>
      <c r="F43" s="274"/>
      <c r="G43" s="274"/>
      <c r="H43" s="274"/>
      <c r="I43" s="274"/>
      <c r="J43" s="274"/>
      <c r="K43" s="274"/>
      <c r="L43" s="274">
        <v>17</v>
      </c>
      <c r="M43" s="274" t="s">
        <v>430</v>
      </c>
      <c r="N43" s="274">
        <v>20</v>
      </c>
      <c r="O43" s="274"/>
    </row>
    <row r="44" spans="1:15" x14ac:dyDescent="0.25">
      <c r="A44" s="274" t="s">
        <v>509</v>
      </c>
      <c r="B44" s="275">
        <v>41170.475694444445</v>
      </c>
      <c r="C44" s="274"/>
      <c r="D44" s="274"/>
      <c r="E44" s="274"/>
      <c r="F44" s="274"/>
      <c r="G44" s="274"/>
      <c r="H44" s="274"/>
      <c r="I44" s="274"/>
      <c r="J44" s="274"/>
      <c r="K44" s="274"/>
      <c r="L44" s="274" t="s">
        <v>430</v>
      </c>
      <c r="M44" s="274">
        <v>17</v>
      </c>
      <c r="N44" s="274">
        <v>8</v>
      </c>
      <c r="O44" s="274"/>
    </row>
    <row r="45" spans="1:15" x14ac:dyDescent="0.25">
      <c r="A45" s="274" t="s">
        <v>509</v>
      </c>
      <c r="B45" s="275">
        <v>41198.493055555555</v>
      </c>
      <c r="C45" s="274"/>
      <c r="D45" s="274"/>
      <c r="E45" s="274"/>
      <c r="F45" s="274"/>
      <c r="G45" s="274"/>
      <c r="H45" s="274"/>
      <c r="I45" s="274"/>
      <c r="J45" s="274"/>
      <c r="K45" s="274"/>
      <c r="L45" s="274" t="s">
        <v>430</v>
      </c>
      <c r="M45" s="274" t="s">
        <v>430</v>
      </c>
      <c r="N45" s="274">
        <v>10</v>
      </c>
      <c r="O45" s="274"/>
    </row>
    <row r="46" spans="1:15" x14ac:dyDescent="0.25">
      <c r="A46" s="274" t="s">
        <v>509</v>
      </c>
      <c r="B46" s="275">
        <v>41219.482638888891</v>
      </c>
      <c r="C46" s="274"/>
      <c r="D46" s="274"/>
      <c r="E46" s="274"/>
      <c r="F46" s="274"/>
      <c r="G46" s="274"/>
      <c r="H46" s="274"/>
      <c r="I46" s="274"/>
      <c r="J46" s="274"/>
      <c r="K46" s="274"/>
      <c r="L46" s="274" t="s">
        <v>430</v>
      </c>
      <c r="M46" s="274" t="s">
        <v>430</v>
      </c>
      <c r="N46" s="274">
        <v>18</v>
      </c>
      <c r="O46" s="274"/>
    </row>
    <row r="47" spans="1:15" ht="13" x14ac:dyDescent="0.3">
      <c r="A47" s="274" t="s">
        <v>509</v>
      </c>
      <c r="B47" s="275">
        <v>41254.430555555555</v>
      </c>
      <c r="C47" s="274"/>
      <c r="D47" s="274"/>
      <c r="E47" s="274"/>
      <c r="F47" s="274"/>
      <c r="G47" s="274"/>
      <c r="H47" s="274"/>
      <c r="I47" s="274"/>
      <c r="J47" s="274"/>
      <c r="K47" s="274"/>
      <c r="L47" s="274">
        <v>760</v>
      </c>
      <c r="M47" s="276">
        <v>460</v>
      </c>
      <c r="N47" s="276">
        <v>382</v>
      </c>
      <c r="O47" s="274"/>
    </row>
    <row r="48" spans="1:15" x14ac:dyDescent="0.25">
      <c r="A48" s="274" t="s">
        <v>509</v>
      </c>
      <c r="B48" s="275">
        <v>41289.430555555555</v>
      </c>
      <c r="C48" s="274"/>
      <c r="D48" s="274"/>
      <c r="E48" s="274"/>
      <c r="F48" s="274"/>
      <c r="G48" s="274"/>
      <c r="H48" s="274"/>
      <c r="I48" s="274"/>
      <c r="J48" s="274"/>
      <c r="K48" s="274"/>
      <c r="L48" s="274">
        <v>33</v>
      </c>
      <c r="M48" s="274" t="s">
        <v>430</v>
      </c>
      <c r="N48" s="274">
        <v>22</v>
      </c>
      <c r="O48" s="274"/>
    </row>
    <row r="49" spans="1:15" x14ac:dyDescent="0.25">
      <c r="A49" s="274" t="s">
        <v>509</v>
      </c>
      <c r="B49" s="275">
        <v>41296.461805555555</v>
      </c>
      <c r="C49" s="274"/>
      <c r="D49" s="274"/>
      <c r="E49" s="274"/>
      <c r="F49" s="274"/>
      <c r="G49" s="274"/>
      <c r="H49" s="274"/>
      <c r="I49" s="274"/>
      <c r="J49" s="274"/>
      <c r="K49" s="274"/>
      <c r="L49" s="274" t="s">
        <v>430</v>
      </c>
      <c r="M49" s="274">
        <v>17</v>
      </c>
      <c r="N49" s="274">
        <v>28</v>
      </c>
      <c r="O49" s="274"/>
    </row>
    <row r="50" spans="1:15" x14ac:dyDescent="0.25">
      <c r="A50" s="274" t="s">
        <v>509</v>
      </c>
      <c r="B50" s="275">
        <v>41303.461805555555</v>
      </c>
      <c r="C50" s="274"/>
      <c r="D50" s="274"/>
      <c r="E50" s="274"/>
      <c r="F50" s="274"/>
      <c r="G50" s="274"/>
      <c r="H50" s="274"/>
      <c r="I50" s="274"/>
      <c r="J50" s="274"/>
      <c r="K50" s="274"/>
      <c r="L50" s="274">
        <v>17</v>
      </c>
      <c r="M50" s="274" t="s">
        <v>430</v>
      </c>
      <c r="N50" s="274">
        <v>28</v>
      </c>
      <c r="O50" s="274"/>
    </row>
    <row r="51" spans="1:15" x14ac:dyDescent="0.25">
      <c r="A51" s="274" t="s">
        <v>509</v>
      </c>
      <c r="B51" s="275">
        <v>41310.427083333336</v>
      </c>
      <c r="C51" s="274"/>
      <c r="D51" s="274"/>
      <c r="E51" s="274"/>
      <c r="F51" s="274"/>
      <c r="G51" s="274"/>
      <c r="H51" s="274"/>
      <c r="I51" s="274"/>
      <c r="J51" s="274"/>
      <c r="K51" s="274"/>
      <c r="L51" s="274" t="s">
        <v>430</v>
      </c>
      <c r="M51" s="274" t="s">
        <v>430</v>
      </c>
      <c r="N51" s="274">
        <v>24</v>
      </c>
      <c r="O51" s="274"/>
    </row>
    <row r="52" spans="1:15" x14ac:dyDescent="0.25">
      <c r="A52" s="274" t="s">
        <v>509</v>
      </c>
      <c r="B52" s="275">
        <v>41338.440972222219</v>
      </c>
      <c r="C52" s="274"/>
      <c r="D52" s="274"/>
      <c r="E52" s="274"/>
      <c r="F52" s="274"/>
      <c r="G52" s="274"/>
      <c r="H52" s="274"/>
      <c r="I52" s="274"/>
      <c r="J52" s="274"/>
      <c r="K52" s="274"/>
      <c r="L52" s="274">
        <v>17</v>
      </c>
      <c r="M52" s="274" t="s">
        <v>430</v>
      </c>
      <c r="N52" s="274">
        <v>2</v>
      </c>
      <c r="O52" s="274"/>
    </row>
    <row r="53" spans="1:15" ht="13" x14ac:dyDescent="0.3">
      <c r="A53" s="274" t="s">
        <v>509</v>
      </c>
      <c r="B53" s="275">
        <v>41401.489583333336</v>
      </c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6">
        <v>118</v>
      </c>
      <c r="O53" s="274"/>
    </row>
    <row r="54" spans="1:15" x14ac:dyDescent="0.25">
      <c r="A54" s="274" t="s">
        <v>509</v>
      </c>
      <c r="B54" s="275">
        <v>41415.436111111114</v>
      </c>
      <c r="C54" s="274"/>
      <c r="D54" s="274"/>
      <c r="E54" s="274"/>
      <c r="F54" s="274"/>
      <c r="G54" s="274"/>
      <c r="H54" s="274"/>
      <c r="I54" s="274"/>
      <c r="J54" s="274"/>
      <c r="K54" s="274"/>
      <c r="L54" s="274">
        <v>17</v>
      </c>
      <c r="M54" s="274">
        <v>33</v>
      </c>
      <c r="N54" s="274">
        <v>14</v>
      </c>
      <c r="O54" s="274"/>
    </row>
    <row r="55" spans="1:15" x14ac:dyDescent="0.25">
      <c r="A55" s="274" t="s">
        <v>509</v>
      </c>
      <c r="B55" s="275">
        <v>41422.434027777781</v>
      </c>
      <c r="C55" s="274"/>
      <c r="D55" s="274"/>
      <c r="E55" s="274"/>
      <c r="F55" s="274"/>
      <c r="G55" s="274"/>
      <c r="H55" s="274"/>
      <c r="I55" s="274"/>
      <c r="J55" s="274"/>
      <c r="K55" s="274"/>
      <c r="L55" s="274" t="s">
        <v>430</v>
      </c>
      <c r="M55" s="274" t="s">
        <v>430</v>
      </c>
      <c r="N55" s="274">
        <v>20</v>
      </c>
      <c r="O55" s="274"/>
    </row>
    <row r="56" spans="1:15" x14ac:dyDescent="0.25">
      <c r="A56" s="274" t="s">
        <v>510</v>
      </c>
      <c r="B56" s="275">
        <v>41092.453472222223</v>
      </c>
      <c r="C56" s="274"/>
      <c r="D56" s="274"/>
      <c r="E56" s="274"/>
      <c r="F56" s="274"/>
      <c r="G56" s="274"/>
      <c r="H56" s="274"/>
      <c r="I56" s="274"/>
      <c r="J56" s="274"/>
      <c r="K56" s="274"/>
      <c r="L56" s="274" t="s">
        <v>395</v>
      </c>
      <c r="M56" s="274" t="s">
        <v>395</v>
      </c>
      <c r="N56" s="274">
        <v>8</v>
      </c>
      <c r="O56" s="274">
        <v>16.600000000000001</v>
      </c>
    </row>
    <row r="57" spans="1:15" x14ac:dyDescent="0.25">
      <c r="A57" s="274" t="s">
        <v>510</v>
      </c>
      <c r="B57" s="275">
        <v>41100.454861111109</v>
      </c>
      <c r="C57" s="274"/>
      <c r="D57" s="274"/>
      <c r="E57" s="274"/>
      <c r="F57" s="274"/>
      <c r="G57" s="274"/>
      <c r="H57" s="274"/>
      <c r="I57" s="274"/>
      <c r="J57" s="274"/>
      <c r="K57" s="274"/>
      <c r="L57" s="274" t="s">
        <v>395</v>
      </c>
      <c r="M57" s="274" t="s">
        <v>395</v>
      </c>
      <c r="N57" s="274" t="s">
        <v>75</v>
      </c>
      <c r="O57" s="274">
        <v>14.1</v>
      </c>
    </row>
    <row r="58" spans="1:15" x14ac:dyDescent="0.25">
      <c r="A58" s="274" t="s">
        <v>510</v>
      </c>
      <c r="B58" s="275">
        <v>41107.454861111109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>
        <v>36</v>
      </c>
      <c r="M58" s="274">
        <v>18</v>
      </c>
      <c r="N58" s="274">
        <v>16</v>
      </c>
      <c r="O58" s="274"/>
    </row>
    <row r="59" spans="1:15" x14ac:dyDescent="0.25">
      <c r="A59" s="274" t="s">
        <v>510</v>
      </c>
      <c r="B59" s="275">
        <v>41114.447916666664</v>
      </c>
      <c r="C59" s="274"/>
      <c r="D59" s="274"/>
      <c r="E59" s="274"/>
      <c r="F59" s="274"/>
      <c r="G59" s="274"/>
      <c r="H59" s="274"/>
      <c r="I59" s="274"/>
      <c r="J59" s="274"/>
      <c r="K59" s="274"/>
      <c r="L59" s="274" t="s">
        <v>395</v>
      </c>
      <c r="M59" s="274">
        <v>18</v>
      </c>
      <c r="N59" s="274">
        <v>4</v>
      </c>
      <c r="O59" s="274"/>
    </row>
    <row r="60" spans="1:15" x14ac:dyDescent="0.25">
      <c r="A60" s="274" t="s">
        <v>510</v>
      </c>
      <c r="B60" s="275">
        <v>41121.447916666664</v>
      </c>
      <c r="C60" s="274"/>
      <c r="D60" s="274"/>
      <c r="E60" s="274"/>
      <c r="F60" s="274"/>
      <c r="G60" s="274"/>
      <c r="H60" s="274"/>
      <c r="I60" s="274"/>
      <c r="J60" s="274"/>
      <c r="K60" s="274"/>
      <c r="L60" s="274" t="s">
        <v>395</v>
      </c>
      <c r="M60" s="274">
        <v>36</v>
      </c>
      <c r="N60" s="274">
        <v>6</v>
      </c>
      <c r="O60" s="274"/>
    </row>
    <row r="61" spans="1:15" x14ac:dyDescent="0.25">
      <c r="A61" s="274" t="s">
        <v>510</v>
      </c>
      <c r="B61" s="275">
        <v>41128.409722222219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 t="s">
        <v>395</v>
      </c>
      <c r="M61" s="274" t="s">
        <v>395</v>
      </c>
      <c r="N61" s="274">
        <v>12</v>
      </c>
      <c r="O61" s="274"/>
    </row>
    <row r="62" spans="1:15" x14ac:dyDescent="0.25">
      <c r="A62" s="274" t="s">
        <v>510</v>
      </c>
      <c r="B62" s="275">
        <v>41142.451388888891</v>
      </c>
      <c r="C62" s="274"/>
      <c r="D62" s="274"/>
      <c r="E62" s="274"/>
      <c r="F62" s="274"/>
      <c r="G62" s="274"/>
      <c r="H62" s="274"/>
      <c r="I62" s="274"/>
      <c r="J62" s="274"/>
      <c r="K62" s="274"/>
      <c r="L62" s="274" t="s">
        <v>395</v>
      </c>
      <c r="M62" s="274" t="s">
        <v>395</v>
      </c>
      <c r="N62" s="274">
        <v>16</v>
      </c>
      <c r="O62" s="274"/>
    </row>
    <row r="63" spans="1:15" x14ac:dyDescent="0.25">
      <c r="A63" s="274" t="s">
        <v>510</v>
      </c>
      <c r="B63" s="275">
        <v>41156.409722222219</v>
      </c>
      <c r="C63" s="274"/>
      <c r="D63" s="274"/>
      <c r="E63" s="274"/>
      <c r="F63" s="274"/>
      <c r="G63" s="274"/>
      <c r="H63" s="274"/>
      <c r="I63" s="274"/>
      <c r="J63" s="274"/>
      <c r="K63" s="274"/>
      <c r="L63" s="274" t="s">
        <v>430</v>
      </c>
      <c r="M63" s="274">
        <v>17</v>
      </c>
      <c r="N63" s="274">
        <v>12</v>
      </c>
      <c r="O63" s="274"/>
    </row>
    <row r="64" spans="1:15" x14ac:dyDescent="0.25">
      <c r="A64" s="274" t="s">
        <v>510</v>
      </c>
      <c r="B64" s="275">
        <v>41170.475694444445</v>
      </c>
      <c r="C64" s="274"/>
      <c r="D64" s="274"/>
      <c r="E64" s="274"/>
      <c r="F64" s="274"/>
      <c r="G64" s="274"/>
      <c r="H64" s="274"/>
      <c r="I64" s="274"/>
      <c r="J64" s="274"/>
      <c r="K64" s="274"/>
      <c r="L64" s="274">
        <v>17</v>
      </c>
      <c r="M64" s="274" t="s">
        <v>430</v>
      </c>
      <c r="N64" s="274">
        <v>26</v>
      </c>
      <c r="O64" s="274"/>
    </row>
    <row r="65" spans="1:15" x14ac:dyDescent="0.25">
      <c r="A65" s="274" t="s">
        <v>510</v>
      </c>
      <c r="B65" s="275">
        <v>41254.430555555555</v>
      </c>
      <c r="C65" s="274"/>
      <c r="D65" s="274"/>
      <c r="E65" s="274"/>
      <c r="F65" s="274"/>
      <c r="G65" s="274"/>
      <c r="H65" s="274"/>
      <c r="I65" s="274"/>
      <c r="J65" s="274"/>
      <c r="K65" s="274"/>
      <c r="L65" s="274">
        <v>200</v>
      </c>
      <c r="M65" s="274">
        <v>100</v>
      </c>
      <c r="N65" s="274">
        <v>82</v>
      </c>
      <c r="O65" s="274"/>
    </row>
    <row r="66" spans="1:15" x14ac:dyDescent="0.25">
      <c r="A66" s="274" t="s">
        <v>510</v>
      </c>
      <c r="B66" s="275">
        <v>41261.404861111114</v>
      </c>
      <c r="C66" s="274"/>
      <c r="D66" s="274"/>
      <c r="E66" s="274"/>
      <c r="F66" s="274"/>
      <c r="G66" s="274"/>
      <c r="H66" s="274"/>
      <c r="I66" s="274"/>
      <c r="J66" s="274"/>
      <c r="K66" s="274"/>
      <c r="L66" s="274">
        <v>50</v>
      </c>
      <c r="M66" s="274" t="s">
        <v>430</v>
      </c>
      <c r="N66" s="274">
        <v>6</v>
      </c>
      <c r="O66" s="274"/>
    </row>
    <row r="67" spans="1:15" x14ac:dyDescent="0.25">
      <c r="A67" s="274" t="s">
        <v>510</v>
      </c>
      <c r="B67" s="275">
        <v>41303.461805555555</v>
      </c>
      <c r="C67" s="274"/>
      <c r="D67" s="274"/>
      <c r="E67" s="274"/>
      <c r="F67" s="274"/>
      <c r="G67" s="274"/>
      <c r="H67" s="274"/>
      <c r="I67" s="274"/>
      <c r="J67" s="274"/>
      <c r="K67" s="274"/>
      <c r="L67" s="274" t="s">
        <v>430</v>
      </c>
      <c r="M67" s="274" t="s">
        <v>430</v>
      </c>
      <c r="N67" s="274">
        <v>30</v>
      </c>
      <c r="O67" s="274"/>
    </row>
    <row r="68" spans="1:15" x14ac:dyDescent="0.25">
      <c r="A68" s="274" t="s">
        <v>510</v>
      </c>
      <c r="B68" s="275">
        <v>41310.427083333336</v>
      </c>
      <c r="C68" s="274"/>
      <c r="D68" s="274"/>
      <c r="E68" s="274"/>
      <c r="F68" s="274"/>
      <c r="G68" s="274"/>
      <c r="H68" s="274"/>
      <c r="I68" s="274"/>
      <c r="J68" s="274"/>
      <c r="K68" s="274"/>
      <c r="L68" s="274">
        <v>17</v>
      </c>
      <c r="M68" s="274">
        <v>50</v>
      </c>
      <c r="N68" s="274">
        <v>34</v>
      </c>
      <c r="O68" s="274"/>
    </row>
    <row r="69" spans="1:15" x14ac:dyDescent="0.25">
      <c r="A69" s="274" t="s">
        <v>510</v>
      </c>
      <c r="B69" s="275">
        <v>41318.444444444445</v>
      </c>
      <c r="C69" s="274"/>
      <c r="D69" s="274"/>
      <c r="E69" s="274"/>
      <c r="F69" s="274"/>
      <c r="G69" s="274"/>
      <c r="H69" s="274"/>
      <c r="I69" s="274"/>
      <c r="J69" s="274"/>
      <c r="K69" s="274"/>
      <c r="L69" s="274">
        <v>33</v>
      </c>
      <c r="M69" s="274" t="s">
        <v>430</v>
      </c>
      <c r="N69" s="274">
        <v>24</v>
      </c>
      <c r="O69" s="274"/>
    </row>
    <row r="70" spans="1:15" x14ac:dyDescent="0.25">
      <c r="A70" s="274" t="s">
        <v>510</v>
      </c>
      <c r="B70" s="275">
        <v>41366.440972222219</v>
      </c>
      <c r="C70" s="274"/>
      <c r="D70" s="274"/>
      <c r="E70" s="274"/>
      <c r="F70" s="274"/>
      <c r="G70" s="274"/>
      <c r="H70" s="274"/>
      <c r="I70" s="274"/>
      <c r="J70" s="274"/>
      <c r="K70" s="274"/>
      <c r="L70" s="274" t="s">
        <v>430</v>
      </c>
      <c r="M70" s="274" t="s">
        <v>430</v>
      </c>
      <c r="N70" s="274">
        <v>22</v>
      </c>
      <c r="O70" s="274"/>
    </row>
    <row r="71" spans="1:15" x14ac:dyDescent="0.25">
      <c r="A71" s="274" t="s">
        <v>510</v>
      </c>
      <c r="B71" s="275">
        <v>41373.440972222219</v>
      </c>
      <c r="C71" s="274"/>
      <c r="D71" s="274"/>
      <c r="E71" s="274"/>
      <c r="F71" s="274"/>
      <c r="G71" s="274"/>
      <c r="H71" s="274"/>
      <c r="I71" s="274"/>
      <c r="J71" s="274"/>
      <c r="K71" s="274"/>
      <c r="L71" s="274">
        <v>33</v>
      </c>
      <c r="M71" s="274" t="s">
        <v>430</v>
      </c>
      <c r="N71" s="274">
        <v>48</v>
      </c>
      <c r="O71" s="274"/>
    </row>
    <row r="72" spans="1:15" ht="13" x14ac:dyDescent="0.3">
      <c r="A72" s="274" t="s">
        <v>510</v>
      </c>
      <c r="B72" s="275">
        <v>41401.489583333336</v>
      </c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6">
        <v>9700</v>
      </c>
      <c r="N72" s="276">
        <v>116</v>
      </c>
      <c r="O72" s="274"/>
    </row>
    <row r="73" spans="1:15" x14ac:dyDescent="0.25">
      <c r="A73" s="274" t="s">
        <v>510</v>
      </c>
      <c r="B73" s="275">
        <v>41415.436111111114</v>
      </c>
      <c r="C73" s="274"/>
      <c r="D73" s="274"/>
      <c r="E73" s="274"/>
      <c r="F73" s="274"/>
      <c r="G73" s="274"/>
      <c r="H73" s="274"/>
      <c r="I73" s="274"/>
      <c r="J73" s="274"/>
      <c r="K73" s="274"/>
      <c r="L73" s="274">
        <v>17</v>
      </c>
      <c r="M73" s="274" t="s">
        <v>430</v>
      </c>
      <c r="N73" s="274">
        <v>10</v>
      </c>
      <c r="O73" s="274"/>
    </row>
    <row r="74" spans="1:15" x14ac:dyDescent="0.25">
      <c r="A74" s="274" t="s">
        <v>510</v>
      </c>
      <c r="B74" s="275">
        <v>41429.434027777781</v>
      </c>
      <c r="C74" s="274"/>
      <c r="D74" s="274"/>
      <c r="E74" s="274"/>
      <c r="F74" s="274"/>
      <c r="G74" s="274"/>
      <c r="H74" s="274"/>
      <c r="I74" s="274"/>
      <c r="J74" s="274"/>
      <c r="K74" s="274"/>
      <c r="L74" s="274" t="s">
        <v>430</v>
      </c>
      <c r="M74" s="274">
        <v>17</v>
      </c>
      <c r="N74" s="274">
        <v>20</v>
      </c>
      <c r="O74" s="274"/>
    </row>
    <row r="75" spans="1:15" x14ac:dyDescent="0.25">
      <c r="A75" s="274" t="s">
        <v>510</v>
      </c>
      <c r="B75" s="275">
        <v>41436.447916666664</v>
      </c>
      <c r="C75" s="274"/>
      <c r="D75" s="274"/>
      <c r="E75" s="274"/>
      <c r="F75" s="274"/>
      <c r="G75" s="274"/>
      <c r="H75" s="274"/>
      <c r="I75" s="274"/>
      <c r="J75" s="274"/>
      <c r="K75" s="274"/>
      <c r="L75" s="274">
        <v>50</v>
      </c>
      <c r="M75" s="274">
        <v>17</v>
      </c>
      <c r="N75" s="274">
        <v>26</v>
      </c>
      <c r="O75" s="274"/>
    </row>
    <row r="76" spans="1:15" x14ac:dyDescent="0.25">
      <c r="A76" s="274" t="s">
        <v>510</v>
      </c>
      <c r="B76" s="275">
        <v>41450.399305555555</v>
      </c>
      <c r="C76" s="274"/>
      <c r="D76" s="274"/>
      <c r="E76" s="274"/>
      <c r="F76" s="274"/>
      <c r="G76" s="274"/>
      <c r="H76" s="274"/>
      <c r="I76" s="274"/>
      <c r="J76" s="274"/>
      <c r="K76" s="274"/>
      <c r="L76" s="274" t="s">
        <v>430</v>
      </c>
      <c r="M76" s="274">
        <v>33</v>
      </c>
      <c r="N76" s="274">
        <v>2</v>
      </c>
      <c r="O76" s="274"/>
    </row>
    <row r="77" spans="1:15" x14ac:dyDescent="0.25">
      <c r="A77" s="274" t="s">
        <v>511</v>
      </c>
      <c r="B77" s="275">
        <v>41092.453472222223</v>
      </c>
      <c r="C77" s="274"/>
      <c r="D77" s="274"/>
      <c r="E77" s="274"/>
      <c r="F77" s="274"/>
      <c r="G77" s="274"/>
      <c r="H77" s="274"/>
      <c r="I77" s="274"/>
      <c r="J77" s="274"/>
      <c r="K77" s="274"/>
      <c r="L77" s="274" t="s">
        <v>395</v>
      </c>
      <c r="M77" s="274">
        <v>18</v>
      </c>
      <c r="N77" s="274">
        <v>4</v>
      </c>
      <c r="O77" s="274">
        <v>16.7</v>
      </c>
    </row>
    <row r="78" spans="1:15" x14ac:dyDescent="0.25">
      <c r="A78" s="274" t="s">
        <v>511</v>
      </c>
      <c r="B78" s="275">
        <v>41100.454861111109</v>
      </c>
      <c r="C78" s="274"/>
      <c r="D78" s="274"/>
      <c r="E78" s="274"/>
      <c r="F78" s="274"/>
      <c r="G78" s="274"/>
      <c r="H78" s="274"/>
      <c r="I78" s="274"/>
      <c r="J78" s="274"/>
      <c r="K78" s="274"/>
      <c r="L78" s="274" t="s">
        <v>395</v>
      </c>
      <c r="M78" s="274" t="s">
        <v>395</v>
      </c>
      <c r="N78" s="274">
        <v>22</v>
      </c>
      <c r="O78" s="274">
        <v>16.3</v>
      </c>
    </row>
    <row r="79" spans="1:15" x14ac:dyDescent="0.25">
      <c r="A79" s="274" t="s">
        <v>511</v>
      </c>
      <c r="B79" s="275">
        <v>41107.454861111109</v>
      </c>
      <c r="C79" s="274"/>
      <c r="D79" s="274"/>
      <c r="E79" s="274"/>
      <c r="F79" s="274"/>
      <c r="G79" s="274"/>
      <c r="H79" s="274"/>
      <c r="I79" s="274"/>
      <c r="J79" s="274"/>
      <c r="K79" s="274"/>
      <c r="L79" s="274">
        <v>18</v>
      </c>
      <c r="M79" s="274">
        <v>18</v>
      </c>
      <c r="N79" s="274">
        <v>18</v>
      </c>
      <c r="O79" s="274"/>
    </row>
    <row r="80" spans="1:15" x14ac:dyDescent="0.25">
      <c r="A80" s="274" t="s">
        <v>511</v>
      </c>
      <c r="B80" s="275">
        <v>41114.447916666664</v>
      </c>
      <c r="C80" s="274"/>
      <c r="D80" s="274"/>
      <c r="E80" s="274"/>
      <c r="F80" s="274"/>
      <c r="G80" s="274"/>
      <c r="H80" s="274"/>
      <c r="I80" s="274"/>
      <c r="J80" s="274"/>
      <c r="K80" s="274"/>
      <c r="L80" s="274" t="s">
        <v>395</v>
      </c>
      <c r="M80" s="274">
        <v>36</v>
      </c>
      <c r="N80" s="274">
        <v>4</v>
      </c>
      <c r="O80" s="274"/>
    </row>
    <row r="81" spans="1:15" x14ac:dyDescent="0.25">
      <c r="A81" s="274" t="s">
        <v>511</v>
      </c>
      <c r="B81" s="275">
        <v>41121.447916666664</v>
      </c>
      <c r="C81" s="274"/>
      <c r="D81" s="274"/>
      <c r="E81" s="274"/>
      <c r="F81" s="274"/>
      <c r="G81" s="274"/>
      <c r="H81" s="274"/>
      <c r="I81" s="274"/>
      <c r="J81" s="274"/>
      <c r="K81" s="274"/>
      <c r="L81" s="274">
        <v>55</v>
      </c>
      <c r="M81" s="274">
        <v>36</v>
      </c>
      <c r="N81" s="274">
        <v>22</v>
      </c>
      <c r="O81" s="274"/>
    </row>
    <row r="82" spans="1:15" x14ac:dyDescent="0.25">
      <c r="A82" s="274" t="s">
        <v>511</v>
      </c>
      <c r="B82" s="275">
        <v>41128.409722222219</v>
      </c>
      <c r="C82" s="274"/>
      <c r="D82" s="274"/>
      <c r="E82" s="274"/>
      <c r="F82" s="274"/>
      <c r="G82" s="274"/>
      <c r="H82" s="274"/>
      <c r="I82" s="274"/>
      <c r="J82" s="274"/>
      <c r="K82" s="274"/>
      <c r="L82" s="274" t="s">
        <v>395</v>
      </c>
      <c r="M82" s="274">
        <v>55</v>
      </c>
      <c r="N82" s="274">
        <v>22</v>
      </c>
      <c r="O82" s="274"/>
    </row>
    <row r="83" spans="1:15" x14ac:dyDescent="0.25">
      <c r="A83" s="274" t="s">
        <v>511</v>
      </c>
      <c r="B83" s="275">
        <v>41142.451388888891</v>
      </c>
      <c r="C83" s="274"/>
      <c r="D83" s="274"/>
      <c r="E83" s="274"/>
      <c r="F83" s="274"/>
      <c r="G83" s="274"/>
      <c r="H83" s="274"/>
      <c r="I83" s="274"/>
      <c r="J83" s="274"/>
      <c r="K83" s="274"/>
      <c r="L83" s="274">
        <v>18</v>
      </c>
      <c r="M83" s="274">
        <v>55</v>
      </c>
      <c r="N83" s="274">
        <v>4</v>
      </c>
      <c r="O83" s="274"/>
    </row>
    <row r="84" spans="1:15" x14ac:dyDescent="0.25">
      <c r="A84" s="274" t="s">
        <v>511</v>
      </c>
      <c r="B84" s="275">
        <v>41149.409722222219</v>
      </c>
      <c r="C84" s="274"/>
      <c r="D84" s="274"/>
      <c r="E84" s="274"/>
      <c r="F84" s="274"/>
      <c r="G84" s="274"/>
      <c r="H84" s="274"/>
      <c r="I84" s="274"/>
      <c r="J84" s="274"/>
      <c r="K84" s="274"/>
      <c r="L84" s="274" t="s">
        <v>395</v>
      </c>
      <c r="M84" s="274" t="s">
        <v>395</v>
      </c>
      <c r="N84" s="274">
        <v>8</v>
      </c>
      <c r="O84" s="274"/>
    </row>
    <row r="85" spans="1:15" x14ac:dyDescent="0.25">
      <c r="A85" s="274" t="s">
        <v>511</v>
      </c>
      <c r="B85" s="275">
        <v>41170.475694444445</v>
      </c>
      <c r="C85" s="274"/>
      <c r="D85" s="274"/>
      <c r="E85" s="274"/>
      <c r="F85" s="274"/>
      <c r="G85" s="274"/>
      <c r="H85" s="274"/>
      <c r="I85" s="274"/>
      <c r="J85" s="274"/>
      <c r="K85" s="274"/>
      <c r="L85" s="274">
        <v>17</v>
      </c>
      <c r="M85" s="274" t="s">
        <v>430</v>
      </c>
      <c r="N85" s="274">
        <v>14</v>
      </c>
      <c r="O85" s="274"/>
    </row>
    <row r="86" spans="1:15" x14ac:dyDescent="0.25">
      <c r="A86" s="274" t="s">
        <v>511</v>
      </c>
      <c r="B86" s="275">
        <v>41205.482638888891</v>
      </c>
      <c r="C86" s="274"/>
      <c r="D86" s="274"/>
      <c r="E86" s="274"/>
      <c r="F86" s="274"/>
      <c r="G86" s="274"/>
      <c r="H86" s="274"/>
      <c r="I86" s="274"/>
      <c r="J86" s="274"/>
      <c r="K86" s="274"/>
      <c r="L86" s="274">
        <v>17</v>
      </c>
      <c r="M86" s="274" t="s">
        <v>430</v>
      </c>
      <c r="N86" s="274">
        <v>6</v>
      </c>
      <c r="O86" s="274"/>
    </row>
    <row r="87" spans="1:15" ht="13" x14ac:dyDescent="0.3">
      <c r="A87" s="274" t="s">
        <v>511</v>
      </c>
      <c r="B87" s="275">
        <v>41226.482638888891</v>
      </c>
      <c r="C87" s="274"/>
      <c r="D87" s="274"/>
      <c r="E87" s="274"/>
      <c r="F87" s="274"/>
      <c r="G87" s="274"/>
      <c r="H87" s="274"/>
      <c r="I87" s="274"/>
      <c r="J87" s="274"/>
      <c r="K87" s="274"/>
      <c r="L87" s="274">
        <v>67</v>
      </c>
      <c r="M87" s="274">
        <v>50</v>
      </c>
      <c r="N87" s="276">
        <v>110</v>
      </c>
      <c r="O87" s="274"/>
    </row>
    <row r="88" spans="1:15" x14ac:dyDescent="0.25">
      <c r="A88" s="274" t="s">
        <v>511</v>
      </c>
      <c r="B88" s="275">
        <v>41240.371527777781</v>
      </c>
      <c r="C88" s="274"/>
      <c r="D88" s="274"/>
      <c r="E88" s="274"/>
      <c r="F88" s="274"/>
      <c r="G88" s="274"/>
      <c r="H88" s="274"/>
      <c r="I88" s="274"/>
      <c r="J88" s="274"/>
      <c r="K88" s="274"/>
      <c r="L88" s="274" t="s">
        <v>430</v>
      </c>
      <c r="M88" s="274" t="s">
        <v>430</v>
      </c>
      <c r="N88" s="274">
        <v>12</v>
      </c>
      <c r="O88" s="274"/>
    </row>
    <row r="89" spans="1:15" ht="13" x14ac:dyDescent="0.3">
      <c r="A89" s="274" t="s">
        <v>511</v>
      </c>
      <c r="B89" s="275">
        <v>41254.430555555555</v>
      </c>
      <c r="C89" s="274"/>
      <c r="D89" s="274"/>
      <c r="E89" s="274"/>
      <c r="F89" s="274"/>
      <c r="G89" s="274"/>
      <c r="H89" s="274"/>
      <c r="I89" s="274"/>
      <c r="J89" s="274"/>
      <c r="K89" s="274"/>
      <c r="L89" s="274">
        <v>440</v>
      </c>
      <c r="M89" s="274">
        <v>270</v>
      </c>
      <c r="N89" s="276" t="s">
        <v>508</v>
      </c>
      <c r="O89" s="274"/>
    </row>
    <row r="90" spans="1:15" x14ac:dyDescent="0.25">
      <c r="A90" s="274" t="s">
        <v>511</v>
      </c>
      <c r="B90" s="275">
        <v>41261.404861111114</v>
      </c>
      <c r="C90" s="274"/>
      <c r="D90" s="274"/>
      <c r="E90" s="274"/>
      <c r="F90" s="274"/>
      <c r="G90" s="274"/>
      <c r="H90" s="274"/>
      <c r="I90" s="274"/>
      <c r="J90" s="274"/>
      <c r="K90" s="274"/>
      <c r="L90" s="274">
        <v>33</v>
      </c>
      <c r="M90" s="274" t="s">
        <v>430</v>
      </c>
      <c r="N90" s="274">
        <v>8</v>
      </c>
      <c r="O90" s="274"/>
    </row>
    <row r="91" spans="1:15" x14ac:dyDescent="0.25">
      <c r="A91" s="274" t="s">
        <v>511</v>
      </c>
      <c r="B91" s="275">
        <v>41269.404861111114</v>
      </c>
      <c r="C91" s="274"/>
      <c r="D91" s="274"/>
      <c r="E91" s="274"/>
      <c r="F91" s="274"/>
      <c r="G91" s="274"/>
      <c r="H91" s="274"/>
      <c r="I91" s="274"/>
      <c r="J91" s="274"/>
      <c r="K91" s="274"/>
      <c r="L91" s="274">
        <v>50</v>
      </c>
      <c r="M91" s="274">
        <v>33</v>
      </c>
      <c r="N91" s="274">
        <v>20</v>
      </c>
      <c r="O91" s="274"/>
    </row>
    <row r="92" spans="1:15" x14ac:dyDescent="0.25">
      <c r="A92" s="274" t="s">
        <v>511</v>
      </c>
      <c r="B92" s="275">
        <v>41296.461805555555</v>
      </c>
      <c r="C92" s="274"/>
      <c r="D92" s="274"/>
      <c r="E92" s="274"/>
      <c r="F92" s="274"/>
      <c r="G92" s="274"/>
      <c r="H92" s="274"/>
      <c r="I92" s="274"/>
      <c r="J92" s="274"/>
      <c r="K92" s="274"/>
      <c r="L92" s="274">
        <v>33</v>
      </c>
      <c r="M92" s="274" t="s">
        <v>430</v>
      </c>
      <c r="N92" s="274">
        <v>84</v>
      </c>
      <c r="O92" s="274"/>
    </row>
    <row r="93" spans="1:15" x14ac:dyDescent="0.25">
      <c r="A93" s="274" t="s">
        <v>511</v>
      </c>
      <c r="B93" s="275">
        <v>41303.461805555555</v>
      </c>
      <c r="C93" s="274"/>
      <c r="D93" s="274"/>
      <c r="E93" s="274"/>
      <c r="F93" s="274"/>
      <c r="G93" s="274"/>
      <c r="H93" s="274"/>
      <c r="I93" s="274"/>
      <c r="J93" s="274"/>
      <c r="K93" s="274"/>
      <c r="L93" s="274">
        <v>17</v>
      </c>
      <c r="M93" s="274">
        <v>17</v>
      </c>
      <c r="N93" s="274">
        <v>8</v>
      </c>
      <c r="O93" s="274"/>
    </row>
    <row r="94" spans="1:15" x14ac:dyDescent="0.25">
      <c r="A94" s="274" t="s">
        <v>511</v>
      </c>
      <c r="B94" s="275">
        <v>41345.440972222219</v>
      </c>
      <c r="C94" s="274"/>
      <c r="D94" s="274"/>
      <c r="E94" s="274"/>
      <c r="F94" s="274"/>
      <c r="G94" s="274"/>
      <c r="H94" s="274"/>
      <c r="I94" s="274"/>
      <c r="J94" s="274"/>
      <c r="K94" s="274"/>
      <c r="L94" s="274">
        <v>17</v>
      </c>
      <c r="M94" s="274" t="s">
        <v>430</v>
      </c>
      <c r="N94" s="274">
        <v>4</v>
      </c>
      <c r="O94" s="274"/>
    </row>
    <row r="95" spans="1:15" x14ac:dyDescent="0.25">
      <c r="A95" s="274" t="s">
        <v>511</v>
      </c>
      <c r="B95" s="275">
        <v>41359.451388888891</v>
      </c>
      <c r="C95" s="274"/>
      <c r="D95" s="274"/>
      <c r="E95" s="274"/>
      <c r="F95" s="274"/>
      <c r="G95" s="274"/>
      <c r="H95" s="274"/>
      <c r="I95" s="274"/>
      <c r="J95" s="274"/>
      <c r="K95" s="274"/>
      <c r="L95" s="274" t="s">
        <v>430</v>
      </c>
      <c r="M95" s="274">
        <v>17</v>
      </c>
      <c r="N95" s="274">
        <v>10</v>
      </c>
      <c r="O95" s="274"/>
    </row>
    <row r="96" spans="1:15" ht="13" x14ac:dyDescent="0.3">
      <c r="A96" s="274" t="s">
        <v>511</v>
      </c>
      <c r="B96" s="275">
        <v>41401.489583333336</v>
      </c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6">
        <v>150</v>
      </c>
      <c r="O96" s="274"/>
    </row>
    <row r="97" spans="1:15" x14ac:dyDescent="0.25">
      <c r="A97" s="274" t="s">
        <v>511</v>
      </c>
      <c r="B97" s="275">
        <v>41415.436111111114</v>
      </c>
      <c r="C97" s="274"/>
      <c r="D97" s="274"/>
      <c r="E97" s="274"/>
      <c r="F97" s="274"/>
      <c r="G97" s="274"/>
      <c r="H97" s="274"/>
      <c r="I97" s="274"/>
      <c r="J97" s="274"/>
      <c r="K97" s="274"/>
      <c r="L97" s="274">
        <v>67</v>
      </c>
      <c r="M97" s="274" t="s">
        <v>430</v>
      </c>
      <c r="N97" s="274">
        <v>8</v>
      </c>
      <c r="O97" s="274"/>
    </row>
    <row r="98" spans="1:15" x14ac:dyDescent="0.25">
      <c r="A98" s="274" t="s">
        <v>511</v>
      </c>
      <c r="B98" s="275">
        <v>41422.434027777781</v>
      </c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>
        <v>17</v>
      </c>
      <c r="N98" s="274">
        <v>34</v>
      </c>
      <c r="O98" s="274"/>
    </row>
    <row r="99" spans="1:15" x14ac:dyDescent="0.25">
      <c r="A99" s="274" t="s">
        <v>511</v>
      </c>
      <c r="B99" s="275">
        <v>41429.434027777781</v>
      </c>
      <c r="C99" s="274"/>
      <c r="D99" s="274"/>
      <c r="E99" s="274"/>
      <c r="F99" s="274"/>
      <c r="G99" s="274"/>
      <c r="H99" s="274"/>
      <c r="I99" s="274"/>
      <c r="J99" s="274"/>
      <c r="K99" s="274"/>
      <c r="L99" s="274">
        <v>17</v>
      </c>
      <c r="M99" s="274" t="s">
        <v>430</v>
      </c>
      <c r="N99" s="274">
        <v>12</v>
      </c>
      <c r="O99" s="274"/>
    </row>
    <row r="100" spans="1:15" x14ac:dyDescent="0.25">
      <c r="A100" s="274" t="s">
        <v>511</v>
      </c>
      <c r="B100" s="275">
        <v>41436.447916666664</v>
      </c>
      <c r="C100" s="274"/>
      <c r="D100" s="274"/>
      <c r="E100" s="274"/>
      <c r="F100" s="274"/>
      <c r="G100" s="274"/>
      <c r="H100" s="274"/>
      <c r="I100" s="274"/>
      <c r="J100" s="274"/>
      <c r="K100" s="274"/>
      <c r="L100" s="274">
        <v>120</v>
      </c>
      <c r="M100" s="274">
        <v>17</v>
      </c>
      <c r="N100" s="274">
        <v>20</v>
      </c>
      <c r="O100" s="274"/>
    </row>
    <row r="101" spans="1:15" x14ac:dyDescent="0.25">
      <c r="A101" s="274" t="s">
        <v>512</v>
      </c>
      <c r="B101" s="275">
        <v>41092.453472222223</v>
      </c>
      <c r="C101" s="274"/>
      <c r="D101" s="274"/>
      <c r="E101" s="274"/>
      <c r="F101" s="274"/>
      <c r="G101" s="274"/>
      <c r="H101" s="274"/>
      <c r="I101" s="274"/>
      <c r="J101" s="274"/>
      <c r="K101" s="274"/>
      <c r="L101" s="274">
        <v>36</v>
      </c>
      <c r="M101" s="274">
        <v>55</v>
      </c>
      <c r="N101" s="274">
        <v>14</v>
      </c>
      <c r="O101" s="274">
        <v>15.7</v>
      </c>
    </row>
    <row r="102" spans="1:15" x14ac:dyDescent="0.25">
      <c r="A102" s="274" t="s">
        <v>512</v>
      </c>
      <c r="B102" s="275">
        <v>41100.454861111109</v>
      </c>
      <c r="C102" s="274"/>
      <c r="D102" s="274"/>
      <c r="E102" s="274"/>
      <c r="F102" s="274"/>
      <c r="G102" s="274"/>
      <c r="H102" s="274"/>
      <c r="I102" s="274"/>
      <c r="J102" s="274"/>
      <c r="K102" s="274"/>
      <c r="L102" s="274" t="s">
        <v>395</v>
      </c>
      <c r="M102" s="274">
        <v>18</v>
      </c>
      <c r="N102" s="274">
        <v>2</v>
      </c>
      <c r="O102" s="274">
        <v>15.1</v>
      </c>
    </row>
    <row r="103" spans="1:15" x14ac:dyDescent="0.25">
      <c r="A103" s="274" t="s">
        <v>512</v>
      </c>
      <c r="B103" s="275">
        <v>41107.454861111109</v>
      </c>
      <c r="C103" s="274"/>
      <c r="D103" s="274"/>
      <c r="E103" s="274"/>
      <c r="F103" s="274"/>
      <c r="G103" s="274"/>
      <c r="H103" s="274"/>
      <c r="I103" s="274"/>
      <c r="J103" s="274"/>
      <c r="K103" s="274"/>
      <c r="L103" s="274">
        <v>18</v>
      </c>
      <c r="M103" s="274" t="s">
        <v>395</v>
      </c>
      <c r="N103" s="274">
        <v>10</v>
      </c>
      <c r="O103" s="274"/>
    </row>
    <row r="104" spans="1:15" x14ac:dyDescent="0.25">
      <c r="A104" s="274" t="s">
        <v>512</v>
      </c>
      <c r="B104" s="275">
        <v>41114.447916666664</v>
      </c>
      <c r="C104" s="274"/>
      <c r="D104" s="274"/>
      <c r="E104" s="274"/>
      <c r="F104" s="274"/>
      <c r="G104" s="274"/>
      <c r="H104" s="274"/>
      <c r="I104" s="274"/>
      <c r="J104" s="274"/>
      <c r="K104" s="274"/>
      <c r="L104" s="274" t="s">
        <v>395</v>
      </c>
      <c r="M104" s="274">
        <v>18</v>
      </c>
      <c r="N104" s="274">
        <v>8</v>
      </c>
      <c r="O104" s="274"/>
    </row>
    <row r="105" spans="1:15" x14ac:dyDescent="0.25">
      <c r="A105" s="274" t="s">
        <v>512</v>
      </c>
      <c r="B105" s="275">
        <v>41121.447916666664</v>
      </c>
      <c r="C105" s="274"/>
      <c r="D105" s="274"/>
      <c r="E105" s="274"/>
      <c r="F105" s="274"/>
      <c r="G105" s="274"/>
      <c r="H105" s="274"/>
      <c r="I105" s="274"/>
      <c r="J105" s="274"/>
      <c r="K105" s="274"/>
      <c r="L105" s="274">
        <v>18</v>
      </c>
      <c r="M105" s="274">
        <v>91</v>
      </c>
      <c r="N105" s="274">
        <v>16</v>
      </c>
      <c r="O105" s="274"/>
    </row>
    <row r="106" spans="1:15" x14ac:dyDescent="0.25">
      <c r="A106" s="274" t="s">
        <v>512</v>
      </c>
      <c r="B106" s="275">
        <v>41142.451388888891</v>
      </c>
      <c r="C106" s="274"/>
      <c r="D106" s="274"/>
      <c r="E106" s="274"/>
      <c r="F106" s="274"/>
      <c r="G106" s="274"/>
      <c r="H106" s="274"/>
      <c r="I106" s="274"/>
      <c r="J106" s="274"/>
      <c r="K106" s="274"/>
      <c r="L106" s="274" t="s">
        <v>395</v>
      </c>
      <c r="M106" s="274">
        <v>18</v>
      </c>
      <c r="N106" s="274" t="s">
        <v>75</v>
      </c>
      <c r="O106" s="274"/>
    </row>
    <row r="107" spans="1:15" x14ac:dyDescent="0.25">
      <c r="A107" s="274" t="s">
        <v>512</v>
      </c>
      <c r="B107" s="275">
        <v>41156.409722222219</v>
      </c>
      <c r="C107" s="274"/>
      <c r="D107" s="274"/>
      <c r="E107" s="274"/>
      <c r="F107" s="274"/>
      <c r="G107" s="274"/>
      <c r="H107" s="274"/>
      <c r="I107" s="274"/>
      <c r="J107" s="274"/>
      <c r="K107" s="274"/>
      <c r="L107" s="274">
        <v>17</v>
      </c>
      <c r="M107" s="274" t="s">
        <v>430</v>
      </c>
      <c r="N107" s="274">
        <v>16</v>
      </c>
      <c r="O107" s="274"/>
    </row>
    <row r="108" spans="1:15" x14ac:dyDescent="0.25">
      <c r="A108" s="274" t="s">
        <v>512</v>
      </c>
      <c r="B108" s="275">
        <v>41170.475694444445</v>
      </c>
      <c r="C108" s="274"/>
      <c r="D108" s="274"/>
      <c r="E108" s="274"/>
      <c r="F108" s="274"/>
      <c r="G108" s="274"/>
      <c r="H108" s="274"/>
      <c r="I108" s="274"/>
      <c r="J108" s="274"/>
      <c r="K108" s="274"/>
      <c r="L108" s="274">
        <v>33</v>
      </c>
      <c r="M108" s="274" t="s">
        <v>430</v>
      </c>
      <c r="N108" s="274">
        <v>6</v>
      </c>
      <c r="O108" s="274"/>
    </row>
    <row r="109" spans="1:15" x14ac:dyDescent="0.25">
      <c r="A109" s="274" t="s">
        <v>512</v>
      </c>
      <c r="B109" s="275">
        <v>41177.475694444445</v>
      </c>
      <c r="C109" s="274"/>
      <c r="D109" s="274"/>
      <c r="E109" s="274"/>
      <c r="F109" s="274"/>
      <c r="G109" s="274"/>
      <c r="H109" s="274"/>
      <c r="I109" s="274"/>
      <c r="J109" s="274"/>
      <c r="K109" s="274"/>
      <c r="L109" s="274">
        <v>17</v>
      </c>
      <c r="M109" s="274">
        <v>17</v>
      </c>
      <c r="N109" s="274">
        <v>2</v>
      </c>
      <c r="O109" s="274"/>
    </row>
    <row r="110" spans="1:15" x14ac:dyDescent="0.25">
      <c r="A110" s="274" t="s">
        <v>512</v>
      </c>
      <c r="B110" s="275">
        <v>41219.482638888891</v>
      </c>
      <c r="C110" s="274"/>
      <c r="D110" s="274"/>
      <c r="E110" s="274"/>
      <c r="F110" s="274"/>
      <c r="G110" s="274"/>
      <c r="H110" s="274"/>
      <c r="I110" s="274"/>
      <c r="J110" s="274"/>
      <c r="K110" s="274"/>
      <c r="L110" s="274" t="s">
        <v>430</v>
      </c>
      <c r="M110" s="274">
        <v>17</v>
      </c>
      <c r="N110" s="274" t="s">
        <v>75</v>
      </c>
      <c r="O110" s="274"/>
    </row>
    <row r="111" spans="1:15" ht="13" x14ac:dyDescent="0.3">
      <c r="A111" s="274" t="s">
        <v>512</v>
      </c>
      <c r="B111" s="275">
        <v>41226.482638888891</v>
      </c>
      <c r="C111" s="274"/>
      <c r="D111" s="274"/>
      <c r="E111" s="274"/>
      <c r="F111" s="274"/>
      <c r="G111" s="274"/>
      <c r="H111" s="274"/>
      <c r="I111" s="274"/>
      <c r="J111" s="274"/>
      <c r="K111" s="274"/>
      <c r="L111" s="274">
        <v>50</v>
      </c>
      <c r="M111" s="274">
        <v>17</v>
      </c>
      <c r="N111" s="276">
        <v>212</v>
      </c>
      <c r="O111" s="274"/>
    </row>
    <row r="112" spans="1:15" x14ac:dyDescent="0.25">
      <c r="A112" s="274" t="s">
        <v>512</v>
      </c>
      <c r="B112" s="275">
        <v>41254.430555555555</v>
      </c>
      <c r="C112" s="274"/>
      <c r="D112" s="274"/>
      <c r="E112" s="274"/>
      <c r="F112" s="274"/>
      <c r="G112" s="274"/>
      <c r="H112" s="274"/>
      <c r="I112" s="274"/>
      <c r="J112" s="274"/>
      <c r="K112" s="274"/>
      <c r="L112" s="274">
        <v>280</v>
      </c>
      <c r="M112" s="274">
        <v>250</v>
      </c>
      <c r="N112" s="274">
        <v>58</v>
      </c>
      <c r="O112" s="274"/>
    </row>
    <row r="113" spans="1:15" x14ac:dyDescent="0.25">
      <c r="A113" s="274" t="s">
        <v>512</v>
      </c>
      <c r="B113" s="275">
        <v>41269.404861111114</v>
      </c>
      <c r="C113" s="274"/>
      <c r="D113" s="274"/>
      <c r="E113" s="274"/>
      <c r="F113" s="274"/>
      <c r="G113" s="274"/>
      <c r="H113" s="274"/>
      <c r="I113" s="274"/>
      <c r="J113" s="274"/>
      <c r="K113" s="274"/>
      <c r="L113" s="274">
        <v>17</v>
      </c>
      <c r="M113" s="274">
        <v>17</v>
      </c>
      <c r="N113" s="274">
        <v>10</v>
      </c>
      <c r="O113" s="274"/>
    </row>
    <row r="114" spans="1:15" x14ac:dyDescent="0.25">
      <c r="A114" s="274" t="s">
        <v>512</v>
      </c>
      <c r="B114" s="275">
        <v>41310.427083333336</v>
      </c>
      <c r="C114" s="274"/>
      <c r="D114" s="274"/>
      <c r="E114" s="274"/>
      <c r="F114" s="274"/>
      <c r="G114" s="274"/>
      <c r="H114" s="274"/>
      <c r="I114" s="274"/>
      <c r="J114" s="274"/>
      <c r="K114" s="274"/>
      <c r="L114" s="274" t="s">
        <v>430</v>
      </c>
      <c r="M114" s="274">
        <v>33</v>
      </c>
      <c r="N114" s="274">
        <v>28</v>
      </c>
      <c r="O114" s="274"/>
    </row>
    <row r="115" spans="1:15" x14ac:dyDescent="0.25">
      <c r="A115" s="274" t="s">
        <v>512</v>
      </c>
      <c r="B115" s="275">
        <v>41359.451388888891</v>
      </c>
      <c r="C115" s="274"/>
      <c r="D115" s="274"/>
      <c r="E115" s="274"/>
      <c r="F115" s="274"/>
      <c r="G115" s="274"/>
      <c r="H115" s="274"/>
      <c r="I115" s="274"/>
      <c r="J115" s="274"/>
      <c r="K115" s="274"/>
      <c r="L115" s="274">
        <v>17</v>
      </c>
      <c r="M115" s="274" t="s">
        <v>430</v>
      </c>
      <c r="N115" s="274">
        <v>22</v>
      </c>
      <c r="O115" s="274"/>
    </row>
    <row r="116" spans="1:15" ht="13" x14ac:dyDescent="0.3">
      <c r="A116" s="274" t="s">
        <v>512</v>
      </c>
      <c r="B116" s="275">
        <v>41401.489583333336</v>
      </c>
      <c r="C116" s="274"/>
      <c r="D116" s="274"/>
      <c r="E116" s="274"/>
      <c r="F116" s="274"/>
      <c r="G116" s="274"/>
      <c r="H116" s="274"/>
      <c r="I116" s="274"/>
      <c r="J116" s="274"/>
      <c r="K116" s="274"/>
      <c r="L116" s="274"/>
      <c r="M116" s="276">
        <v>7900</v>
      </c>
      <c r="N116" s="274">
        <v>76</v>
      </c>
      <c r="O116" s="274"/>
    </row>
    <row r="117" spans="1:15" x14ac:dyDescent="0.25">
      <c r="A117" s="274" t="s">
        <v>512</v>
      </c>
      <c r="B117" s="275">
        <v>41415.436111111114</v>
      </c>
      <c r="C117" s="274"/>
      <c r="D117" s="274"/>
      <c r="E117" s="274"/>
      <c r="F117" s="274"/>
      <c r="G117" s="274"/>
      <c r="H117" s="274"/>
      <c r="I117" s="274"/>
      <c r="J117" s="274"/>
      <c r="K117" s="274"/>
      <c r="L117" s="274">
        <v>17</v>
      </c>
      <c r="M117" s="274">
        <v>50</v>
      </c>
      <c r="N117" s="274">
        <v>10</v>
      </c>
      <c r="O117" s="274"/>
    </row>
    <row r="118" spans="1:15" x14ac:dyDescent="0.25">
      <c r="A118" s="274" t="s">
        <v>512</v>
      </c>
      <c r="B118" s="275">
        <v>41422.434027777781</v>
      </c>
      <c r="C118" s="274"/>
      <c r="D118" s="274"/>
      <c r="E118" s="274"/>
      <c r="F118" s="274"/>
      <c r="G118" s="274"/>
      <c r="H118" s="274"/>
      <c r="I118" s="274"/>
      <c r="J118" s="274"/>
      <c r="K118" s="274"/>
      <c r="L118" s="274">
        <v>100</v>
      </c>
      <c r="M118" s="274">
        <v>17</v>
      </c>
      <c r="N118" s="274">
        <v>18</v>
      </c>
      <c r="O118" s="274"/>
    </row>
    <row r="119" spans="1:15" x14ac:dyDescent="0.25">
      <c r="A119" s="274" t="s">
        <v>512</v>
      </c>
      <c r="B119" s="275">
        <v>41429.434027777781</v>
      </c>
      <c r="C119" s="274"/>
      <c r="D119" s="274"/>
      <c r="E119" s="274"/>
      <c r="F119" s="274"/>
      <c r="G119" s="274"/>
      <c r="H119" s="274"/>
      <c r="I119" s="274"/>
      <c r="J119" s="274"/>
      <c r="K119" s="274"/>
      <c r="L119" s="274">
        <v>50</v>
      </c>
      <c r="M119" s="274" t="s">
        <v>430</v>
      </c>
      <c r="N119" s="274">
        <v>28</v>
      </c>
      <c r="O119" s="274"/>
    </row>
    <row r="120" spans="1:15" x14ac:dyDescent="0.25">
      <c r="A120" s="274" t="s">
        <v>512</v>
      </c>
      <c r="B120" s="275">
        <v>41450.399305555555</v>
      </c>
      <c r="C120" s="274"/>
      <c r="D120" s="274"/>
      <c r="E120" s="274"/>
      <c r="F120" s="274"/>
      <c r="G120" s="274"/>
      <c r="H120" s="274"/>
      <c r="I120" s="274"/>
      <c r="J120" s="274"/>
      <c r="K120" s="274"/>
      <c r="L120" s="274">
        <v>33</v>
      </c>
      <c r="M120" s="274" t="s">
        <v>430</v>
      </c>
      <c r="N120" s="274">
        <v>14</v>
      </c>
      <c r="O120" s="274"/>
    </row>
    <row r="121" spans="1:15" ht="13" x14ac:dyDescent="0.3">
      <c r="A121" s="274" t="s">
        <v>513</v>
      </c>
      <c r="B121" s="275">
        <v>41095.458333333336</v>
      </c>
      <c r="C121" s="274" t="s">
        <v>514</v>
      </c>
      <c r="D121" s="274">
        <v>470</v>
      </c>
      <c r="E121" s="274">
        <v>250</v>
      </c>
      <c r="F121" s="274">
        <v>72</v>
      </c>
      <c r="G121" s="274">
        <v>4000</v>
      </c>
      <c r="H121" s="274">
        <v>760</v>
      </c>
      <c r="I121" s="274">
        <v>124</v>
      </c>
      <c r="J121" s="274"/>
      <c r="K121" s="274"/>
      <c r="L121" s="274">
        <v>680</v>
      </c>
      <c r="M121" s="276">
        <v>480</v>
      </c>
      <c r="N121" s="276">
        <v>108</v>
      </c>
      <c r="O121" s="274"/>
    </row>
    <row r="122" spans="1:15" x14ac:dyDescent="0.25">
      <c r="A122" s="274" t="s">
        <v>513</v>
      </c>
      <c r="B122" s="275">
        <v>41101.454861111109</v>
      </c>
      <c r="C122" s="274" t="s">
        <v>514</v>
      </c>
      <c r="D122" s="274" t="s">
        <v>395</v>
      </c>
      <c r="E122" s="274" t="s">
        <v>395</v>
      </c>
      <c r="F122" s="274">
        <v>2</v>
      </c>
      <c r="G122" s="274">
        <v>580</v>
      </c>
      <c r="H122" s="274">
        <v>330</v>
      </c>
      <c r="I122" s="274">
        <v>26</v>
      </c>
      <c r="J122" s="274">
        <v>0.75</v>
      </c>
      <c r="K122" s="274">
        <v>19.100000000000001</v>
      </c>
      <c r="L122" s="274">
        <v>18</v>
      </c>
      <c r="M122" s="274" t="s">
        <v>395</v>
      </c>
      <c r="N122" s="274" t="s">
        <v>75</v>
      </c>
      <c r="O122" s="274">
        <v>17.100000000000001</v>
      </c>
    </row>
    <row r="123" spans="1:15" ht="13" x14ac:dyDescent="0.3">
      <c r="A123" s="274" t="s">
        <v>513</v>
      </c>
      <c r="B123" s="275">
        <v>41108.447916666664</v>
      </c>
      <c r="C123" s="274" t="s">
        <v>514</v>
      </c>
      <c r="D123" s="274">
        <v>18</v>
      </c>
      <c r="E123" s="274" t="s">
        <v>395</v>
      </c>
      <c r="F123" s="274">
        <v>10</v>
      </c>
      <c r="G123" s="274">
        <v>2000</v>
      </c>
      <c r="H123" s="274">
        <v>2000</v>
      </c>
      <c r="I123" s="274">
        <v>152</v>
      </c>
      <c r="J123" s="274">
        <v>1.5</v>
      </c>
      <c r="K123" s="274">
        <v>20.100000000000001</v>
      </c>
      <c r="L123" s="274">
        <v>360</v>
      </c>
      <c r="M123" s="274">
        <v>220</v>
      </c>
      <c r="N123" s="276">
        <v>152</v>
      </c>
      <c r="O123" s="274"/>
    </row>
    <row r="124" spans="1:15" x14ac:dyDescent="0.25">
      <c r="A124" s="274" t="s">
        <v>513</v>
      </c>
      <c r="B124" s="275">
        <v>41115.447916666664</v>
      </c>
      <c r="C124" s="274" t="s">
        <v>514</v>
      </c>
      <c r="D124" s="274" t="s">
        <v>395</v>
      </c>
      <c r="E124" s="274" t="s">
        <v>395</v>
      </c>
      <c r="F124" s="274">
        <v>2</v>
      </c>
      <c r="G124" s="274">
        <v>2800</v>
      </c>
      <c r="H124" s="274">
        <v>91</v>
      </c>
      <c r="I124" s="274">
        <v>142</v>
      </c>
      <c r="J124" s="274">
        <v>0.75</v>
      </c>
      <c r="K124" s="274">
        <v>19.100000000000001</v>
      </c>
      <c r="L124" s="274">
        <v>250</v>
      </c>
      <c r="M124" s="274">
        <v>55</v>
      </c>
      <c r="N124" s="274">
        <v>82</v>
      </c>
      <c r="O124" s="274"/>
    </row>
    <row r="125" spans="1:15" ht="13" x14ac:dyDescent="0.3">
      <c r="A125" s="274" t="s">
        <v>513</v>
      </c>
      <c r="B125" s="275">
        <v>41122.447916666664</v>
      </c>
      <c r="C125" s="274" t="s">
        <v>514</v>
      </c>
      <c r="D125" s="274">
        <v>680</v>
      </c>
      <c r="E125" s="274">
        <v>180</v>
      </c>
      <c r="F125" s="276" t="s">
        <v>508</v>
      </c>
      <c r="G125" s="274">
        <v>5600</v>
      </c>
      <c r="H125" s="274">
        <v>91</v>
      </c>
      <c r="I125" s="274">
        <v>150</v>
      </c>
      <c r="J125" s="274">
        <v>1</v>
      </c>
      <c r="K125" s="274">
        <v>20</v>
      </c>
      <c r="L125" s="274">
        <v>480</v>
      </c>
      <c r="M125" s="276">
        <v>420</v>
      </c>
      <c r="N125" s="276">
        <v>326</v>
      </c>
      <c r="O125" s="274"/>
    </row>
    <row r="126" spans="1:15" x14ac:dyDescent="0.25">
      <c r="A126" s="274" t="s">
        <v>513</v>
      </c>
      <c r="B126" s="275">
        <v>41129.409722222219</v>
      </c>
      <c r="C126" s="274" t="s">
        <v>514</v>
      </c>
      <c r="D126" s="274">
        <v>36</v>
      </c>
      <c r="E126" s="274" t="s">
        <v>395</v>
      </c>
      <c r="F126" s="274">
        <v>40</v>
      </c>
      <c r="G126" s="274">
        <v>2200</v>
      </c>
      <c r="H126" s="274">
        <v>4800</v>
      </c>
      <c r="I126" s="274">
        <v>224</v>
      </c>
      <c r="J126" s="274">
        <v>1.5</v>
      </c>
      <c r="K126" s="274">
        <v>20.6</v>
      </c>
      <c r="L126" s="274">
        <v>18</v>
      </c>
      <c r="M126" s="274">
        <v>18</v>
      </c>
      <c r="N126" s="274">
        <v>72</v>
      </c>
      <c r="O126" s="274"/>
    </row>
    <row r="127" spans="1:15" x14ac:dyDescent="0.25">
      <c r="A127" s="274" t="s">
        <v>513</v>
      </c>
      <c r="B127" s="275">
        <v>41143.451388888891</v>
      </c>
      <c r="C127" s="274" t="s">
        <v>514</v>
      </c>
      <c r="D127" s="274">
        <v>270</v>
      </c>
      <c r="E127" s="274">
        <v>36</v>
      </c>
      <c r="F127" s="274">
        <v>8</v>
      </c>
      <c r="G127" s="274" t="s">
        <v>515</v>
      </c>
      <c r="H127" s="274">
        <v>2400</v>
      </c>
      <c r="I127" s="274" t="s">
        <v>508</v>
      </c>
      <c r="J127" s="274">
        <v>1</v>
      </c>
      <c r="K127" s="274">
        <v>21.4</v>
      </c>
      <c r="L127" s="274" t="s">
        <v>516</v>
      </c>
      <c r="M127" s="274">
        <v>18</v>
      </c>
      <c r="N127" s="274">
        <v>18</v>
      </c>
      <c r="O127" s="274"/>
    </row>
    <row r="128" spans="1:15" x14ac:dyDescent="0.25">
      <c r="A128" s="274" t="s">
        <v>513</v>
      </c>
      <c r="B128" s="275">
        <v>41150.409722222219</v>
      </c>
      <c r="C128" s="274" t="s">
        <v>514</v>
      </c>
      <c r="D128" s="274">
        <v>500</v>
      </c>
      <c r="E128" s="274">
        <v>180</v>
      </c>
      <c r="F128" s="274">
        <v>42</v>
      </c>
      <c r="G128" s="274">
        <v>1400</v>
      </c>
      <c r="H128" s="274">
        <v>160</v>
      </c>
      <c r="I128" s="274" t="s">
        <v>508</v>
      </c>
      <c r="J128" s="274">
        <v>1</v>
      </c>
      <c r="K128" s="274">
        <v>22.1</v>
      </c>
      <c r="L128" s="274" t="s">
        <v>395</v>
      </c>
      <c r="M128" s="274" t="s">
        <v>395</v>
      </c>
      <c r="N128" s="274">
        <v>6</v>
      </c>
      <c r="O128" s="274"/>
    </row>
    <row r="129" spans="1:15" ht="13" x14ac:dyDescent="0.3">
      <c r="A129" s="274" t="s">
        <v>513</v>
      </c>
      <c r="B129" s="275">
        <v>41157.409722222219</v>
      </c>
      <c r="C129" s="274" t="s">
        <v>514</v>
      </c>
      <c r="D129" s="274">
        <v>100</v>
      </c>
      <c r="E129" s="274" t="s">
        <v>430</v>
      </c>
      <c r="F129" s="274">
        <v>10</v>
      </c>
      <c r="G129" s="274" t="s">
        <v>517</v>
      </c>
      <c r="H129" s="274">
        <v>300</v>
      </c>
      <c r="I129" s="274">
        <v>146</v>
      </c>
      <c r="J129" s="274">
        <v>0.75</v>
      </c>
      <c r="K129" s="274">
        <v>18.5</v>
      </c>
      <c r="L129" s="274" t="s">
        <v>518</v>
      </c>
      <c r="M129" s="276">
        <v>1400</v>
      </c>
      <c r="N129" s="276" t="s">
        <v>508</v>
      </c>
      <c r="O129" s="274"/>
    </row>
    <row r="130" spans="1:15" x14ac:dyDescent="0.25">
      <c r="A130" s="274" t="s">
        <v>513</v>
      </c>
      <c r="B130" s="275">
        <v>41164.475694444445</v>
      </c>
      <c r="C130" s="274" t="s">
        <v>514</v>
      </c>
      <c r="D130" s="274" t="s">
        <v>281</v>
      </c>
      <c r="E130" s="274">
        <v>17</v>
      </c>
      <c r="F130" s="274">
        <v>10</v>
      </c>
      <c r="G130" s="274"/>
      <c r="H130" s="274">
        <v>450</v>
      </c>
      <c r="I130" s="274">
        <v>318</v>
      </c>
      <c r="J130" s="274">
        <v>0.6</v>
      </c>
      <c r="K130" s="274">
        <v>19.600000000000001</v>
      </c>
      <c r="L130" s="274">
        <v>67</v>
      </c>
      <c r="M130" s="274">
        <v>100</v>
      </c>
      <c r="N130" s="274">
        <v>12</v>
      </c>
      <c r="O130" s="274"/>
    </row>
    <row r="131" spans="1:15" x14ac:dyDescent="0.25">
      <c r="A131" s="274" t="s">
        <v>513</v>
      </c>
      <c r="B131" s="275">
        <v>41178.475694444445</v>
      </c>
      <c r="C131" s="274" t="s">
        <v>514</v>
      </c>
      <c r="D131" s="274" t="s">
        <v>430</v>
      </c>
      <c r="E131" s="274" t="s">
        <v>430</v>
      </c>
      <c r="F131" s="274">
        <v>8</v>
      </c>
      <c r="G131" s="274">
        <v>4400</v>
      </c>
      <c r="H131" s="274">
        <v>100</v>
      </c>
      <c r="I131" s="274">
        <v>344</v>
      </c>
      <c r="J131" s="274">
        <v>0.6</v>
      </c>
      <c r="K131" s="274">
        <v>18.5</v>
      </c>
      <c r="L131" s="274" t="s">
        <v>430</v>
      </c>
      <c r="M131" s="274">
        <v>50</v>
      </c>
      <c r="N131" s="274">
        <v>2</v>
      </c>
      <c r="O131" s="274"/>
    </row>
    <row r="132" spans="1:15" x14ac:dyDescent="0.25">
      <c r="A132" s="274" t="s">
        <v>513</v>
      </c>
      <c r="B132" s="275">
        <v>41185.493055555555</v>
      </c>
      <c r="C132" s="274" t="s">
        <v>514</v>
      </c>
      <c r="D132" s="274">
        <v>200</v>
      </c>
      <c r="E132" s="274">
        <v>200</v>
      </c>
      <c r="F132" s="274" t="s">
        <v>75</v>
      </c>
      <c r="G132" s="274">
        <v>2200</v>
      </c>
      <c r="H132" s="274">
        <v>800</v>
      </c>
      <c r="I132" s="274">
        <v>266</v>
      </c>
      <c r="J132" s="274">
        <v>0.6</v>
      </c>
      <c r="K132" s="274">
        <v>21.9</v>
      </c>
      <c r="L132" s="274">
        <v>120</v>
      </c>
      <c r="M132" s="274">
        <v>100</v>
      </c>
      <c r="N132" s="274">
        <v>4</v>
      </c>
      <c r="O132" s="274"/>
    </row>
    <row r="133" spans="1:15" x14ac:dyDescent="0.25">
      <c r="A133" s="274" t="s">
        <v>513</v>
      </c>
      <c r="B133" s="275">
        <v>41192.493055555555</v>
      </c>
      <c r="C133" s="274" t="s">
        <v>514</v>
      </c>
      <c r="D133" s="274">
        <v>100</v>
      </c>
      <c r="E133" s="274">
        <v>83</v>
      </c>
      <c r="F133" s="274">
        <v>44</v>
      </c>
      <c r="G133" s="274"/>
      <c r="H133" s="274"/>
      <c r="I133" s="274">
        <v>296</v>
      </c>
      <c r="J133" s="274">
        <v>1</v>
      </c>
      <c r="K133" s="274">
        <v>17.7</v>
      </c>
      <c r="L133" s="274" t="s">
        <v>430</v>
      </c>
      <c r="M133" s="274" t="s">
        <v>430</v>
      </c>
      <c r="N133" s="274">
        <v>8</v>
      </c>
      <c r="O133" s="274"/>
    </row>
    <row r="134" spans="1:15" x14ac:dyDescent="0.25">
      <c r="A134" s="274" t="s">
        <v>513</v>
      </c>
      <c r="B134" s="275">
        <v>41199.493055555555</v>
      </c>
      <c r="C134" s="274" t="s">
        <v>514</v>
      </c>
      <c r="D134" s="274">
        <v>67</v>
      </c>
      <c r="E134" s="274">
        <v>50</v>
      </c>
      <c r="F134" s="274">
        <v>18</v>
      </c>
      <c r="G134" s="274">
        <v>2500</v>
      </c>
      <c r="H134" s="274">
        <v>640</v>
      </c>
      <c r="I134" s="274">
        <v>196</v>
      </c>
      <c r="J134" s="274">
        <v>0.75</v>
      </c>
      <c r="K134" s="274">
        <v>16.8</v>
      </c>
      <c r="L134" s="274" t="s">
        <v>430</v>
      </c>
      <c r="M134" s="274">
        <v>17</v>
      </c>
      <c r="N134" s="274">
        <v>14</v>
      </c>
      <c r="O134" s="274"/>
    </row>
    <row r="135" spans="1:15" x14ac:dyDescent="0.25">
      <c r="A135" s="274" t="s">
        <v>513</v>
      </c>
      <c r="B135" s="275">
        <v>41206.482638888891</v>
      </c>
      <c r="C135" s="274" t="s">
        <v>514</v>
      </c>
      <c r="D135" s="274">
        <v>33</v>
      </c>
      <c r="E135" s="274">
        <v>17</v>
      </c>
      <c r="F135" s="274">
        <v>2</v>
      </c>
      <c r="G135" s="274">
        <v>2500</v>
      </c>
      <c r="H135" s="274">
        <v>320</v>
      </c>
      <c r="I135" s="274">
        <v>134</v>
      </c>
      <c r="J135" s="274">
        <v>0.75</v>
      </c>
      <c r="K135" s="274">
        <v>17</v>
      </c>
      <c r="L135" s="274">
        <v>600</v>
      </c>
      <c r="M135" s="274">
        <v>350</v>
      </c>
      <c r="N135" s="274">
        <v>56</v>
      </c>
      <c r="O135" s="274"/>
    </row>
    <row r="136" spans="1:15" ht="13" x14ac:dyDescent="0.3">
      <c r="A136" s="274" t="s">
        <v>513</v>
      </c>
      <c r="B136" s="275">
        <v>41213.482638888891</v>
      </c>
      <c r="C136" s="274" t="s">
        <v>514</v>
      </c>
      <c r="D136" s="274">
        <v>100</v>
      </c>
      <c r="E136" s="274">
        <v>83</v>
      </c>
      <c r="F136" s="274">
        <v>12</v>
      </c>
      <c r="G136" s="274">
        <v>1900</v>
      </c>
      <c r="H136" s="274">
        <v>270</v>
      </c>
      <c r="I136" s="274">
        <v>174</v>
      </c>
      <c r="J136" s="274">
        <v>0.75</v>
      </c>
      <c r="K136" s="274">
        <v>15.1</v>
      </c>
      <c r="L136" s="274">
        <v>1600</v>
      </c>
      <c r="M136" s="276">
        <v>2300</v>
      </c>
      <c r="N136" s="274">
        <v>102</v>
      </c>
      <c r="O136" s="274"/>
    </row>
    <row r="137" spans="1:15" x14ac:dyDescent="0.25">
      <c r="A137" s="274" t="s">
        <v>513</v>
      </c>
      <c r="B137" s="275">
        <v>41220.482638888891</v>
      </c>
      <c r="C137" s="274" t="s">
        <v>514</v>
      </c>
      <c r="D137" s="274" t="s">
        <v>430</v>
      </c>
      <c r="E137" s="274">
        <v>17</v>
      </c>
      <c r="F137" s="274">
        <v>2</v>
      </c>
      <c r="G137" s="274">
        <v>760</v>
      </c>
      <c r="H137" s="274">
        <v>230</v>
      </c>
      <c r="I137" s="274">
        <v>250</v>
      </c>
      <c r="J137" s="274">
        <v>1</v>
      </c>
      <c r="K137" s="274">
        <v>15.9</v>
      </c>
      <c r="L137" s="274">
        <v>83</v>
      </c>
      <c r="M137" s="274">
        <v>150</v>
      </c>
      <c r="N137" s="274">
        <v>28</v>
      </c>
      <c r="O137" s="274"/>
    </row>
    <row r="138" spans="1:15" x14ac:dyDescent="0.25">
      <c r="A138" s="274" t="s">
        <v>513</v>
      </c>
      <c r="B138" s="275">
        <v>41227.482638888891</v>
      </c>
      <c r="C138" s="274" t="s">
        <v>514</v>
      </c>
      <c r="D138" s="274">
        <v>120</v>
      </c>
      <c r="E138" s="274">
        <v>100</v>
      </c>
      <c r="F138" s="274">
        <v>24</v>
      </c>
      <c r="G138" s="274" t="s">
        <v>519</v>
      </c>
      <c r="H138" s="274">
        <v>600</v>
      </c>
      <c r="I138" s="274">
        <v>188</v>
      </c>
      <c r="J138" s="274">
        <v>1.5</v>
      </c>
      <c r="K138" s="274">
        <v>12.5</v>
      </c>
      <c r="L138" s="274" t="s">
        <v>430</v>
      </c>
      <c r="M138" s="274" t="s">
        <v>430</v>
      </c>
      <c r="N138" s="274">
        <v>2</v>
      </c>
      <c r="O138" s="274"/>
    </row>
    <row r="139" spans="1:15" x14ac:dyDescent="0.25">
      <c r="A139" s="274" t="s">
        <v>513</v>
      </c>
      <c r="B139" s="275">
        <v>41234.371527777781</v>
      </c>
      <c r="C139" s="274" t="s">
        <v>514</v>
      </c>
      <c r="D139" s="274">
        <v>17</v>
      </c>
      <c r="E139" s="274">
        <v>17</v>
      </c>
      <c r="F139" s="274">
        <v>2</v>
      </c>
      <c r="G139" s="274">
        <v>800</v>
      </c>
      <c r="H139" s="274">
        <v>92</v>
      </c>
      <c r="I139" s="274">
        <v>168</v>
      </c>
      <c r="J139" s="274">
        <v>0.75</v>
      </c>
      <c r="K139" s="274">
        <v>14.5</v>
      </c>
      <c r="L139" s="274">
        <v>100</v>
      </c>
      <c r="M139" s="274" t="s">
        <v>430</v>
      </c>
      <c r="N139" s="274">
        <v>24</v>
      </c>
      <c r="O139" s="274"/>
    </row>
    <row r="140" spans="1:15" x14ac:dyDescent="0.25">
      <c r="A140" s="274" t="s">
        <v>513</v>
      </c>
      <c r="B140" s="275">
        <v>41241.371527777781</v>
      </c>
      <c r="C140" s="274" t="s">
        <v>514</v>
      </c>
      <c r="D140" s="274">
        <v>50</v>
      </c>
      <c r="E140" s="274">
        <v>120</v>
      </c>
      <c r="F140" s="274">
        <v>16</v>
      </c>
      <c r="G140" s="274">
        <v>1500</v>
      </c>
      <c r="H140" s="274">
        <v>640</v>
      </c>
      <c r="I140" s="274">
        <v>264</v>
      </c>
      <c r="J140" s="274">
        <v>1.5</v>
      </c>
      <c r="K140" s="274">
        <v>15</v>
      </c>
      <c r="L140" s="274">
        <v>230</v>
      </c>
      <c r="M140" s="274">
        <v>300</v>
      </c>
      <c r="N140" s="274">
        <v>8</v>
      </c>
      <c r="O140" s="274"/>
    </row>
    <row r="141" spans="1:15" x14ac:dyDescent="0.25">
      <c r="A141" s="274" t="s">
        <v>513</v>
      </c>
      <c r="B141" s="275">
        <v>41255.430555555555</v>
      </c>
      <c r="C141" s="274" t="s">
        <v>514</v>
      </c>
      <c r="D141" s="274">
        <v>400</v>
      </c>
      <c r="E141" s="274">
        <v>350</v>
      </c>
      <c r="F141" s="274">
        <v>100</v>
      </c>
      <c r="G141" s="274">
        <v>2400</v>
      </c>
      <c r="H141" s="274">
        <v>220</v>
      </c>
      <c r="I141" s="274">
        <v>164</v>
      </c>
      <c r="J141" s="274">
        <v>1</v>
      </c>
      <c r="K141" s="274">
        <v>14.9</v>
      </c>
      <c r="L141" s="274">
        <v>370</v>
      </c>
      <c r="M141" s="274">
        <v>130</v>
      </c>
      <c r="N141" s="274">
        <v>32</v>
      </c>
      <c r="O141" s="274"/>
    </row>
    <row r="142" spans="1:15" x14ac:dyDescent="0.25">
      <c r="A142" s="274" t="s">
        <v>513</v>
      </c>
      <c r="B142" s="275">
        <v>41262.404861111114</v>
      </c>
      <c r="C142" s="274" t="s">
        <v>514</v>
      </c>
      <c r="D142" s="274" t="s">
        <v>430</v>
      </c>
      <c r="E142" s="274" t="s">
        <v>430</v>
      </c>
      <c r="F142" s="274" t="s">
        <v>75</v>
      </c>
      <c r="G142" s="274">
        <v>720</v>
      </c>
      <c r="H142" s="274">
        <v>380</v>
      </c>
      <c r="I142" s="274">
        <v>238</v>
      </c>
      <c r="J142" s="274">
        <v>1</v>
      </c>
      <c r="K142" s="274">
        <v>11.7</v>
      </c>
      <c r="L142" s="274" t="s">
        <v>430</v>
      </c>
      <c r="M142" s="274" t="s">
        <v>430</v>
      </c>
      <c r="N142" s="274">
        <v>2</v>
      </c>
      <c r="O142" s="274"/>
    </row>
    <row r="143" spans="1:15" x14ac:dyDescent="0.25">
      <c r="A143" s="274" t="s">
        <v>513</v>
      </c>
      <c r="B143" s="275">
        <v>41270.404861111114</v>
      </c>
      <c r="C143" s="274" t="s">
        <v>514</v>
      </c>
      <c r="D143" s="274">
        <v>50</v>
      </c>
      <c r="E143" s="274" t="s">
        <v>430</v>
      </c>
      <c r="F143" s="274">
        <v>4</v>
      </c>
      <c r="G143" s="274">
        <v>900</v>
      </c>
      <c r="H143" s="274" t="s">
        <v>520</v>
      </c>
      <c r="I143" s="274">
        <v>198</v>
      </c>
      <c r="J143" s="274">
        <v>0.5</v>
      </c>
      <c r="K143" s="274">
        <v>12.7</v>
      </c>
      <c r="L143" s="274">
        <v>83</v>
      </c>
      <c r="M143" s="274">
        <v>83</v>
      </c>
      <c r="N143" s="274">
        <v>30</v>
      </c>
      <c r="O143" s="274"/>
    </row>
    <row r="144" spans="1:15" x14ac:dyDescent="0.25">
      <c r="A144" s="274" t="s">
        <v>513</v>
      </c>
      <c r="B144" s="275">
        <v>41290.430555555555</v>
      </c>
      <c r="C144" s="274" t="s">
        <v>514</v>
      </c>
      <c r="D144" s="274">
        <v>17</v>
      </c>
      <c r="E144" s="274">
        <v>17</v>
      </c>
      <c r="F144" s="274">
        <v>8</v>
      </c>
      <c r="G144" s="274">
        <v>420</v>
      </c>
      <c r="H144" s="274" t="s">
        <v>520</v>
      </c>
      <c r="I144" s="274">
        <v>36</v>
      </c>
      <c r="J144" s="274">
        <v>1.5</v>
      </c>
      <c r="K144" s="274">
        <v>8.6</v>
      </c>
      <c r="L144" s="274">
        <v>50</v>
      </c>
      <c r="M144" s="274">
        <v>67</v>
      </c>
      <c r="N144" s="274">
        <v>8</v>
      </c>
      <c r="O144" s="274"/>
    </row>
    <row r="145" spans="1:15" ht="13" x14ac:dyDescent="0.3">
      <c r="A145" s="274" t="s">
        <v>513</v>
      </c>
      <c r="B145" s="275">
        <v>41297.461805555555</v>
      </c>
      <c r="C145" s="274" t="s">
        <v>514</v>
      </c>
      <c r="D145" s="274">
        <v>780</v>
      </c>
      <c r="E145" s="276">
        <v>620</v>
      </c>
      <c r="F145" s="276">
        <v>332</v>
      </c>
      <c r="G145" s="274">
        <v>290</v>
      </c>
      <c r="H145" s="274">
        <v>150</v>
      </c>
      <c r="I145" s="274">
        <v>66</v>
      </c>
      <c r="J145" s="274">
        <v>1</v>
      </c>
      <c r="K145" s="274">
        <v>13.1</v>
      </c>
      <c r="L145" s="274" t="s">
        <v>430</v>
      </c>
      <c r="M145" s="274" t="s">
        <v>430</v>
      </c>
      <c r="N145" s="274">
        <v>2</v>
      </c>
      <c r="O145" s="274"/>
    </row>
    <row r="146" spans="1:15" x14ac:dyDescent="0.25">
      <c r="A146" s="274" t="s">
        <v>513</v>
      </c>
      <c r="B146" s="275">
        <v>41304.427083333336</v>
      </c>
      <c r="C146" s="274" t="s">
        <v>514</v>
      </c>
      <c r="D146" s="274">
        <v>33</v>
      </c>
      <c r="E146" s="274" t="s">
        <v>430</v>
      </c>
      <c r="F146" s="274">
        <v>4</v>
      </c>
      <c r="G146" s="274">
        <v>480</v>
      </c>
      <c r="H146" s="274">
        <v>62</v>
      </c>
      <c r="I146" s="274">
        <v>76</v>
      </c>
      <c r="J146" s="274">
        <v>1</v>
      </c>
      <c r="K146" s="274">
        <v>11.2</v>
      </c>
      <c r="L146" s="274" t="s">
        <v>430</v>
      </c>
      <c r="M146" s="274" t="s">
        <v>430</v>
      </c>
      <c r="N146" s="274" t="s">
        <v>75</v>
      </c>
      <c r="O146" s="274"/>
    </row>
    <row r="147" spans="1:15" x14ac:dyDescent="0.25">
      <c r="A147" s="274" t="s">
        <v>513</v>
      </c>
      <c r="B147" s="275">
        <v>41311.427083333336</v>
      </c>
      <c r="C147" s="274" t="s">
        <v>514</v>
      </c>
      <c r="D147" s="274">
        <v>33</v>
      </c>
      <c r="E147" s="274">
        <v>17</v>
      </c>
      <c r="F147" s="274">
        <v>38</v>
      </c>
      <c r="G147" s="274">
        <v>500</v>
      </c>
      <c r="H147" s="274">
        <v>62</v>
      </c>
      <c r="I147" s="274">
        <v>72</v>
      </c>
      <c r="J147" s="274">
        <v>1.5</v>
      </c>
      <c r="K147" s="274">
        <v>12.7</v>
      </c>
      <c r="L147" s="274">
        <v>33</v>
      </c>
      <c r="M147" s="274">
        <v>17</v>
      </c>
      <c r="N147" s="274">
        <v>2</v>
      </c>
      <c r="O147" s="274"/>
    </row>
    <row r="148" spans="1:15" x14ac:dyDescent="0.25">
      <c r="A148" s="274" t="s">
        <v>513</v>
      </c>
      <c r="B148" s="275">
        <v>41319.444444444445</v>
      </c>
      <c r="C148" s="274" t="s">
        <v>514</v>
      </c>
      <c r="D148" s="274">
        <v>50</v>
      </c>
      <c r="E148" s="274" t="s">
        <v>430</v>
      </c>
      <c r="F148" s="274">
        <v>6</v>
      </c>
      <c r="G148" s="274">
        <v>660</v>
      </c>
      <c r="H148" s="274">
        <v>310</v>
      </c>
      <c r="I148" s="274">
        <v>86</v>
      </c>
      <c r="J148" s="274">
        <v>1.5</v>
      </c>
      <c r="K148" s="274">
        <v>11.1</v>
      </c>
      <c r="L148" s="274">
        <v>250</v>
      </c>
      <c r="M148" s="274">
        <v>100</v>
      </c>
      <c r="N148" s="274">
        <v>54</v>
      </c>
      <c r="O148" s="274"/>
    </row>
    <row r="149" spans="1:15" x14ac:dyDescent="0.25">
      <c r="A149" s="274" t="s">
        <v>513</v>
      </c>
      <c r="B149" s="275">
        <v>41339.440972222219</v>
      </c>
      <c r="C149" s="274" t="s">
        <v>514</v>
      </c>
      <c r="D149" s="274" t="s">
        <v>430</v>
      </c>
      <c r="E149" s="274" t="s">
        <v>430</v>
      </c>
      <c r="F149" s="274" t="s">
        <v>75</v>
      </c>
      <c r="G149" s="274">
        <v>760</v>
      </c>
      <c r="H149" s="274">
        <v>260</v>
      </c>
      <c r="I149" s="274">
        <v>72</v>
      </c>
      <c r="J149" s="274">
        <v>2</v>
      </c>
      <c r="K149" s="274">
        <v>12.1</v>
      </c>
      <c r="L149" s="274">
        <v>17</v>
      </c>
      <c r="M149" s="274">
        <v>17</v>
      </c>
      <c r="N149" s="274" t="s">
        <v>75</v>
      </c>
      <c r="O149" s="274"/>
    </row>
    <row r="150" spans="1:15" ht="13" x14ac:dyDescent="0.3">
      <c r="A150" s="274" t="s">
        <v>513</v>
      </c>
      <c r="B150" s="275">
        <v>41346.364583333336</v>
      </c>
      <c r="C150" s="274" t="s">
        <v>514</v>
      </c>
      <c r="D150" s="274">
        <v>220</v>
      </c>
      <c r="E150" s="274">
        <v>67</v>
      </c>
      <c r="F150" s="276">
        <v>106</v>
      </c>
      <c r="G150" s="274">
        <v>800</v>
      </c>
      <c r="H150" s="274">
        <v>31</v>
      </c>
      <c r="I150" s="274">
        <v>146</v>
      </c>
      <c r="J150" s="274">
        <v>1</v>
      </c>
      <c r="K150" s="274">
        <v>12.7</v>
      </c>
      <c r="L150" s="274">
        <v>1400</v>
      </c>
      <c r="M150" s="276">
        <v>1200</v>
      </c>
      <c r="N150" s="276" t="s">
        <v>508</v>
      </c>
      <c r="O150" s="274"/>
    </row>
    <row r="151" spans="1:15" x14ac:dyDescent="0.25">
      <c r="A151" s="274" t="s">
        <v>513</v>
      </c>
      <c r="B151" s="275">
        <v>41353.364583333336</v>
      </c>
      <c r="C151" s="274" t="s">
        <v>514</v>
      </c>
      <c r="D151" s="274">
        <v>33</v>
      </c>
      <c r="E151" s="274" t="s">
        <v>430</v>
      </c>
      <c r="F151" s="274" t="s">
        <v>75</v>
      </c>
      <c r="G151" s="274">
        <v>1400</v>
      </c>
      <c r="H151" s="274">
        <v>150</v>
      </c>
      <c r="I151" s="274">
        <v>114</v>
      </c>
      <c r="J151" s="274">
        <v>1</v>
      </c>
      <c r="K151" s="274">
        <v>12.7</v>
      </c>
      <c r="L151" s="274">
        <v>130</v>
      </c>
      <c r="M151" s="274">
        <v>17</v>
      </c>
      <c r="N151" s="274">
        <v>6</v>
      </c>
      <c r="O151" s="274"/>
    </row>
    <row r="152" spans="1:15" x14ac:dyDescent="0.25">
      <c r="A152" s="274" t="s">
        <v>513</v>
      </c>
      <c r="B152" s="275">
        <v>41360.451388888891</v>
      </c>
      <c r="C152" s="274" t="s">
        <v>514</v>
      </c>
      <c r="D152" s="274">
        <v>33</v>
      </c>
      <c r="E152" s="274">
        <v>83</v>
      </c>
      <c r="F152" s="274">
        <v>34</v>
      </c>
      <c r="G152" s="274">
        <v>1600</v>
      </c>
      <c r="H152" s="274">
        <v>640</v>
      </c>
      <c r="I152" s="274">
        <v>268</v>
      </c>
      <c r="J152" s="274">
        <v>1.5</v>
      </c>
      <c r="K152" s="274">
        <v>13.6</v>
      </c>
      <c r="L152" s="274">
        <v>33</v>
      </c>
      <c r="M152" s="274">
        <v>33</v>
      </c>
      <c r="N152" s="274">
        <v>34</v>
      </c>
      <c r="O152" s="274"/>
    </row>
    <row r="153" spans="1:15" x14ac:dyDescent="0.25">
      <c r="A153" s="274" t="s">
        <v>513</v>
      </c>
      <c r="B153" s="275">
        <v>41367.440972222219</v>
      </c>
      <c r="C153" s="274" t="s">
        <v>514</v>
      </c>
      <c r="D153" s="274">
        <v>130</v>
      </c>
      <c r="E153" s="274">
        <v>83</v>
      </c>
      <c r="F153" s="274">
        <v>10</v>
      </c>
      <c r="G153" s="274">
        <v>1700</v>
      </c>
      <c r="H153" s="274">
        <v>77</v>
      </c>
      <c r="I153" s="274">
        <v>126</v>
      </c>
      <c r="J153" s="274">
        <v>1</v>
      </c>
      <c r="K153" s="274">
        <v>14.2</v>
      </c>
      <c r="L153" s="274">
        <v>130</v>
      </c>
      <c r="M153" s="274">
        <v>17</v>
      </c>
      <c r="N153" s="274">
        <v>4</v>
      </c>
      <c r="O153" s="274"/>
    </row>
    <row r="154" spans="1:15" x14ac:dyDescent="0.25">
      <c r="A154" s="274" t="s">
        <v>513</v>
      </c>
      <c r="B154" s="275">
        <v>41374.440972222219</v>
      </c>
      <c r="C154" s="274" t="s">
        <v>514</v>
      </c>
      <c r="D154" s="274">
        <v>120</v>
      </c>
      <c r="E154" s="274">
        <v>33</v>
      </c>
      <c r="F154" s="274">
        <v>4</v>
      </c>
      <c r="G154" s="274">
        <v>3500</v>
      </c>
      <c r="H154" s="274">
        <v>480</v>
      </c>
      <c r="I154" s="274">
        <v>226</v>
      </c>
      <c r="J154" s="274">
        <v>1.5</v>
      </c>
      <c r="K154" s="274">
        <v>14.4</v>
      </c>
      <c r="L154" s="274">
        <v>100</v>
      </c>
      <c r="M154" s="274">
        <v>17</v>
      </c>
      <c r="N154" s="274" t="s">
        <v>75</v>
      </c>
      <c r="O154" s="274"/>
    </row>
    <row r="155" spans="1:15" x14ac:dyDescent="0.25">
      <c r="A155" s="274" t="s">
        <v>513</v>
      </c>
      <c r="B155" s="275">
        <v>41395.489583333336</v>
      </c>
      <c r="C155" s="274" t="s">
        <v>514</v>
      </c>
      <c r="D155" s="274" t="s">
        <v>430</v>
      </c>
      <c r="E155" s="274" t="s">
        <v>430</v>
      </c>
      <c r="F155" s="274">
        <v>2</v>
      </c>
      <c r="G155" s="274">
        <v>2000</v>
      </c>
      <c r="H155" s="274">
        <v>140</v>
      </c>
      <c r="I155" s="274">
        <v>266</v>
      </c>
      <c r="J155" s="274">
        <v>1</v>
      </c>
      <c r="K155" s="274">
        <v>17.600000000000001</v>
      </c>
      <c r="L155" s="274" t="s">
        <v>430</v>
      </c>
      <c r="M155" s="274">
        <v>17</v>
      </c>
      <c r="N155" s="274">
        <v>2</v>
      </c>
      <c r="O155" s="274"/>
    </row>
    <row r="156" spans="1:15" x14ac:dyDescent="0.25">
      <c r="A156" s="274" t="s">
        <v>513</v>
      </c>
      <c r="B156" s="275">
        <v>41402.489583333336</v>
      </c>
      <c r="C156" s="274" t="s">
        <v>514</v>
      </c>
      <c r="D156" s="274">
        <v>100</v>
      </c>
      <c r="E156" s="274">
        <v>17</v>
      </c>
      <c r="F156" s="274">
        <v>16</v>
      </c>
      <c r="G156" s="274">
        <v>4700</v>
      </c>
      <c r="H156" s="274">
        <v>400</v>
      </c>
      <c r="I156" s="274">
        <v>368</v>
      </c>
      <c r="J156" s="274">
        <v>1</v>
      </c>
      <c r="K156" s="274">
        <v>18.2</v>
      </c>
      <c r="L156" s="274">
        <v>83</v>
      </c>
      <c r="M156" s="274">
        <v>33</v>
      </c>
      <c r="N156" s="274">
        <v>6</v>
      </c>
      <c r="O156" s="274"/>
    </row>
    <row r="157" spans="1:15" x14ac:dyDescent="0.25">
      <c r="A157" s="274" t="s">
        <v>513</v>
      </c>
      <c r="B157" s="275">
        <v>41409.436111111114</v>
      </c>
      <c r="C157" s="274" t="s">
        <v>514</v>
      </c>
      <c r="D157" s="274" t="s">
        <v>430</v>
      </c>
      <c r="E157" s="274" t="s">
        <v>430</v>
      </c>
      <c r="F157" s="274" t="s">
        <v>75</v>
      </c>
      <c r="G157" s="274">
        <v>3600</v>
      </c>
      <c r="H157" s="274">
        <v>640</v>
      </c>
      <c r="I157" s="274">
        <v>118</v>
      </c>
      <c r="J157" s="274">
        <v>1</v>
      </c>
      <c r="K157" s="274">
        <v>22</v>
      </c>
      <c r="L157" s="274">
        <v>83</v>
      </c>
      <c r="M157" s="274">
        <v>100</v>
      </c>
      <c r="N157" s="274">
        <v>4</v>
      </c>
      <c r="O157" s="274"/>
    </row>
    <row r="158" spans="1:15" x14ac:dyDescent="0.25">
      <c r="A158" s="274" t="s">
        <v>513</v>
      </c>
      <c r="B158" s="275">
        <v>41416.436111111114</v>
      </c>
      <c r="C158" s="274" t="s">
        <v>514</v>
      </c>
      <c r="D158" s="274" t="s">
        <v>430</v>
      </c>
      <c r="E158" s="274" t="s">
        <v>430</v>
      </c>
      <c r="F158" s="274">
        <v>10</v>
      </c>
      <c r="G158" s="274">
        <v>5800</v>
      </c>
      <c r="H158" s="274">
        <v>92</v>
      </c>
      <c r="I158" s="274">
        <v>344</v>
      </c>
      <c r="J158" s="274">
        <v>1</v>
      </c>
      <c r="K158" s="274">
        <v>18.399999999999999</v>
      </c>
      <c r="L158" s="274">
        <v>50</v>
      </c>
      <c r="M158" s="274" t="s">
        <v>430</v>
      </c>
      <c r="N158" s="274">
        <v>4</v>
      </c>
      <c r="O158" s="274"/>
    </row>
    <row r="159" spans="1:15" x14ac:dyDescent="0.25">
      <c r="A159" s="274" t="s">
        <v>513</v>
      </c>
      <c r="B159" s="275">
        <v>41423.434027777781</v>
      </c>
      <c r="C159" s="274" t="s">
        <v>514</v>
      </c>
      <c r="D159" s="274">
        <v>460</v>
      </c>
      <c r="E159" s="274" t="s">
        <v>430</v>
      </c>
      <c r="F159" s="274">
        <v>18</v>
      </c>
      <c r="G159" s="274" t="s">
        <v>521</v>
      </c>
      <c r="H159" s="274">
        <v>77</v>
      </c>
      <c r="I159" s="274" t="s">
        <v>508</v>
      </c>
      <c r="J159" s="274">
        <v>1</v>
      </c>
      <c r="K159" s="274">
        <v>19.399999999999999</v>
      </c>
      <c r="L159" s="274">
        <v>83</v>
      </c>
      <c r="M159" s="274" t="s">
        <v>430</v>
      </c>
      <c r="N159" s="274" t="s">
        <v>75</v>
      </c>
      <c r="O159" s="274"/>
    </row>
    <row r="160" spans="1:15" x14ac:dyDescent="0.25">
      <c r="A160" s="274" t="s">
        <v>513</v>
      </c>
      <c r="B160" s="275">
        <v>41430.434027777781</v>
      </c>
      <c r="C160" s="274" t="s">
        <v>514</v>
      </c>
      <c r="D160" s="274">
        <v>170</v>
      </c>
      <c r="E160" s="274">
        <v>130</v>
      </c>
      <c r="F160" s="274">
        <v>42</v>
      </c>
      <c r="G160" s="274">
        <v>4900</v>
      </c>
      <c r="H160" s="274">
        <v>200</v>
      </c>
      <c r="I160" s="274" t="s">
        <v>508</v>
      </c>
      <c r="J160" s="274">
        <v>1</v>
      </c>
      <c r="K160" s="274">
        <v>18.5</v>
      </c>
      <c r="L160" s="274">
        <v>250</v>
      </c>
      <c r="M160" s="274">
        <v>120</v>
      </c>
      <c r="N160" s="274">
        <v>36</v>
      </c>
      <c r="O160" s="274"/>
    </row>
    <row r="161" spans="1:15" x14ac:dyDescent="0.25">
      <c r="A161" s="274" t="s">
        <v>513</v>
      </c>
      <c r="B161" s="275">
        <v>41437.399305555555</v>
      </c>
      <c r="C161" s="274" t="s">
        <v>514</v>
      </c>
      <c r="D161" s="274">
        <v>250</v>
      </c>
      <c r="E161" s="274">
        <v>33</v>
      </c>
      <c r="F161" s="274">
        <v>20</v>
      </c>
      <c r="G161" s="274" t="s">
        <v>522</v>
      </c>
      <c r="H161" s="274">
        <v>120</v>
      </c>
      <c r="I161" s="274">
        <v>208</v>
      </c>
      <c r="J161" s="274">
        <v>1.5</v>
      </c>
      <c r="K161" s="274">
        <v>17.100000000000001</v>
      </c>
      <c r="L161" s="274">
        <v>1300</v>
      </c>
      <c r="M161" s="274">
        <v>33</v>
      </c>
      <c r="N161" s="274">
        <v>42</v>
      </c>
      <c r="O161" s="274"/>
    </row>
    <row r="162" spans="1:15" x14ac:dyDescent="0.25">
      <c r="A162" s="274" t="s">
        <v>513</v>
      </c>
      <c r="B162" s="275">
        <v>41437.447916666664</v>
      </c>
      <c r="C162" s="274" t="s">
        <v>514</v>
      </c>
      <c r="D162" s="274">
        <v>250</v>
      </c>
      <c r="E162" s="274">
        <v>33</v>
      </c>
      <c r="F162" s="274">
        <v>20</v>
      </c>
      <c r="G162" s="274"/>
      <c r="H162" s="274">
        <v>120</v>
      </c>
      <c r="I162" s="274">
        <v>208</v>
      </c>
      <c r="J162" s="274">
        <v>1.5</v>
      </c>
      <c r="K162" s="274">
        <v>17.100000000000001</v>
      </c>
      <c r="L162" s="274">
        <v>1300</v>
      </c>
      <c r="M162" s="274">
        <v>33</v>
      </c>
      <c r="N162" s="274">
        <v>42</v>
      </c>
      <c r="O162" s="274"/>
    </row>
    <row r="163" spans="1:15" x14ac:dyDescent="0.25">
      <c r="A163" s="274" t="s">
        <v>513</v>
      </c>
      <c r="B163" s="275">
        <v>41444.399305555555</v>
      </c>
      <c r="C163" s="274" t="s">
        <v>514</v>
      </c>
      <c r="D163" s="274">
        <v>150</v>
      </c>
      <c r="E163" s="274">
        <v>33</v>
      </c>
      <c r="F163" s="274">
        <v>22</v>
      </c>
      <c r="G163" s="274">
        <v>2000</v>
      </c>
      <c r="H163" s="274">
        <v>15</v>
      </c>
      <c r="I163" s="274" t="s">
        <v>508</v>
      </c>
      <c r="J163" s="274">
        <v>0.75</v>
      </c>
      <c r="K163" s="274">
        <v>19.100000000000001</v>
      </c>
      <c r="L163" s="274">
        <v>300</v>
      </c>
      <c r="M163" s="274" t="s">
        <v>430</v>
      </c>
      <c r="N163" s="274">
        <v>20</v>
      </c>
      <c r="O163" s="274"/>
    </row>
    <row r="164" spans="1:15" ht="13" x14ac:dyDescent="0.3">
      <c r="A164" s="274" t="s">
        <v>513</v>
      </c>
      <c r="B164" s="275">
        <v>41451.430555555555</v>
      </c>
      <c r="C164" s="274" t="s">
        <v>514</v>
      </c>
      <c r="D164" s="274">
        <v>300</v>
      </c>
      <c r="E164" s="274">
        <v>67</v>
      </c>
      <c r="F164" s="274">
        <v>68</v>
      </c>
      <c r="G164" s="274">
        <v>5200</v>
      </c>
      <c r="H164" s="274">
        <v>200</v>
      </c>
      <c r="I164" s="274">
        <v>160</v>
      </c>
      <c r="J164" s="274">
        <v>1</v>
      </c>
      <c r="K164" s="274">
        <v>19</v>
      </c>
      <c r="L164" s="274">
        <v>2400</v>
      </c>
      <c r="M164" s="274">
        <v>280</v>
      </c>
      <c r="N164" s="276" t="s">
        <v>508</v>
      </c>
      <c r="O164" s="274"/>
    </row>
    <row r="165" spans="1:15" x14ac:dyDescent="0.25">
      <c r="A165" s="274" t="s">
        <v>523</v>
      </c>
      <c r="B165" s="275">
        <v>41095.458333333336</v>
      </c>
      <c r="C165" s="274"/>
      <c r="D165" s="274"/>
      <c r="E165" s="274"/>
      <c r="F165" s="274"/>
      <c r="G165" s="274"/>
      <c r="H165" s="274"/>
      <c r="I165" s="274"/>
      <c r="J165" s="274"/>
      <c r="K165" s="274"/>
      <c r="L165" s="274">
        <v>18</v>
      </c>
      <c r="M165" s="274" t="s">
        <v>395</v>
      </c>
      <c r="N165" s="274">
        <v>20</v>
      </c>
      <c r="O165" s="274"/>
    </row>
    <row r="166" spans="1:15" x14ac:dyDescent="0.25">
      <c r="A166" s="274" t="s">
        <v>523</v>
      </c>
      <c r="B166" s="275">
        <v>41101.454861111109</v>
      </c>
      <c r="C166" s="274"/>
      <c r="D166" s="274"/>
      <c r="E166" s="274"/>
      <c r="F166" s="274"/>
      <c r="G166" s="274"/>
      <c r="H166" s="274"/>
      <c r="I166" s="274"/>
      <c r="J166" s="274"/>
      <c r="K166" s="274"/>
      <c r="L166" s="274">
        <v>18</v>
      </c>
      <c r="M166" s="274" t="s">
        <v>395</v>
      </c>
      <c r="N166" s="274" t="s">
        <v>75</v>
      </c>
      <c r="O166" s="274">
        <v>15.8</v>
      </c>
    </row>
    <row r="167" spans="1:15" x14ac:dyDescent="0.25">
      <c r="A167" s="274" t="s">
        <v>523</v>
      </c>
      <c r="B167" s="275">
        <v>41108.447916666664</v>
      </c>
      <c r="C167" s="274"/>
      <c r="D167" s="274"/>
      <c r="E167" s="274"/>
      <c r="F167" s="274"/>
      <c r="G167" s="274"/>
      <c r="H167" s="274"/>
      <c r="I167" s="274"/>
      <c r="J167" s="274"/>
      <c r="K167" s="274"/>
      <c r="L167" s="274">
        <v>55</v>
      </c>
      <c r="M167" s="274">
        <v>73</v>
      </c>
      <c r="N167" s="274">
        <v>50</v>
      </c>
      <c r="O167" s="274"/>
    </row>
    <row r="168" spans="1:15" x14ac:dyDescent="0.25">
      <c r="A168" s="274" t="s">
        <v>523</v>
      </c>
      <c r="B168" s="275">
        <v>41115.447916666664</v>
      </c>
      <c r="C168" s="274"/>
      <c r="D168" s="274"/>
      <c r="E168" s="274"/>
      <c r="F168" s="274"/>
      <c r="G168" s="274"/>
      <c r="H168" s="274"/>
      <c r="I168" s="274"/>
      <c r="J168" s="274"/>
      <c r="K168" s="274"/>
      <c r="L168" s="274">
        <v>18</v>
      </c>
      <c r="M168" s="274">
        <v>18</v>
      </c>
      <c r="N168" s="274">
        <v>68</v>
      </c>
      <c r="O168" s="274"/>
    </row>
    <row r="169" spans="1:15" x14ac:dyDescent="0.25">
      <c r="A169" s="274" t="s">
        <v>523</v>
      </c>
      <c r="B169" s="275">
        <v>41122.447916666664</v>
      </c>
      <c r="C169" s="274" t="s">
        <v>514</v>
      </c>
      <c r="D169" s="274" t="s">
        <v>395</v>
      </c>
      <c r="E169" s="274" t="s">
        <v>395</v>
      </c>
      <c r="F169" s="274">
        <v>2</v>
      </c>
      <c r="G169" s="274">
        <v>1100</v>
      </c>
      <c r="H169" s="274">
        <v>640</v>
      </c>
      <c r="I169" s="274">
        <v>158</v>
      </c>
      <c r="J169" s="274">
        <v>0.5</v>
      </c>
      <c r="K169" s="274">
        <v>19</v>
      </c>
      <c r="L169" s="274" t="s">
        <v>395</v>
      </c>
      <c r="M169" s="274" t="s">
        <v>395</v>
      </c>
      <c r="N169" s="274">
        <v>12</v>
      </c>
      <c r="O169" s="274"/>
    </row>
    <row r="170" spans="1:15" x14ac:dyDescent="0.25">
      <c r="A170" s="274" t="s">
        <v>523</v>
      </c>
      <c r="B170" s="275">
        <v>41129.409722222219</v>
      </c>
      <c r="C170" s="274"/>
      <c r="D170" s="274"/>
      <c r="E170" s="274"/>
      <c r="F170" s="274"/>
      <c r="G170" s="274"/>
      <c r="H170" s="274"/>
      <c r="I170" s="274"/>
      <c r="J170" s="274"/>
      <c r="K170" s="274"/>
      <c r="L170" s="274">
        <v>18</v>
      </c>
      <c r="M170" s="274" t="s">
        <v>395</v>
      </c>
      <c r="N170" s="274">
        <v>2</v>
      </c>
      <c r="O170" s="274"/>
    </row>
    <row r="171" spans="1:15" x14ac:dyDescent="0.25">
      <c r="A171" s="274" t="s">
        <v>523</v>
      </c>
      <c r="B171" s="275">
        <v>41143.451388888891</v>
      </c>
      <c r="C171" s="274"/>
      <c r="D171" s="274"/>
      <c r="E171" s="274"/>
      <c r="F171" s="274"/>
      <c r="G171" s="274"/>
      <c r="H171" s="274"/>
      <c r="I171" s="274"/>
      <c r="J171" s="274"/>
      <c r="K171" s="274"/>
      <c r="L171" s="274">
        <v>18</v>
      </c>
      <c r="M171" s="274">
        <v>36</v>
      </c>
      <c r="N171" s="274">
        <v>6</v>
      </c>
      <c r="O171" s="274"/>
    </row>
    <row r="172" spans="1:15" ht="13" x14ac:dyDescent="0.3">
      <c r="A172" s="274" t="s">
        <v>523</v>
      </c>
      <c r="B172" s="275">
        <v>41157.409722222219</v>
      </c>
      <c r="C172" s="274"/>
      <c r="D172" s="274"/>
      <c r="E172" s="274"/>
      <c r="F172" s="274"/>
      <c r="G172" s="274"/>
      <c r="H172" s="274"/>
      <c r="I172" s="274"/>
      <c r="J172" s="274"/>
      <c r="K172" s="274"/>
      <c r="L172" s="274">
        <v>5900</v>
      </c>
      <c r="M172" s="276">
        <v>7000</v>
      </c>
      <c r="N172" s="276" t="s">
        <v>508</v>
      </c>
      <c r="O172" s="274"/>
    </row>
    <row r="173" spans="1:15" x14ac:dyDescent="0.25">
      <c r="A173" s="274" t="s">
        <v>523</v>
      </c>
      <c r="B173" s="275">
        <v>41178.475694444445</v>
      </c>
      <c r="C173" s="274"/>
      <c r="D173" s="274"/>
      <c r="E173" s="274"/>
      <c r="F173" s="274"/>
      <c r="G173" s="274"/>
      <c r="H173" s="274"/>
      <c r="I173" s="274"/>
      <c r="J173" s="274"/>
      <c r="K173" s="274"/>
      <c r="L173" s="274">
        <v>33</v>
      </c>
      <c r="M173" s="274">
        <v>17</v>
      </c>
      <c r="N173" s="274">
        <v>8</v>
      </c>
      <c r="O173" s="274"/>
    </row>
    <row r="174" spans="1:15" x14ac:dyDescent="0.25">
      <c r="A174" s="274" t="s">
        <v>523</v>
      </c>
      <c r="B174" s="275">
        <v>41206.482638888891</v>
      </c>
      <c r="C174" s="274"/>
      <c r="D174" s="274"/>
      <c r="E174" s="274"/>
      <c r="F174" s="274"/>
      <c r="G174" s="274"/>
      <c r="H174" s="274"/>
      <c r="I174" s="274"/>
      <c r="J174" s="274"/>
      <c r="K174" s="274"/>
      <c r="L174" s="274">
        <v>250</v>
      </c>
      <c r="M174" s="274">
        <v>67</v>
      </c>
      <c r="N174" s="274">
        <v>6</v>
      </c>
      <c r="O174" s="274"/>
    </row>
    <row r="175" spans="1:15" x14ac:dyDescent="0.25">
      <c r="A175" s="274" t="s">
        <v>523</v>
      </c>
      <c r="B175" s="275">
        <v>41213.482638888891</v>
      </c>
      <c r="C175" s="274"/>
      <c r="D175" s="274"/>
      <c r="E175" s="274"/>
      <c r="F175" s="274"/>
      <c r="G175" s="274"/>
      <c r="H175" s="274"/>
      <c r="I175" s="274"/>
      <c r="J175" s="274"/>
      <c r="K175" s="274"/>
      <c r="L175" s="274">
        <v>67</v>
      </c>
      <c r="M175" s="274">
        <v>17</v>
      </c>
      <c r="N175" s="274">
        <v>4</v>
      </c>
      <c r="O175" s="274"/>
    </row>
    <row r="176" spans="1:15" x14ac:dyDescent="0.25">
      <c r="A176" s="274" t="s">
        <v>523</v>
      </c>
      <c r="B176" s="275">
        <v>41220.482638888891</v>
      </c>
      <c r="C176" s="274"/>
      <c r="D176" s="274"/>
      <c r="E176" s="274"/>
      <c r="F176" s="274"/>
      <c r="G176" s="274"/>
      <c r="H176" s="274"/>
      <c r="I176" s="274"/>
      <c r="J176" s="274"/>
      <c r="K176" s="274"/>
      <c r="L176" s="274">
        <v>50</v>
      </c>
      <c r="M176" s="274">
        <v>17</v>
      </c>
      <c r="N176" s="274">
        <v>20</v>
      </c>
      <c r="O176" s="274"/>
    </row>
    <row r="177" spans="1:15" x14ac:dyDescent="0.25">
      <c r="A177" s="274" t="s">
        <v>523</v>
      </c>
      <c r="B177" s="275">
        <v>41227.482638888891</v>
      </c>
      <c r="C177" s="274"/>
      <c r="D177" s="274"/>
      <c r="E177" s="274"/>
      <c r="F177" s="274"/>
      <c r="G177" s="274"/>
      <c r="H177" s="274"/>
      <c r="I177" s="274"/>
      <c r="J177" s="274"/>
      <c r="K177" s="274"/>
      <c r="L177" s="274" t="s">
        <v>430</v>
      </c>
      <c r="M177" s="274">
        <v>50</v>
      </c>
      <c r="N177" s="274">
        <v>4</v>
      </c>
      <c r="O177" s="274"/>
    </row>
    <row r="178" spans="1:15" x14ac:dyDescent="0.25">
      <c r="A178" s="274" t="s">
        <v>523</v>
      </c>
      <c r="B178" s="275">
        <v>41234.371527777781</v>
      </c>
      <c r="C178" s="274"/>
      <c r="D178" s="274"/>
      <c r="E178" s="274"/>
      <c r="F178" s="274"/>
      <c r="G178" s="274"/>
      <c r="H178" s="274"/>
      <c r="I178" s="274"/>
      <c r="J178" s="274"/>
      <c r="K178" s="274"/>
      <c r="L178" s="274">
        <v>120</v>
      </c>
      <c r="M178" s="274">
        <v>130</v>
      </c>
      <c r="N178" s="274" t="s">
        <v>75</v>
      </c>
      <c r="O178" s="274"/>
    </row>
    <row r="179" spans="1:15" x14ac:dyDescent="0.25">
      <c r="A179" s="274" t="s">
        <v>523</v>
      </c>
      <c r="B179" s="275">
        <v>41255.430555555555</v>
      </c>
      <c r="C179" s="274" t="s">
        <v>514</v>
      </c>
      <c r="D179" s="274" t="s">
        <v>430</v>
      </c>
      <c r="E179" s="274" t="s">
        <v>430</v>
      </c>
      <c r="F179" s="274">
        <v>26</v>
      </c>
      <c r="G179" s="274">
        <v>67</v>
      </c>
      <c r="H179" s="274" t="s">
        <v>430</v>
      </c>
      <c r="I179" s="274">
        <v>128</v>
      </c>
      <c r="J179" s="274">
        <v>1</v>
      </c>
      <c r="K179" s="274">
        <v>16.399999999999999</v>
      </c>
      <c r="L179" s="274">
        <v>17</v>
      </c>
      <c r="M179" s="274" t="s">
        <v>430</v>
      </c>
      <c r="N179" s="274">
        <v>22</v>
      </c>
      <c r="O179" s="274"/>
    </row>
    <row r="180" spans="1:15" x14ac:dyDescent="0.25">
      <c r="A180" s="274" t="s">
        <v>523</v>
      </c>
      <c r="B180" s="275">
        <v>41262.404861111114</v>
      </c>
      <c r="C180" s="274"/>
      <c r="D180" s="274"/>
      <c r="E180" s="274"/>
      <c r="F180" s="274"/>
      <c r="G180" s="274"/>
      <c r="H180" s="274"/>
      <c r="I180" s="274"/>
      <c r="J180" s="274"/>
      <c r="K180" s="274"/>
      <c r="L180" s="274">
        <v>33</v>
      </c>
      <c r="M180" s="274">
        <v>17</v>
      </c>
      <c r="N180" s="274" t="s">
        <v>75</v>
      </c>
      <c r="O180" s="274"/>
    </row>
    <row r="181" spans="1:15" x14ac:dyDescent="0.25">
      <c r="A181" s="274" t="s">
        <v>523</v>
      </c>
      <c r="B181" s="275">
        <v>41270.404861111114</v>
      </c>
      <c r="C181" s="274" t="s">
        <v>514</v>
      </c>
      <c r="D181" s="274"/>
      <c r="E181" s="274">
        <v>33</v>
      </c>
      <c r="F181" s="274">
        <v>14</v>
      </c>
      <c r="G181" s="274">
        <v>27000</v>
      </c>
      <c r="H181" s="274">
        <v>290</v>
      </c>
      <c r="I181" s="274">
        <v>348</v>
      </c>
      <c r="J181" s="274">
        <v>1</v>
      </c>
      <c r="K181" s="274">
        <v>14.2</v>
      </c>
      <c r="L181" s="274">
        <v>83</v>
      </c>
      <c r="M181" s="274">
        <v>17</v>
      </c>
      <c r="N181" s="274">
        <v>12</v>
      </c>
      <c r="O181" s="274"/>
    </row>
    <row r="182" spans="1:15" x14ac:dyDescent="0.25">
      <c r="A182" s="274" t="s">
        <v>523</v>
      </c>
      <c r="B182" s="275">
        <v>41339.440972222219</v>
      </c>
      <c r="C182" s="274" t="s">
        <v>514</v>
      </c>
      <c r="D182" s="274" t="s">
        <v>430</v>
      </c>
      <c r="E182" s="274" t="s">
        <v>430</v>
      </c>
      <c r="F182" s="274" t="s">
        <v>75</v>
      </c>
      <c r="G182" s="274">
        <v>8000</v>
      </c>
      <c r="H182" s="274">
        <v>340</v>
      </c>
      <c r="I182" s="274" t="s">
        <v>508</v>
      </c>
      <c r="J182" s="274">
        <v>0.5</v>
      </c>
      <c r="K182" s="274">
        <v>14.2</v>
      </c>
      <c r="L182" s="274" t="s">
        <v>430</v>
      </c>
      <c r="M182" s="274" t="s">
        <v>430</v>
      </c>
      <c r="N182" s="274" t="s">
        <v>75</v>
      </c>
      <c r="O182" s="274"/>
    </row>
    <row r="183" spans="1:15" x14ac:dyDescent="0.25">
      <c r="A183" s="274" t="s">
        <v>523</v>
      </c>
      <c r="B183" s="275">
        <v>41367.440972222219</v>
      </c>
      <c r="C183" s="274"/>
      <c r="D183" s="274"/>
      <c r="E183" s="274"/>
      <c r="F183" s="274"/>
      <c r="G183" s="274"/>
      <c r="H183" s="274"/>
      <c r="I183" s="274"/>
      <c r="J183" s="274"/>
      <c r="K183" s="274"/>
      <c r="L183" s="274">
        <v>50</v>
      </c>
      <c r="M183" s="274" t="s">
        <v>430</v>
      </c>
      <c r="N183" s="274" t="s">
        <v>75</v>
      </c>
      <c r="O183" s="274"/>
    </row>
    <row r="184" spans="1:15" x14ac:dyDescent="0.25">
      <c r="A184" s="274" t="s">
        <v>524</v>
      </c>
      <c r="B184" s="275">
        <v>41095.458333333336</v>
      </c>
      <c r="C184" s="274" t="s">
        <v>514</v>
      </c>
      <c r="D184" s="274">
        <v>36</v>
      </c>
      <c r="E184" s="274" t="s">
        <v>395</v>
      </c>
      <c r="F184" s="274">
        <v>36</v>
      </c>
      <c r="G184" s="274">
        <v>1000</v>
      </c>
      <c r="H184" s="274">
        <v>380</v>
      </c>
      <c r="I184" s="274">
        <v>140</v>
      </c>
      <c r="J184" s="274">
        <v>0.75</v>
      </c>
      <c r="K184" s="274">
        <v>19.5</v>
      </c>
      <c r="L184" s="274" t="s">
        <v>395</v>
      </c>
      <c r="M184" s="274" t="s">
        <v>395</v>
      </c>
      <c r="N184" s="274">
        <v>4</v>
      </c>
      <c r="O184" s="274"/>
    </row>
    <row r="185" spans="1:15" x14ac:dyDescent="0.25">
      <c r="A185" s="274" t="s">
        <v>524</v>
      </c>
      <c r="B185" s="275">
        <v>41101.454861111109</v>
      </c>
      <c r="C185" s="274" t="s">
        <v>514</v>
      </c>
      <c r="D185" s="274">
        <v>130</v>
      </c>
      <c r="E185" s="274">
        <v>18</v>
      </c>
      <c r="F185" s="274">
        <v>20</v>
      </c>
      <c r="G185" s="274">
        <v>270</v>
      </c>
      <c r="H185" s="274">
        <v>220</v>
      </c>
      <c r="I185" s="274">
        <v>22</v>
      </c>
      <c r="J185" s="274">
        <v>1</v>
      </c>
      <c r="K185" s="274">
        <v>18.7</v>
      </c>
      <c r="L185" s="274" t="s">
        <v>395</v>
      </c>
      <c r="M185" s="274">
        <v>18</v>
      </c>
      <c r="N185" s="274">
        <v>6</v>
      </c>
      <c r="O185" s="274">
        <v>17.7</v>
      </c>
    </row>
    <row r="186" spans="1:15" x14ac:dyDescent="0.25">
      <c r="A186" s="274" t="s">
        <v>524</v>
      </c>
      <c r="B186" s="275">
        <v>41108.447916666664</v>
      </c>
      <c r="C186" s="274" t="s">
        <v>514</v>
      </c>
      <c r="D186" s="274">
        <v>250</v>
      </c>
      <c r="E186" s="274">
        <v>220</v>
      </c>
      <c r="F186" s="274">
        <v>24</v>
      </c>
      <c r="G186" s="274">
        <v>800</v>
      </c>
      <c r="H186" s="274">
        <v>18</v>
      </c>
      <c r="I186" s="274">
        <v>42</v>
      </c>
      <c r="J186" s="274">
        <v>0.75</v>
      </c>
      <c r="K186" s="274">
        <v>18.8</v>
      </c>
      <c r="L186" s="274">
        <v>73</v>
      </c>
      <c r="M186" s="274">
        <v>18</v>
      </c>
      <c r="N186" s="274">
        <v>34</v>
      </c>
      <c r="O186" s="274"/>
    </row>
    <row r="187" spans="1:15" x14ac:dyDescent="0.25">
      <c r="A187" s="274" t="s">
        <v>524</v>
      </c>
      <c r="B187" s="275">
        <v>41115.447916666664</v>
      </c>
      <c r="C187" s="274" t="s">
        <v>514</v>
      </c>
      <c r="D187" s="274" t="s">
        <v>395</v>
      </c>
      <c r="E187" s="274" t="s">
        <v>395</v>
      </c>
      <c r="F187" s="274" t="s">
        <v>75</v>
      </c>
      <c r="G187" s="274">
        <v>330</v>
      </c>
      <c r="H187" s="274">
        <v>36</v>
      </c>
      <c r="I187" s="274">
        <v>74</v>
      </c>
      <c r="J187" s="274">
        <v>0.75</v>
      </c>
      <c r="K187" s="274">
        <v>17.7</v>
      </c>
      <c r="L187" s="274">
        <v>36</v>
      </c>
      <c r="M187" s="274" t="s">
        <v>395</v>
      </c>
      <c r="N187" s="274">
        <v>2</v>
      </c>
      <c r="O187" s="274"/>
    </row>
    <row r="188" spans="1:15" x14ac:dyDescent="0.25">
      <c r="A188" s="274" t="s">
        <v>524</v>
      </c>
      <c r="B188" s="275">
        <v>41122.447916666664</v>
      </c>
      <c r="C188" s="274" t="s">
        <v>514</v>
      </c>
      <c r="D188" s="274">
        <v>18</v>
      </c>
      <c r="E188" s="274" t="s">
        <v>395</v>
      </c>
      <c r="F188" s="274">
        <v>54</v>
      </c>
      <c r="G188" s="274" t="s">
        <v>525</v>
      </c>
      <c r="H188" s="274">
        <v>18</v>
      </c>
      <c r="I188" s="274">
        <v>6</v>
      </c>
      <c r="J188" s="274">
        <v>1.33</v>
      </c>
      <c r="K188" s="274">
        <v>18.899999999999999</v>
      </c>
      <c r="L188" s="274" t="s">
        <v>395</v>
      </c>
      <c r="M188" s="274">
        <v>18</v>
      </c>
      <c r="N188" s="274">
        <v>4</v>
      </c>
      <c r="O188" s="274"/>
    </row>
    <row r="189" spans="1:15" x14ac:dyDescent="0.25">
      <c r="A189" s="274" t="s">
        <v>524</v>
      </c>
      <c r="B189" s="275">
        <v>41129.409722222219</v>
      </c>
      <c r="C189" s="274" t="s">
        <v>514</v>
      </c>
      <c r="D189" s="274">
        <v>91</v>
      </c>
      <c r="E189" s="274" t="s">
        <v>395</v>
      </c>
      <c r="F189" s="274">
        <v>12</v>
      </c>
      <c r="G189" s="274">
        <v>200</v>
      </c>
      <c r="H189" s="274">
        <v>110</v>
      </c>
      <c r="I189" s="274">
        <v>16</v>
      </c>
      <c r="J189" s="274">
        <v>1</v>
      </c>
      <c r="K189" s="274">
        <v>19.7</v>
      </c>
      <c r="L189" s="274" t="s">
        <v>395</v>
      </c>
      <c r="M189" s="274" t="s">
        <v>395</v>
      </c>
      <c r="N189" s="274">
        <v>6</v>
      </c>
      <c r="O189" s="274"/>
    </row>
    <row r="190" spans="1:15" x14ac:dyDescent="0.25">
      <c r="A190" s="274" t="s">
        <v>524</v>
      </c>
      <c r="B190" s="275">
        <v>41143.451388888891</v>
      </c>
      <c r="C190" s="274" t="s">
        <v>514</v>
      </c>
      <c r="D190" s="274" t="s">
        <v>395</v>
      </c>
      <c r="E190" s="274">
        <v>18</v>
      </c>
      <c r="F190" s="274">
        <v>4</v>
      </c>
      <c r="G190" s="274" t="s">
        <v>110</v>
      </c>
      <c r="H190" s="274">
        <v>600</v>
      </c>
      <c r="I190" s="274">
        <v>54</v>
      </c>
      <c r="J190" s="274">
        <v>1</v>
      </c>
      <c r="K190" s="274">
        <v>19.8</v>
      </c>
      <c r="L190" s="274" t="s">
        <v>395</v>
      </c>
      <c r="M190" s="274">
        <v>18</v>
      </c>
      <c r="N190" s="274">
        <v>10</v>
      </c>
      <c r="O190" s="274"/>
    </row>
    <row r="191" spans="1:15" x14ac:dyDescent="0.25">
      <c r="A191" s="274" t="s">
        <v>524</v>
      </c>
      <c r="B191" s="275">
        <v>41150.409722222219</v>
      </c>
      <c r="C191" s="274" t="s">
        <v>514</v>
      </c>
      <c r="D191" s="274" t="s">
        <v>395</v>
      </c>
      <c r="E191" s="274" t="s">
        <v>395</v>
      </c>
      <c r="F191" s="274">
        <v>12</v>
      </c>
      <c r="G191" s="274">
        <v>2200</v>
      </c>
      <c r="H191" s="274">
        <v>200</v>
      </c>
      <c r="I191" s="274">
        <v>24</v>
      </c>
      <c r="J191" s="274">
        <v>0.75</v>
      </c>
      <c r="K191" s="274">
        <v>18.7</v>
      </c>
      <c r="L191" s="274" t="s">
        <v>395</v>
      </c>
      <c r="M191" s="274" t="s">
        <v>395</v>
      </c>
      <c r="N191" s="274" t="s">
        <v>75</v>
      </c>
      <c r="O191" s="274"/>
    </row>
    <row r="192" spans="1:15" x14ac:dyDescent="0.25">
      <c r="A192" s="274" t="s">
        <v>524</v>
      </c>
      <c r="B192" s="275">
        <v>41157.409722222219</v>
      </c>
      <c r="C192" s="274" t="s">
        <v>514</v>
      </c>
      <c r="D192" s="274">
        <v>17</v>
      </c>
      <c r="E192" s="274">
        <v>17</v>
      </c>
      <c r="F192" s="274" t="s">
        <v>75</v>
      </c>
      <c r="G192" s="274">
        <v>100</v>
      </c>
      <c r="H192" s="274">
        <v>560</v>
      </c>
      <c r="I192" s="274">
        <v>20</v>
      </c>
      <c r="J192" s="274">
        <v>1.5</v>
      </c>
      <c r="K192" s="274">
        <v>19.5</v>
      </c>
      <c r="L192" s="274" t="s">
        <v>430</v>
      </c>
      <c r="M192" s="274" t="s">
        <v>430</v>
      </c>
      <c r="N192" s="274">
        <v>8</v>
      </c>
      <c r="O192" s="274"/>
    </row>
    <row r="193" spans="1:15" x14ac:dyDescent="0.25">
      <c r="A193" s="274" t="s">
        <v>524</v>
      </c>
      <c r="B193" s="275">
        <v>41164.475694444445</v>
      </c>
      <c r="C193" s="274" t="s">
        <v>514</v>
      </c>
      <c r="D193" s="274" t="s">
        <v>516</v>
      </c>
      <c r="E193" s="274">
        <v>67</v>
      </c>
      <c r="F193" s="274">
        <v>18</v>
      </c>
      <c r="G193" s="274" t="s">
        <v>526</v>
      </c>
      <c r="H193" s="274">
        <v>120</v>
      </c>
      <c r="I193" s="274">
        <v>66</v>
      </c>
      <c r="J193" s="274">
        <v>1</v>
      </c>
      <c r="K193" s="274">
        <v>19.2</v>
      </c>
      <c r="L193" s="274">
        <v>33</v>
      </c>
      <c r="M193" s="274">
        <v>17</v>
      </c>
      <c r="N193" s="274">
        <v>18</v>
      </c>
      <c r="O193" s="274"/>
    </row>
    <row r="194" spans="1:15" x14ac:dyDescent="0.25">
      <c r="A194" s="274" t="s">
        <v>524</v>
      </c>
      <c r="B194" s="275">
        <v>41178.475694444445</v>
      </c>
      <c r="C194" s="274" t="s">
        <v>514</v>
      </c>
      <c r="D194" s="274">
        <v>33</v>
      </c>
      <c r="E194" s="274" t="s">
        <v>430</v>
      </c>
      <c r="F194" s="274">
        <v>2</v>
      </c>
      <c r="G194" s="274">
        <v>1000</v>
      </c>
      <c r="H194" s="274">
        <v>250</v>
      </c>
      <c r="I194" s="274">
        <v>18</v>
      </c>
      <c r="J194" s="274">
        <v>0.75</v>
      </c>
      <c r="K194" s="274">
        <v>18.600000000000001</v>
      </c>
      <c r="L194" s="274">
        <v>17</v>
      </c>
      <c r="M194" s="274" t="s">
        <v>430</v>
      </c>
      <c r="N194" s="274">
        <v>2</v>
      </c>
      <c r="O194" s="274"/>
    </row>
    <row r="195" spans="1:15" x14ac:dyDescent="0.25">
      <c r="A195" s="274" t="s">
        <v>524</v>
      </c>
      <c r="B195" s="275">
        <v>41185.493055555555</v>
      </c>
      <c r="C195" s="274" t="s">
        <v>514</v>
      </c>
      <c r="D195" s="274">
        <v>17</v>
      </c>
      <c r="E195" s="274" t="s">
        <v>430</v>
      </c>
      <c r="F195" s="274">
        <v>6</v>
      </c>
      <c r="G195" s="274">
        <v>130</v>
      </c>
      <c r="H195" s="274">
        <v>150</v>
      </c>
      <c r="I195" s="274">
        <v>8</v>
      </c>
      <c r="J195" s="274">
        <v>1</v>
      </c>
      <c r="K195" s="274">
        <v>22</v>
      </c>
      <c r="L195" s="274" t="s">
        <v>430</v>
      </c>
      <c r="M195" s="274" t="s">
        <v>430</v>
      </c>
      <c r="N195" s="274">
        <v>2</v>
      </c>
      <c r="O195" s="274"/>
    </row>
    <row r="196" spans="1:15" x14ac:dyDescent="0.25">
      <c r="A196" s="274" t="s">
        <v>524</v>
      </c>
      <c r="B196" s="275">
        <v>41192.493055555555</v>
      </c>
      <c r="C196" s="274" t="s">
        <v>514</v>
      </c>
      <c r="D196" s="274" t="s">
        <v>430</v>
      </c>
      <c r="E196" s="274" t="s">
        <v>430</v>
      </c>
      <c r="F196" s="274">
        <v>2</v>
      </c>
      <c r="G196" s="274" t="s">
        <v>527</v>
      </c>
      <c r="H196" s="274">
        <v>760</v>
      </c>
      <c r="I196" s="274">
        <v>22</v>
      </c>
      <c r="J196" s="274">
        <v>1</v>
      </c>
      <c r="K196" s="274">
        <v>18.100000000000001</v>
      </c>
      <c r="L196" s="274">
        <v>17</v>
      </c>
      <c r="M196" s="274" t="s">
        <v>430</v>
      </c>
      <c r="N196" s="274" t="s">
        <v>75</v>
      </c>
      <c r="O196" s="274"/>
    </row>
    <row r="197" spans="1:15" x14ac:dyDescent="0.25">
      <c r="A197" s="274" t="s">
        <v>524</v>
      </c>
      <c r="B197" s="275">
        <v>41199.493055555555</v>
      </c>
      <c r="C197" s="274" t="s">
        <v>514</v>
      </c>
      <c r="D197" s="274" t="s">
        <v>430</v>
      </c>
      <c r="E197" s="274" t="s">
        <v>430</v>
      </c>
      <c r="F197" s="274">
        <v>2</v>
      </c>
      <c r="G197" s="274">
        <v>400</v>
      </c>
      <c r="H197" s="274">
        <v>300</v>
      </c>
      <c r="I197" s="274">
        <v>46</v>
      </c>
      <c r="J197" s="274">
        <v>1</v>
      </c>
      <c r="K197" s="274">
        <v>19.8</v>
      </c>
      <c r="L197" s="274">
        <v>17</v>
      </c>
      <c r="M197" s="274" t="s">
        <v>430</v>
      </c>
      <c r="N197" s="274" t="s">
        <v>75</v>
      </c>
      <c r="O197" s="274"/>
    </row>
    <row r="198" spans="1:15" x14ac:dyDescent="0.25">
      <c r="A198" s="274" t="s">
        <v>524</v>
      </c>
      <c r="B198" s="275">
        <v>41206.482638888891</v>
      </c>
      <c r="C198" s="274" t="s">
        <v>514</v>
      </c>
      <c r="D198" s="274">
        <v>120</v>
      </c>
      <c r="E198" s="274" t="s">
        <v>430</v>
      </c>
      <c r="F198" s="274">
        <v>6</v>
      </c>
      <c r="G198" s="274">
        <v>530</v>
      </c>
      <c r="H198" s="274">
        <v>1100</v>
      </c>
      <c r="I198" s="274">
        <v>76</v>
      </c>
      <c r="J198" s="274">
        <v>0.75</v>
      </c>
      <c r="K198" s="274">
        <v>18.7</v>
      </c>
      <c r="L198" s="274">
        <v>50</v>
      </c>
      <c r="M198" s="274">
        <v>33</v>
      </c>
      <c r="N198" s="274">
        <v>2</v>
      </c>
      <c r="O198" s="274"/>
    </row>
    <row r="199" spans="1:15" x14ac:dyDescent="0.25">
      <c r="A199" s="274" t="s">
        <v>524</v>
      </c>
      <c r="B199" s="275">
        <v>41213.482638888891</v>
      </c>
      <c r="C199" s="274" t="s">
        <v>514</v>
      </c>
      <c r="D199" s="274">
        <v>17</v>
      </c>
      <c r="E199" s="274" t="s">
        <v>430</v>
      </c>
      <c r="F199" s="274">
        <v>8</v>
      </c>
      <c r="G199" s="274">
        <v>1200</v>
      </c>
      <c r="H199" s="274">
        <v>320</v>
      </c>
      <c r="I199" s="274">
        <v>34</v>
      </c>
      <c r="J199" s="274">
        <v>1</v>
      </c>
      <c r="K199" s="274">
        <v>18</v>
      </c>
      <c r="L199" s="274">
        <v>33</v>
      </c>
      <c r="M199" s="274">
        <v>17</v>
      </c>
      <c r="N199" s="274">
        <v>4</v>
      </c>
      <c r="O199" s="274"/>
    </row>
    <row r="200" spans="1:15" x14ac:dyDescent="0.25">
      <c r="A200" s="274" t="s">
        <v>524</v>
      </c>
      <c r="B200" s="275">
        <v>41220.482638888891</v>
      </c>
      <c r="C200" s="274" t="s">
        <v>514</v>
      </c>
      <c r="D200" s="274" t="s">
        <v>430</v>
      </c>
      <c r="E200" s="274" t="s">
        <v>430</v>
      </c>
      <c r="F200" s="274">
        <v>6</v>
      </c>
      <c r="G200" s="274" t="s">
        <v>528</v>
      </c>
      <c r="H200" s="274">
        <v>130</v>
      </c>
      <c r="I200" s="274">
        <v>44</v>
      </c>
      <c r="J200" s="274">
        <v>1</v>
      </c>
      <c r="K200" s="274">
        <v>18.399999999999999</v>
      </c>
      <c r="L200" s="274" t="s">
        <v>430</v>
      </c>
      <c r="M200" s="274" t="s">
        <v>430</v>
      </c>
      <c r="N200" s="274">
        <v>6</v>
      </c>
      <c r="O200" s="274"/>
    </row>
    <row r="201" spans="1:15" x14ac:dyDescent="0.25">
      <c r="A201" s="274" t="s">
        <v>524</v>
      </c>
      <c r="B201" s="275">
        <v>41227.482638888891</v>
      </c>
      <c r="C201" s="274" t="s">
        <v>514</v>
      </c>
      <c r="D201" s="274" t="s">
        <v>430</v>
      </c>
      <c r="E201" s="274" t="s">
        <v>430</v>
      </c>
      <c r="F201" s="274">
        <v>2</v>
      </c>
      <c r="G201" s="274" t="s">
        <v>526</v>
      </c>
      <c r="H201" s="274">
        <v>17</v>
      </c>
      <c r="I201" s="274">
        <v>54</v>
      </c>
      <c r="J201" s="274">
        <v>1</v>
      </c>
      <c r="K201" s="274">
        <v>16.899999999999999</v>
      </c>
      <c r="L201" s="274" t="s">
        <v>430</v>
      </c>
      <c r="M201" s="274" t="s">
        <v>430</v>
      </c>
      <c r="N201" s="274">
        <v>8</v>
      </c>
      <c r="O201" s="274"/>
    </row>
    <row r="202" spans="1:15" x14ac:dyDescent="0.25">
      <c r="A202" s="274" t="s">
        <v>524</v>
      </c>
      <c r="B202" s="275">
        <v>41234.371527777781</v>
      </c>
      <c r="C202" s="274" t="s">
        <v>514</v>
      </c>
      <c r="D202" s="274" t="s">
        <v>430</v>
      </c>
      <c r="E202" s="274" t="s">
        <v>430</v>
      </c>
      <c r="F202" s="274" t="s">
        <v>75</v>
      </c>
      <c r="G202" s="274">
        <v>600</v>
      </c>
      <c r="H202" s="274">
        <v>140</v>
      </c>
      <c r="I202" s="274">
        <v>62</v>
      </c>
      <c r="J202" s="274">
        <v>1</v>
      </c>
      <c r="K202" s="274">
        <v>17.100000000000001</v>
      </c>
      <c r="L202" s="274">
        <v>33</v>
      </c>
      <c r="M202" s="274" t="s">
        <v>430</v>
      </c>
      <c r="N202" s="274" t="s">
        <v>75</v>
      </c>
      <c r="O202" s="274"/>
    </row>
    <row r="203" spans="1:15" x14ac:dyDescent="0.25">
      <c r="A203" s="274" t="s">
        <v>524</v>
      </c>
      <c r="B203" s="275">
        <v>41241.371527777781</v>
      </c>
      <c r="C203" s="274" t="s">
        <v>514</v>
      </c>
      <c r="D203" s="274">
        <v>17</v>
      </c>
      <c r="E203" s="274" t="s">
        <v>430</v>
      </c>
      <c r="F203" s="274" t="s">
        <v>75</v>
      </c>
      <c r="G203" s="274">
        <v>930</v>
      </c>
      <c r="H203" s="274">
        <v>200</v>
      </c>
      <c r="I203" s="274">
        <v>28</v>
      </c>
      <c r="J203" s="274">
        <v>1</v>
      </c>
      <c r="K203" s="274">
        <v>16.399999999999999</v>
      </c>
      <c r="L203" s="274" t="s">
        <v>430</v>
      </c>
      <c r="M203" s="274" t="s">
        <v>430</v>
      </c>
      <c r="N203" s="274" t="s">
        <v>75</v>
      </c>
      <c r="O203" s="274"/>
    </row>
    <row r="204" spans="1:15" x14ac:dyDescent="0.25">
      <c r="A204" s="274" t="s">
        <v>524</v>
      </c>
      <c r="B204" s="275">
        <v>41255.430555555555</v>
      </c>
      <c r="C204" s="274" t="s">
        <v>514</v>
      </c>
      <c r="D204" s="274">
        <v>67</v>
      </c>
      <c r="E204" s="274">
        <v>17</v>
      </c>
      <c r="F204" s="274">
        <v>48</v>
      </c>
      <c r="G204" s="274">
        <v>520</v>
      </c>
      <c r="H204" s="274">
        <v>31</v>
      </c>
      <c r="I204" s="274">
        <v>22</v>
      </c>
      <c r="J204" s="274">
        <v>1.5</v>
      </c>
      <c r="K204" s="274">
        <v>15.5</v>
      </c>
      <c r="L204" s="274">
        <v>33</v>
      </c>
      <c r="M204" s="274" t="s">
        <v>430</v>
      </c>
      <c r="N204" s="274">
        <v>36</v>
      </c>
      <c r="O204" s="274"/>
    </row>
    <row r="205" spans="1:15" ht="13" x14ac:dyDescent="0.3">
      <c r="A205" s="274" t="s">
        <v>524</v>
      </c>
      <c r="B205" s="275">
        <v>41262.404861111114</v>
      </c>
      <c r="C205" s="274" t="s">
        <v>514</v>
      </c>
      <c r="D205" s="274">
        <v>50</v>
      </c>
      <c r="E205" s="274" t="s">
        <v>430</v>
      </c>
      <c r="F205" s="274">
        <v>4</v>
      </c>
      <c r="G205" s="274">
        <v>17</v>
      </c>
      <c r="H205" s="274" t="s">
        <v>430</v>
      </c>
      <c r="I205" s="274">
        <v>2</v>
      </c>
      <c r="J205" s="274">
        <v>1</v>
      </c>
      <c r="K205" s="274">
        <v>13.3</v>
      </c>
      <c r="L205" s="274">
        <v>2300</v>
      </c>
      <c r="M205" s="276">
        <v>460</v>
      </c>
      <c r="N205" s="276">
        <v>164</v>
      </c>
      <c r="O205" s="274"/>
    </row>
    <row r="206" spans="1:15" x14ac:dyDescent="0.25">
      <c r="A206" s="274" t="s">
        <v>524</v>
      </c>
      <c r="B206" s="275">
        <v>41270.404861111114</v>
      </c>
      <c r="C206" s="274" t="s">
        <v>514</v>
      </c>
      <c r="D206" s="274">
        <v>100</v>
      </c>
      <c r="E206" s="274">
        <v>33</v>
      </c>
      <c r="F206" s="274" t="s">
        <v>75</v>
      </c>
      <c r="G206" s="274">
        <v>15</v>
      </c>
      <c r="H206" s="274">
        <v>31</v>
      </c>
      <c r="I206" s="274">
        <v>6</v>
      </c>
      <c r="J206" s="274">
        <v>1</v>
      </c>
      <c r="K206" s="274">
        <v>13.5</v>
      </c>
      <c r="L206" s="274">
        <v>370</v>
      </c>
      <c r="M206" s="274">
        <v>83</v>
      </c>
      <c r="N206" s="274">
        <v>98</v>
      </c>
      <c r="O206" s="274"/>
    </row>
    <row r="207" spans="1:15" x14ac:dyDescent="0.25">
      <c r="A207" s="274" t="s">
        <v>524</v>
      </c>
      <c r="B207" s="275">
        <v>41290.430555555555</v>
      </c>
      <c r="C207" s="274" t="s">
        <v>514</v>
      </c>
      <c r="D207" s="274" t="s">
        <v>430</v>
      </c>
      <c r="E207" s="274" t="s">
        <v>430</v>
      </c>
      <c r="F207" s="274" t="s">
        <v>75</v>
      </c>
      <c r="G207" s="274">
        <v>460</v>
      </c>
      <c r="H207" s="274" t="s">
        <v>520</v>
      </c>
      <c r="I207" s="274" t="s">
        <v>75</v>
      </c>
      <c r="J207" s="274">
        <v>1</v>
      </c>
      <c r="K207" s="274">
        <v>13.4</v>
      </c>
      <c r="L207" s="274" t="s">
        <v>430</v>
      </c>
      <c r="M207" s="274" t="s">
        <v>430</v>
      </c>
      <c r="N207" s="274" t="s">
        <v>75</v>
      </c>
      <c r="O207" s="274"/>
    </row>
    <row r="208" spans="1:15" x14ac:dyDescent="0.25">
      <c r="A208" s="274" t="s">
        <v>524</v>
      </c>
      <c r="B208" s="275">
        <v>41297.461805555555</v>
      </c>
      <c r="C208" s="274" t="s">
        <v>514</v>
      </c>
      <c r="D208" s="274" t="s">
        <v>430</v>
      </c>
      <c r="E208" s="274">
        <v>17</v>
      </c>
      <c r="F208" s="274">
        <v>2</v>
      </c>
      <c r="G208" s="274">
        <v>230</v>
      </c>
      <c r="H208" s="274">
        <v>31</v>
      </c>
      <c r="I208" s="274">
        <v>22</v>
      </c>
      <c r="J208" s="274">
        <v>1</v>
      </c>
      <c r="K208" s="274">
        <v>14.6</v>
      </c>
      <c r="L208" s="274">
        <v>33</v>
      </c>
      <c r="M208" s="274" t="s">
        <v>430</v>
      </c>
      <c r="N208" s="274">
        <v>4</v>
      </c>
      <c r="O208" s="274"/>
    </row>
    <row r="209" spans="1:15" x14ac:dyDescent="0.25">
      <c r="A209" s="274" t="s">
        <v>524</v>
      </c>
      <c r="B209" s="275">
        <v>41304.427083333336</v>
      </c>
      <c r="C209" s="274" t="s">
        <v>514</v>
      </c>
      <c r="D209" s="274">
        <v>17</v>
      </c>
      <c r="E209" s="274">
        <v>17</v>
      </c>
      <c r="F209" s="274">
        <v>22</v>
      </c>
      <c r="G209" s="274">
        <v>480</v>
      </c>
      <c r="H209" s="274" t="s">
        <v>520</v>
      </c>
      <c r="I209" s="274">
        <v>10</v>
      </c>
      <c r="J209" s="274">
        <v>0.4</v>
      </c>
      <c r="K209" s="274">
        <v>11.3</v>
      </c>
      <c r="L209" s="274">
        <v>17</v>
      </c>
      <c r="M209" s="274" t="s">
        <v>430</v>
      </c>
      <c r="N209" s="274" t="s">
        <v>75</v>
      </c>
      <c r="O209" s="274"/>
    </row>
    <row r="210" spans="1:15" x14ac:dyDescent="0.25">
      <c r="A210" s="274" t="s">
        <v>524</v>
      </c>
      <c r="B210" s="275">
        <v>41311.427083333336</v>
      </c>
      <c r="C210" s="274" t="s">
        <v>514</v>
      </c>
      <c r="D210" s="274" t="s">
        <v>430</v>
      </c>
      <c r="E210" s="274" t="s">
        <v>430</v>
      </c>
      <c r="F210" s="274" t="s">
        <v>75</v>
      </c>
      <c r="G210" s="274">
        <v>600</v>
      </c>
      <c r="H210" s="274">
        <v>31</v>
      </c>
      <c r="I210" s="274">
        <v>10</v>
      </c>
      <c r="J210" s="274">
        <v>1</v>
      </c>
      <c r="K210" s="274">
        <v>14.9</v>
      </c>
      <c r="L210" s="274">
        <v>17</v>
      </c>
      <c r="M210" s="274" t="s">
        <v>430</v>
      </c>
      <c r="N210" s="274" t="s">
        <v>75</v>
      </c>
      <c r="O210" s="274"/>
    </row>
    <row r="211" spans="1:15" x14ac:dyDescent="0.25">
      <c r="A211" s="274" t="s">
        <v>524</v>
      </c>
      <c r="B211" s="275">
        <v>41319.444444444445</v>
      </c>
      <c r="C211" s="274" t="s">
        <v>514</v>
      </c>
      <c r="D211" s="274">
        <v>50</v>
      </c>
      <c r="E211" s="274">
        <v>17</v>
      </c>
      <c r="F211" s="274" t="s">
        <v>75</v>
      </c>
      <c r="G211" s="274">
        <v>250</v>
      </c>
      <c r="H211" s="274">
        <v>31</v>
      </c>
      <c r="I211" s="274">
        <v>10</v>
      </c>
      <c r="J211" s="274">
        <v>0.75</v>
      </c>
      <c r="K211" s="274">
        <v>14.3</v>
      </c>
      <c r="L211" s="274">
        <v>100</v>
      </c>
      <c r="M211" s="274">
        <v>17</v>
      </c>
      <c r="N211" s="274">
        <v>8</v>
      </c>
      <c r="O211" s="274"/>
    </row>
    <row r="212" spans="1:15" x14ac:dyDescent="0.25">
      <c r="A212" s="274" t="s">
        <v>524</v>
      </c>
      <c r="B212" s="275">
        <v>41339.440972222219</v>
      </c>
      <c r="C212" s="274" t="s">
        <v>514</v>
      </c>
      <c r="D212" s="274">
        <v>17</v>
      </c>
      <c r="E212" s="274" t="s">
        <v>430</v>
      </c>
      <c r="F212" s="274" t="s">
        <v>75</v>
      </c>
      <c r="G212" s="274">
        <v>680</v>
      </c>
      <c r="H212" s="274">
        <v>280</v>
      </c>
      <c r="I212" s="274">
        <v>8</v>
      </c>
      <c r="J212" s="274">
        <v>0.75</v>
      </c>
      <c r="K212" s="274">
        <v>14.7</v>
      </c>
      <c r="L212" s="274" t="s">
        <v>430</v>
      </c>
      <c r="M212" s="274">
        <v>50</v>
      </c>
      <c r="N212" s="274" t="s">
        <v>75</v>
      </c>
      <c r="O212" s="274"/>
    </row>
    <row r="213" spans="1:15" x14ac:dyDescent="0.25">
      <c r="A213" s="274" t="s">
        <v>524</v>
      </c>
      <c r="B213" s="275">
        <v>41346.364583333336</v>
      </c>
      <c r="C213" s="274" t="s">
        <v>514</v>
      </c>
      <c r="D213" s="274" t="s">
        <v>430</v>
      </c>
      <c r="E213" s="274" t="s">
        <v>430</v>
      </c>
      <c r="F213" s="274">
        <v>8</v>
      </c>
      <c r="G213" s="274">
        <v>760</v>
      </c>
      <c r="H213" s="274" t="s">
        <v>520</v>
      </c>
      <c r="I213" s="274">
        <v>12</v>
      </c>
      <c r="J213" s="274">
        <v>1</v>
      </c>
      <c r="K213" s="274">
        <v>13.4</v>
      </c>
      <c r="L213" s="274">
        <v>33</v>
      </c>
      <c r="M213" s="274" t="s">
        <v>430</v>
      </c>
      <c r="N213" s="274">
        <v>4</v>
      </c>
      <c r="O213" s="274"/>
    </row>
    <row r="214" spans="1:15" x14ac:dyDescent="0.25">
      <c r="A214" s="274" t="s">
        <v>524</v>
      </c>
      <c r="B214" s="275">
        <v>41353.364583333336</v>
      </c>
      <c r="C214" s="274" t="s">
        <v>514</v>
      </c>
      <c r="D214" s="274" t="s">
        <v>430</v>
      </c>
      <c r="E214" s="274" t="s">
        <v>430</v>
      </c>
      <c r="F214" s="274">
        <v>2</v>
      </c>
      <c r="G214" s="274">
        <v>930</v>
      </c>
      <c r="H214" s="274">
        <v>15</v>
      </c>
      <c r="I214" s="274">
        <v>282</v>
      </c>
      <c r="J214" s="274">
        <v>1</v>
      </c>
      <c r="K214" s="274">
        <v>13.4</v>
      </c>
      <c r="L214" s="274" t="s">
        <v>430</v>
      </c>
      <c r="M214" s="274" t="s">
        <v>430</v>
      </c>
      <c r="N214" s="274">
        <v>2</v>
      </c>
      <c r="O214" s="274"/>
    </row>
    <row r="215" spans="1:15" x14ac:dyDescent="0.25">
      <c r="A215" s="274" t="s">
        <v>524</v>
      </c>
      <c r="B215" s="275">
        <v>41360.451388888891</v>
      </c>
      <c r="C215" s="274" t="s">
        <v>514</v>
      </c>
      <c r="D215" s="274">
        <v>33</v>
      </c>
      <c r="E215" s="274" t="s">
        <v>430</v>
      </c>
      <c r="F215" s="274">
        <v>6</v>
      </c>
      <c r="G215" s="274">
        <v>400</v>
      </c>
      <c r="H215" s="274">
        <v>290</v>
      </c>
      <c r="I215" s="274">
        <v>6</v>
      </c>
      <c r="J215" s="274">
        <v>1</v>
      </c>
      <c r="K215" s="274">
        <v>15.9</v>
      </c>
      <c r="L215" s="274">
        <v>33</v>
      </c>
      <c r="M215" s="274" t="s">
        <v>430</v>
      </c>
      <c r="N215" s="274">
        <v>4</v>
      </c>
      <c r="O215" s="274"/>
    </row>
    <row r="216" spans="1:15" x14ac:dyDescent="0.25">
      <c r="A216" s="274" t="s">
        <v>524</v>
      </c>
      <c r="B216" s="275">
        <v>41367.440972222219</v>
      </c>
      <c r="C216" s="274" t="s">
        <v>514</v>
      </c>
      <c r="D216" s="274">
        <v>67</v>
      </c>
      <c r="E216" s="274" t="s">
        <v>430</v>
      </c>
      <c r="F216" s="274" t="s">
        <v>75</v>
      </c>
      <c r="G216" s="274" t="s">
        <v>183</v>
      </c>
      <c r="H216" s="274" t="s">
        <v>520</v>
      </c>
      <c r="I216" s="274">
        <v>8</v>
      </c>
      <c r="J216" s="274">
        <v>1.5</v>
      </c>
      <c r="K216" s="274">
        <v>16.600000000000001</v>
      </c>
      <c r="L216" s="274">
        <v>17</v>
      </c>
      <c r="M216" s="274" t="s">
        <v>430</v>
      </c>
      <c r="N216" s="274" t="s">
        <v>75</v>
      </c>
      <c r="O216" s="274"/>
    </row>
    <row r="217" spans="1:15" x14ac:dyDescent="0.25">
      <c r="A217" s="274" t="s">
        <v>524</v>
      </c>
      <c r="B217" s="275">
        <v>41374.440972222219</v>
      </c>
      <c r="C217" s="274" t="s">
        <v>514</v>
      </c>
      <c r="D217" s="274">
        <v>33</v>
      </c>
      <c r="E217" s="274" t="s">
        <v>430</v>
      </c>
      <c r="F217" s="274">
        <v>6</v>
      </c>
      <c r="G217" s="274">
        <v>780</v>
      </c>
      <c r="H217" s="274">
        <v>15</v>
      </c>
      <c r="I217" s="274">
        <v>8</v>
      </c>
      <c r="J217" s="274">
        <v>1</v>
      </c>
      <c r="K217" s="274">
        <v>14.3</v>
      </c>
      <c r="L217" s="274" t="s">
        <v>430</v>
      </c>
      <c r="M217" s="274" t="s">
        <v>430</v>
      </c>
      <c r="N217" s="274">
        <v>4</v>
      </c>
      <c r="O217" s="274"/>
    </row>
    <row r="218" spans="1:15" x14ac:dyDescent="0.25">
      <c r="A218" s="274" t="s">
        <v>524</v>
      </c>
      <c r="B218" s="275">
        <v>41395.489583333336</v>
      </c>
      <c r="C218" s="274" t="s">
        <v>514</v>
      </c>
      <c r="D218" s="274" t="s">
        <v>430</v>
      </c>
      <c r="E218" s="274" t="s">
        <v>430</v>
      </c>
      <c r="F218" s="274">
        <v>2</v>
      </c>
      <c r="G218" s="274" t="s">
        <v>529</v>
      </c>
      <c r="H218" s="274">
        <v>46</v>
      </c>
      <c r="I218" s="274">
        <v>18</v>
      </c>
      <c r="J218" s="274">
        <v>1</v>
      </c>
      <c r="K218" s="274">
        <v>19.8</v>
      </c>
      <c r="L218" s="274" t="s">
        <v>430</v>
      </c>
      <c r="M218" s="274" t="s">
        <v>430</v>
      </c>
      <c r="N218" s="274" t="s">
        <v>75</v>
      </c>
      <c r="O218" s="274"/>
    </row>
    <row r="219" spans="1:15" x14ac:dyDescent="0.25">
      <c r="A219" s="274" t="s">
        <v>524</v>
      </c>
      <c r="B219" s="275">
        <v>41402.489583333336</v>
      </c>
      <c r="C219" s="274" t="s">
        <v>514</v>
      </c>
      <c r="D219" s="274" t="s">
        <v>430</v>
      </c>
      <c r="E219" s="274" t="s">
        <v>430</v>
      </c>
      <c r="F219" s="274" t="s">
        <v>75</v>
      </c>
      <c r="G219" s="274">
        <v>630</v>
      </c>
      <c r="H219" s="274">
        <v>480</v>
      </c>
      <c r="I219" s="274">
        <v>104</v>
      </c>
      <c r="J219" s="274">
        <v>1</v>
      </c>
      <c r="K219" s="274">
        <v>20.7</v>
      </c>
      <c r="L219" s="274" t="s">
        <v>430</v>
      </c>
      <c r="M219" s="274" t="s">
        <v>430</v>
      </c>
      <c r="N219" s="274" t="s">
        <v>75</v>
      </c>
      <c r="O219" s="274"/>
    </row>
    <row r="220" spans="1:15" x14ac:dyDescent="0.25">
      <c r="A220" s="274" t="s">
        <v>524</v>
      </c>
      <c r="B220" s="275">
        <v>41409.436111111114</v>
      </c>
      <c r="C220" s="274" t="s">
        <v>514</v>
      </c>
      <c r="D220" s="274" t="s">
        <v>430</v>
      </c>
      <c r="E220" s="274" t="s">
        <v>430</v>
      </c>
      <c r="F220" s="274" t="s">
        <v>75</v>
      </c>
      <c r="G220" s="274" t="s">
        <v>530</v>
      </c>
      <c r="H220" s="274">
        <v>250</v>
      </c>
      <c r="I220" s="274">
        <v>14</v>
      </c>
      <c r="J220" s="274">
        <v>1</v>
      </c>
      <c r="K220" s="274">
        <v>21</v>
      </c>
      <c r="L220" s="274" t="s">
        <v>430</v>
      </c>
      <c r="M220" s="274" t="s">
        <v>430</v>
      </c>
      <c r="N220" s="274" t="s">
        <v>75</v>
      </c>
      <c r="O220" s="274"/>
    </row>
    <row r="221" spans="1:15" x14ac:dyDescent="0.25">
      <c r="A221" s="274" t="s">
        <v>524</v>
      </c>
      <c r="B221" s="275">
        <v>41416.436111111114</v>
      </c>
      <c r="C221" s="274" t="s">
        <v>514</v>
      </c>
      <c r="D221" s="274" t="s">
        <v>430</v>
      </c>
      <c r="E221" s="274" t="s">
        <v>430</v>
      </c>
      <c r="F221" s="274">
        <v>16</v>
      </c>
      <c r="G221" s="274">
        <v>4500</v>
      </c>
      <c r="H221" s="274" t="s">
        <v>520</v>
      </c>
      <c r="I221" s="274">
        <v>132</v>
      </c>
      <c r="J221" s="274">
        <v>1</v>
      </c>
      <c r="K221" s="274">
        <v>21.3</v>
      </c>
      <c r="L221" s="274" t="s">
        <v>430</v>
      </c>
      <c r="M221" s="274" t="s">
        <v>430</v>
      </c>
      <c r="N221" s="274">
        <v>10</v>
      </c>
      <c r="O221" s="274"/>
    </row>
    <row r="222" spans="1:15" x14ac:dyDescent="0.25">
      <c r="A222" s="274" t="s">
        <v>524</v>
      </c>
      <c r="B222" s="275">
        <v>41423.434027777781</v>
      </c>
      <c r="C222" s="274" t="s">
        <v>514</v>
      </c>
      <c r="D222" s="274">
        <v>33</v>
      </c>
      <c r="E222" s="274" t="s">
        <v>430</v>
      </c>
      <c r="F222" s="274" t="s">
        <v>75</v>
      </c>
      <c r="G222" s="274">
        <v>600</v>
      </c>
      <c r="H222" s="274">
        <v>15</v>
      </c>
      <c r="I222" s="274">
        <v>94</v>
      </c>
      <c r="J222" s="274">
        <v>1</v>
      </c>
      <c r="K222" s="274">
        <v>18.2</v>
      </c>
      <c r="L222" s="274" t="s">
        <v>430</v>
      </c>
      <c r="M222" s="274" t="s">
        <v>430</v>
      </c>
      <c r="N222" s="274">
        <v>4</v>
      </c>
      <c r="O222" s="274"/>
    </row>
    <row r="223" spans="1:15" x14ac:dyDescent="0.25">
      <c r="A223" s="274" t="s">
        <v>524</v>
      </c>
      <c r="B223" s="275">
        <v>41430.434027777781</v>
      </c>
      <c r="C223" s="274" t="s">
        <v>514</v>
      </c>
      <c r="D223" s="274">
        <v>33</v>
      </c>
      <c r="E223" s="274">
        <v>17</v>
      </c>
      <c r="F223" s="274">
        <v>6</v>
      </c>
      <c r="G223" s="274">
        <v>11000</v>
      </c>
      <c r="H223" s="274" t="s">
        <v>520</v>
      </c>
      <c r="I223" s="274">
        <v>94</v>
      </c>
      <c r="J223" s="274">
        <v>0.5</v>
      </c>
      <c r="K223" s="274">
        <v>18.7</v>
      </c>
      <c r="L223" s="274">
        <v>33</v>
      </c>
      <c r="M223" s="274" t="s">
        <v>430</v>
      </c>
      <c r="N223" s="274">
        <v>24</v>
      </c>
      <c r="O223" s="274"/>
    </row>
    <row r="224" spans="1:15" x14ac:dyDescent="0.25">
      <c r="A224" s="274" t="s">
        <v>524</v>
      </c>
      <c r="B224" s="275">
        <v>41437.399305555555</v>
      </c>
      <c r="C224" s="274" t="s">
        <v>514</v>
      </c>
      <c r="D224" s="274" t="s">
        <v>430</v>
      </c>
      <c r="E224" s="274" t="s">
        <v>430</v>
      </c>
      <c r="F224" s="274" t="s">
        <v>75</v>
      </c>
      <c r="G224" s="274" t="s">
        <v>531</v>
      </c>
      <c r="H224" s="274" t="s">
        <v>520</v>
      </c>
      <c r="I224" s="274">
        <v>26</v>
      </c>
      <c r="J224" s="274">
        <v>1</v>
      </c>
      <c r="K224" s="274">
        <v>17.8</v>
      </c>
      <c r="L224" s="274">
        <v>33</v>
      </c>
      <c r="M224" s="274" t="s">
        <v>430</v>
      </c>
      <c r="N224" s="274">
        <v>2</v>
      </c>
      <c r="O224" s="274"/>
    </row>
    <row r="225" spans="1:15" x14ac:dyDescent="0.25">
      <c r="A225" s="274" t="s">
        <v>524</v>
      </c>
      <c r="B225" s="275">
        <v>41444.399305555555</v>
      </c>
      <c r="C225" s="274" t="s">
        <v>514</v>
      </c>
      <c r="D225" s="274" t="s">
        <v>430</v>
      </c>
      <c r="E225" s="274" t="s">
        <v>430</v>
      </c>
      <c r="F225" s="274">
        <v>2</v>
      </c>
      <c r="G225" s="274" t="s">
        <v>532</v>
      </c>
      <c r="H225" s="274">
        <v>230</v>
      </c>
      <c r="I225" s="274">
        <v>16</v>
      </c>
      <c r="J225" s="274">
        <v>1</v>
      </c>
      <c r="K225" s="274">
        <v>18.5</v>
      </c>
      <c r="L225" s="274">
        <v>17</v>
      </c>
      <c r="M225" s="274" t="s">
        <v>430</v>
      </c>
      <c r="N225" s="274">
        <v>2</v>
      </c>
      <c r="O225" s="274"/>
    </row>
    <row r="226" spans="1:15" x14ac:dyDescent="0.25">
      <c r="A226" s="274" t="s">
        <v>524</v>
      </c>
      <c r="B226" s="275">
        <v>41451.430555555555</v>
      </c>
      <c r="C226" s="274" t="s">
        <v>514</v>
      </c>
      <c r="D226" s="274" t="s">
        <v>430</v>
      </c>
      <c r="E226" s="274" t="s">
        <v>430</v>
      </c>
      <c r="F226" s="274">
        <v>4</v>
      </c>
      <c r="G226" s="274">
        <v>600</v>
      </c>
      <c r="H226" s="274">
        <v>15</v>
      </c>
      <c r="I226" s="274">
        <v>18</v>
      </c>
      <c r="J226" s="274">
        <v>0.5</v>
      </c>
      <c r="K226" s="274">
        <v>19.5</v>
      </c>
      <c r="L226" s="274">
        <v>17</v>
      </c>
      <c r="M226" s="274" t="s">
        <v>430</v>
      </c>
      <c r="N226" s="274">
        <v>8</v>
      </c>
      <c r="O226" s="274"/>
    </row>
    <row r="227" spans="1:15" x14ac:dyDescent="0.25">
      <c r="A227" s="274" t="s">
        <v>533</v>
      </c>
      <c r="B227" s="275">
        <v>41095.458333333336</v>
      </c>
      <c r="C227" s="274"/>
      <c r="D227" s="274"/>
      <c r="E227" s="274"/>
      <c r="F227" s="274"/>
      <c r="G227" s="274"/>
      <c r="H227" s="274"/>
      <c r="I227" s="274"/>
      <c r="J227" s="274"/>
      <c r="K227" s="274"/>
      <c r="L227" s="274">
        <v>18</v>
      </c>
      <c r="M227" s="274" t="s">
        <v>395</v>
      </c>
      <c r="N227" s="274" t="s">
        <v>75</v>
      </c>
      <c r="O227" s="274"/>
    </row>
    <row r="228" spans="1:15" x14ac:dyDescent="0.25">
      <c r="A228" s="274" t="s">
        <v>533</v>
      </c>
      <c r="B228" s="275">
        <v>41101.454861111109</v>
      </c>
      <c r="C228" s="274"/>
      <c r="D228" s="274"/>
      <c r="E228" s="274"/>
      <c r="F228" s="274"/>
      <c r="G228" s="274"/>
      <c r="H228" s="274"/>
      <c r="I228" s="274"/>
      <c r="J228" s="274"/>
      <c r="K228" s="274"/>
      <c r="L228" s="274" t="s">
        <v>395</v>
      </c>
      <c r="M228" s="274" t="s">
        <v>395</v>
      </c>
      <c r="N228" s="274" t="s">
        <v>75</v>
      </c>
      <c r="O228" s="274">
        <v>17.8</v>
      </c>
    </row>
    <row r="229" spans="1:15" x14ac:dyDescent="0.25">
      <c r="A229" s="274" t="s">
        <v>533</v>
      </c>
      <c r="B229" s="275">
        <v>41108.447916666664</v>
      </c>
      <c r="C229" s="274"/>
      <c r="D229" s="274"/>
      <c r="E229" s="274"/>
      <c r="F229" s="274"/>
      <c r="G229" s="274"/>
      <c r="H229" s="274"/>
      <c r="I229" s="274"/>
      <c r="J229" s="274"/>
      <c r="K229" s="274"/>
      <c r="L229" s="274" t="s">
        <v>395</v>
      </c>
      <c r="M229" s="274" t="s">
        <v>395</v>
      </c>
      <c r="N229" s="274">
        <v>4</v>
      </c>
      <c r="O229" s="274"/>
    </row>
    <row r="230" spans="1:15" x14ac:dyDescent="0.25">
      <c r="A230" s="274" t="s">
        <v>533</v>
      </c>
      <c r="B230" s="275">
        <v>41199.493055555555</v>
      </c>
      <c r="C230" s="274"/>
      <c r="D230" s="274"/>
      <c r="E230" s="274"/>
      <c r="F230" s="274"/>
      <c r="G230" s="274"/>
      <c r="H230" s="274"/>
      <c r="I230" s="274"/>
      <c r="J230" s="274"/>
      <c r="K230" s="274"/>
      <c r="L230" s="274">
        <v>130</v>
      </c>
      <c r="M230" s="274">
        <v>50</v>
      </c>
      <c r="N230" s="274">
        <v>68</v>
      </c>
      <c r="O230" s="274"/>
    </row>
    <row r="231" spans="1:15" x14ac:dyDescent="0.25">
      <c r="A231" s="274" t="s">
        <v>533</v>
      </c>
      <c r="B231" s="275">
        <v>41206.482638888891</v>
      </c>
      <c r="C231" s="274" t="s">
        <v>514</v>
      </c>
      <c r="D231" s="274">
        <v>17</v>
      </c>
      <c r="E231" s="274">
        <v>17</v>
      </c>
      <c r="F231" s="274">
        <v>4</v>
      </c>
      <c r="G231" s="274">
        <v>400</v>
      </c>
      <c r="H231" s="274">
        <v>320</v>
      </c>
      <c r="I231" s="274">
        <v>80</v>
      </c>
      <c r="J231" s="274">
        <v>0.75</v>
      </c>
      <c r="K231" s="274">
        <v>15.7</v>
      </c>
      <c r="L231" s="274" t="s">
        <v>430</v>
      </c>
      <c r="M231" s="274">
        <v>17</v>
      </c>
      <c r="N231" s="274" t="s">
        <v>75</v>
      </c>
      <c r="O231" s="274"/>
    </row>
    <row r="232" spans="1:15" x14ac:dyDescent="0.25">
      <c r="A232" s="274" t="s">
        <v>533</v>
      </c>
      <c r="B232" s="275">
        <v>41213.482638888891</v>
      </c>
      <c r="C232" s="274" t="s">
        <v>514</v>
      </c>
      <c r="D232" s="274">
        <v>83</v>
      </c>
      <c r="E232" s="274">
        <v>50</v>
      </c>
      <c r="F232" s="274">
        <v>24</v>
      </c>
      <c r="G232" s="274"/>
      <c r="H232" s="274">
        <v>720</v>
      </c>
      <c r="I232" s="274">
        <v>48</v>
      </c>
      <c r="J232" s="274">
        <v>0.75</v>
      </c>
      <c r="K232" s="274">
        <v>15.7</v>
      </c>
      <c r="L232" s="274" t="s">
        <v>430</v>
      </c>
      <c r="M232" s="274">
        <v>17</v>
      </c>
      <c r="N232" s="274">
        <v>6</v>
      </c>
      <c r="O232" s="274"/>
    </row>
    <row r="233" spans="1:15" x14ac:dyDescent="0.25">
      <c r="A233" s="274" t="s">
        <v>533</v>
      </c>
      <c r="B233" s="275">
        <v>41234.371527777781</v>
      </c>
      <c r="C233" s="274" t="s">
        <v>514</v>
      </c>
      <c r="D233" s="274" t="s">
        <v>430</v>
      </c>
      <c r="E233" s="274" t="s">
        <v>430</v>
      </c>
      <c r="F233" s="274" t="s">
        <v>75</v>
      </c>
      <c r="G233" s="274"/>
      <c r="H233" s="274">
        <v>150</v>
      </c>
      <c r="I233" s="274">
        <v>64</v>
      </c>
      <c r="J233" s="274">
        <v>1</v>
      </c>
      <c r="K233" s="274">
        <v>16.100000000000001</v>
      </c>
      <c r="L233" s="274">
        <v>17</v>
      </c>
      <c r="M233" s="274">
        <v>17</v>
      </c>
      <c r="N233" s="274" t="s">
        <v>75</v>
      </c>
      <c r="O233" s="274"/>
    </row>
    <row r="234" spans="1:15" x14ac:dyDescent="0.25">
      <c r="A234" s="274" t="s">
        <v>533</v>
      </c>
      <c r="B234" s="275">
        <v>41241.371527777781</v>
      </c>
      <c r="C234" s="274" t="s">
        <v>514</v>
      </c>
      <c r="D234" s="274">
        <v>50</v>
      </c>
      <c r="E234" s="274">
        <v>67</v>
      </c>
      <c r="F234" s="274">
        <v>6</v>
      </c>
      <c r="G234" s="274"/>
      <c r="H234" s="274">
        <v>1500</v>
      </c>
      <c r="I234" s="274">
        <v>14</v>
      </c>
      <c r="J234" s="274">
        <v>1</v>
      </c>
      <c r="K234" s="274">
        <v>15.4</v>
      </c>
      <c r="L234" s="274">
        <v>33</v>
      </c>
      <c r="M234" s="274" t="s">
        <v>430</v>
      </c>
      <c r="N234" s="274" t="s">
        <v>75</v>
      </c>
      <c r="O234" s="274"/>
    </row>
    <row r="235" spans="1:15" ht="13" x14ac:dyDescent="0.3">
      <c r="A235" s="274" t="s">
        <v>533</v>
      </c>
      <c r="B235" s="275">
        <v>41255.430555555555</v>
      </c>
      <c r="C235" s="274" t="s">
        <v>514</v>
      </c>
      <c r="D235" s="274" t="s">
        <v>430</v>
      </c>
      <c r="E235" s="274" t="s">
        <v>430</v>
      </c>
      <c r="F235" s="274">
        <v>10</v>
      </c>
      <c r="G235" s="274">
        <v>5000</v>
      </c>
      <c r="H235" s="274">
        <v>1500</v>
      </c>
      <c r="I235" s="274" t="s">
        <v>508</v>
      </c>
      <c r="J235" s="274">
        <v>1</v>
      </c>
      <c r="K235" s="274">
        <v>15.6</v>
      </c>
      <c r="L235" s="274">
        <v>150</v>
      </c>
      <c r="M235" s="274">
        <v>100</v>
      </c>
      <c r="N235" s="276">
        <v>256</v>
      </c>
      <c r="O235" s="274"/>
    </row>
    <row r="236" spans="1:15" x14ac:dyDescent="0.25">
      <c r="A236" s="274" t="s">
        <v>533</v>
      </c>
      <c r="B236" s="275">
        <v>41262.404861111114</v>
      </c>
      <c r="C236" s="274" t="s">
        <v>514</v>
      </c>
      <c r="D236" s="274">
        <v>50</v>
      </c>
      <c r="E236" s="274">
        <v>17</v>
      </c>
      <c r="F236" s="274">
        <v>6</v>
      </c>
      <c r="G236" s="274">
        <v>3100</v>
      </c>
      <c r="H236" s="274">
        <v>400</v>
      </c>
      <c r="I236" s="274" t="s">
        <v>508</v>
      </c>
      <c r="J236" s="274">
        <v>0.75</v>
      </c>
      <c r="K236" s="274">
        <v>10.5</v>
      </c>
      <c r="L236" s="274">
        <v>67</v>
      </c>
      <c r="M236" s="274">
        <v>17</v>
      </c>
      <c r="N236" s="274">
        <v>14</v>
      </c>
      <c r="O236" s="274"/>
    </row>
    <row r="237" spans="1:15" x14ac:dyDescent="0.25">
      <c r="A237" s="274" t="s">
        <v>533</v>
      </c>
      <c r="B237" s="275">
        <v>41270.404861111114</v>
      </c>
      <c r="C237" s="274" t="s">
        <v>514</v>
      </c>
      <c r="D237" s="274">
        <v>17</v>
      </c>
      <c r="E237" s="274">
        <v>17</v>
      </c>
      <c r="F237" s="274">
        <v>8</v>
      </c>
      <c r="G237" s="274">
        <v>6800</v>
      </c>
      <c r="H237" s="274">
        <v>3500</v>
      </c>
      <c r="I237" s="274" t="s">
        <v>508</v>
      </c>
      <c r="J237" s="274">
        <v>1.5</v>
      </c>
      <c r="K237" s="274">
        <v>14</v>
      </c>
      <c r="L237" s="274">
        <v>150</v>
      </c>
      <c r="M237" s="274">
        <v>50</v>
      </c>
      <c r="N237" s="274">
        <v>44</v>
      </c>
      <c r="O237" s="274"/>
    </row>
    <row r="238" spans="1:15" x14ac:dyDescent="0.25">
      <c r="A238" s="274" t="s">
        <v>533</v>
      </c>
      <c r="B238" s="275">
        <v>41290.430555555555</v>
      </c>
      <c r="C238" s="274" t="s">
        <v>514</v>
      </c>
      <c r="D238" s="274">
        <v>17</v>
      </c>
      <c r="E238" s="274" t="s">
        <v>430</v>
      </c>
      <c r="F238" s="274" t="s">
        <v>75</v>
      </c>
      <c r="G238" s="274">
        <v>620</v>
      </c>
      <c r="H238" s="274" t="s">
        <v>520</v>
      </c>
      <c r="I238" s="274">
        <v>24</v>
      </c>
      <c r="J238" s="274">
        <v>1</v>
      </c>
      <c r="K238" s="274">
        <v>11.9</v>
      </c>
      <c r="L238" s="274" t="s">
        <v>430</v>
      </c>
      <c r="M238" s="274" t="s">
        <v>430</v>
      </c>
      <c r="N238" s="274" t="s">
        <v>75</v>
      </c>
      <c r="O238" s="274"/>
    </row>
    <row r="239" spans="1:15" x14ac:dyDescent="0.25">
      <c r="A239" s="274" t="s">
        <v>533</v>
      </c>
      <c r="B239" s="275">
        <v>41297.461805555555</v>
      </c>
      <c r="C239" s="274" t="s">
        <v>514</v>
      </c>
      <c r="D239" s="274">
        <v>33</v>
      </c>
      <c r="E239" s="274" t="s">
        <v>430</v>
      </c>
      <c r="F239" s="274">
        <v>2</v>
      </c>
      <c r="G239" s="274">
        <v>4200</v>
      </c>
      <c r="H239" s="274">
        <v>3100</v>
      </c>
      <c r="I239" s="274">
        <v>56</v>
      </c>
      <c r="J239" s="274">
        <v>1.5</v>
      </c>
      <c r="K239" s="274">
        <v>13.7</v>
      </c>
      <c r="L239" s="274" t="s">
        <v>430</v>
      </c>
      <c r="M239" s="274" t="s">
        <v>430</v>
      </c>
      <c r="N239" s="274" t="s">
        <v>75</v>
      </c>
      <c r="O239" s="274"/>
    </row>
    <row r="240" spans="1:15" x14ac:dyDescent="0.25">
      <c r="A240" s="274" t="s">
        <v>533</v>
      </c>
      <c r="B240" s="275">
        <v>41304.427083333336</v>
      </c>
      <c r="C240" s="274" t="s">
        <v>514</v>
      </c>
      <c r="D240" s="274" t="s">
        <v>430</v>
      </c>
      <c r="E240" s="274" t="s">
        <v>430</v>
      </c>
      <c r="F240" s="274" t="s">
        <v>75</v>
      </c>
      <c r="G240" s="274">
        <v>600</v>
      </c>
      <c r="H240" s="274">
        <v>31</v>
      </c>
      <c r="I240" s="274">
        <v>28</v>
      </c>
      <c r="J240" s="274">
        <v>1</v>
      </c>
      <c r="K240" s="274">
        <v>11.9</v>
      </c>
      <c r="L240" s="274" t="s">
        <v>430</v>
      </c>
      <c r="M240" s="274" t="s">
        <v>430</v>
      </c>
      <c r="N240" s="274" t="s">
        <v>75</v>
      </c>
      <c r="O240" s="274"/>
    </row>
    <row r="241" spans="1:15" x14ac:dyDescent="0.25">
      <c r="A241" s="274" t="s">
        <v>533</v>
      </c>
      <c r="B241" s="275">
        <v>41311.427083333336</v>
      </c>
      <c r="C241" s="274" t="s">
        <v>514</v>
      </c>
      <c r="D241" s="274">
        <v>33</v>
      </c>
      <c r="E241" s="274" t="s">
        <v>430</v>
      </c>
      <c r="F241" s="274">
        <v>2</v>
      </c>
      <c r="G241" s="274">
        <v>5700</v>
      </c>
      <c r="H241" s="274">
        <v>400</v>
      </c>
      <c r="I241" s="274">
        <v>150</v>
      </c>
      <c r="J241" s="274">
        <v>1</v>
      </c>
      <c r="K241" s="274">
        <v>13.8</v>
      </c>
      <c r="L241" s="274" t="s">
        <v>430</v>
      </c>
      <c r="M241" s="274" t="s">
        <v>430</v>
      </c>
      <c r="N241" s="274">
        <v>2</v>
      </c>
      <c r="O241" s="274"/>
    </row>
    <row r="242" spans="1:15" x14ac:dyDescent="0.25">
      <c r="A242" s="274" t="s">
        <v>533</v>
      </c>
      <c r="B242" s="275">
        <v>41319.444444444445</v>
      </c>
      <c r="C242" s="274" t="s">
        <v>514</v>
      </c>
      <c r="D242" s="274" t="s">
        <v>430</v>
      </c>
      <c r="E242" s="274" t="s">
        <v>430</v>
      </c>
      <c r="F242" s="274" t="s">
        <v>75</v>
      </c>
      <c r="G242" s="274">
        <v>860</v>
      </c>
      <c r="H242" s="274">
        <v>310</v>
      </c>
      <c r="I242" s="274">
        <v>124</v>
      </c>
      <c r="J242" s="274">
        <v>0.75</v>
      </c>
      <c r="K242" s="274">
        <v>10.9</v>
      </c>
      <c r="L242" s="274" t="s">
        <v>430</v>
      </c>
      <c r="M242" s="274" t="s">
        <v>430</v>
      </c>
      <c r="N242" s="274">
        <v>2</v>
      </c>
      <c r="O242" s="274"/>
    </row>
    <row r="243" spans="1:15" x14ac:dyDescent="0.25">
      <c r="A243" s="274" t="s">
        <v>533</v>
      </c>
      <c r="B243" s="275">
        <v>41339.440972222219</v>
      </c>
      <c r="C243" s="274" t="s">
        <v>514</v>
      </c>
      <c r="D243" s="274">
        <v>130</v>
      </c>
      <c r="E243" s="274" t="s">
        <v>430</v>
      </c>
      <c r="F243" s="274">
        <v>2</v>
      </c>
      <c r="G243" s="274">
        <v>14600</v>
      </c>
      <c r="H243" s="274">
        <v>5400</v>
      </c>
      <c r="I243" s="274">
        <v>152</v>
      </c>
      <c r="J243" s="274">
        <v>1</v>
      </c>
      <c r="K243" s="274">
        <v>14.4</v>
      </c>
      <c r="L243" s="274" t="s">
        <v>430</v>
      </c>
      <c r="M243" s="274" t="s">
        <v>430</v>
      </c>
      <c r="N243" s="274">
        <v>2</v>
      </c>
      <c r="O243" s="274"/>
    </row>
    <row r="244" spans="1:15" x14ac:dyDescent="0.25">
      <c r="A244" s="274" t="s">
        <v>533</v>
      </c>
      <c r="B244" s="275">
        <v>41346.364583333336</v>
      </c>
      <c r="C244" s="274" t="s">
        <v>514</v>
      </c>
      <c r="D244" s="274">
        <v>130</v>
      </c>
      <c r="E244" s="274">
        <v>33</v>
      </c>
      <c r="F244" s="274">
        <v>6</v>
      </c>
      <c r="G244" s="274">
        <v>1700</v>
      </c>
      <c r="H244" s="274">
        <v>31</v>
      </c>
      <c r="I244" s="274">
        <v>24</v>
      </c>
      <c r="J244" s="274">
        <v>1</v>
      </c>
      <c r="K244" s="274">
        <v>12.6</v>
      </c>
      <c r="L244" s="274">
        <v>67</v>
      </c>
      <c r="M244" s="274">
        <v>17</v>
      </c>
      <c r="N244" s="274">
        <v>16</v>
      </c>
      <c r="O244" s="274"/>
    </row>
    <row r="245" spans="1:15" x14ac:dyDescent="0.25">
      <c r="A245" s="274" t="s">
        <v>533</v>
      </c>
      <c r="B245" s="275">
        <v>41353.364583333336</v>
      </c>
      <c r="C245" s="274" t="s">
        <v>514</v>
      </c>
      <c r="D245" s="274" t="s">
        <v>430</v>
      </c>
      <c r="E245" s="274" t="s">
        <v>430</v>
      </c>
      <c r="F245" s="274">
        <v>2</v>
      </c>
      <c r="G245" s="274">
        <v>3500</v>
      </c>
      <c r="H245" s="274">
        <v>520</v>
      </c>
      <c r="I245" s="274">
        <v>14</v>
      </c>
      <c r="J245" s="274">
        <v>1</v>
      </c>
      <c r="K245" s="274">
        <v>12.6</v>
      </c>
      <c r="L245" s="274">
        <v>17</v>
      </c>
      <c r="M245" s="274" t="s">
        <v>430</v>
      </c>
      <c r="N245" s="274" t="s">
        <v>75</v>
      </c>
      <c r="O245" s="274"/>
    </row>
    <row r="246" spans="1:15" x14ac:dyDescent="0.25">
      <c r="A246" s="274" t="s">
        <v>533</v>
      </c>
      <c r="B246" s="275">
        <v>41360.451388888891</v>
      </c>
      <c r="C246" s="274" t="s">
        <v>514</v>
      </c>
      <c r="D246" s="274" t="s">
        <v>430</v>
      </c>
      <c r="E246" s="274">
        <v>17</v>
      </c>
      <c r="F246" s="274">
        <v>4</v>
      </c>
      <c r="G246" s="274">
        <v>2000</v>
      </c>
      <c r="H246" s="274">
        <v>1400</v>
      </c>
      <c r="I246" s="274">
        <v>126</v>
      </c>
      <c r="J246" s="274">
        <v>2</v>
      </c>
      <c r="K246" s="274">
        <v>15.3</v>
      </c>
      <c r="L246" s="274" t="s">
        <v>430</v>
      </c>
      <c r="M246" s="274" t="s">
        <v>430</v>
      </c>
      <c r="N246" s="274">
        <v>2</v>
      </c>
      <c r="O246" s="274"/>
    </row>
    <row r="247" spans="1:15" x14ac:dyDescent="0.25">
      <c r="A247" s="274" t="s">
        <v>533</v>
      </c>
      <c r="B247" s="275">
        <v>41367.440972222219</v>
      </c>
      <c r="C247" s="274" t="s">
        <v>514</v>
      </c>
      <c r="D247" s="274">
        <v>17</v>
      </c>
      <c r="E247" s="274" t="s">
        <v>430</v>
      </c>
      <c r="F247" s="274" t="s">
        <v>75</v>
      </c>
      <c r="G247" s="274">
        <v>2700</v>
      </c>
      <c r="H247" s="274">
        <v>31</v>
      </c>
      <c r="I247" s="274">
        <v>210</v>
      </c>
      <c r="J247" s="274">
        <v>1</v>
      </c>
      <c r="K247" s="274">
        <v>17.3</v>
      </c>
      <c r="L247" s="274" t="s">
        <v>430</v>
      </c>
      <c r="M247" s="274" t="s">
        <v>430</v>
      </c>
      <c r="N247" s="274" t="s">
        <v>75</v>
      </c>
      <c r="O247" s="274"/>
    </row>
    <row r="248" spans="1:15" x14ac:dyDescent="0.25">
      <c r="A248" s="274" t="s">
        <v>533</v>
      </c>
      <c r="B248" s="275">
        <v>41374.440972222219</v>
      </c>
      <c r="C248" s="274" t="s">
        <v>514</v>
      </c>
      <c r="D248" s="274" t="s">
        <v>430</v>
      </c>
      <c r="E248" s="274" t="s">
        <v>430</v>
      </c>
      <c r="F248" s="274" t="s">
        <v>75</v>
      </c>
      <c r="G248" s="274"/>
      <c r="H248" s="274">
        <v>150</v>
      </c>
      <c r="I248" s="274">
        <v>108</v>
      </c>
      <c r="J248" s="274">
        <v>1</v>
      </c>
      <c r="K248" s="274">
        <v>13.5</v>
      </c>
      <c r="L248" s="274" t="s">
        <v>430</v>
      </c>
      <c r="M248" s="274" t="s">
        <v>430</v>
      </c>
      <c r="N248" s="274" t="s">
        <v>75</v>
      </c>
      <c r="O248" s="274"/>
    </row>
    <row r="249" spans="1:15" x14ac:dyDescent="0.25">
      <c r="A249" s="274" t="s">
        <v>533</v>
      </c>
      <c r="B249" s="275">
        <v>41402.489583333336</v>
      </c>
      <c r="C249" s="274" t="s">
        <v>514</v>
      </c>
      <c r="D249" s="274">
        <v>33</v>
      </c>
      <c r="E249" s="274">
        <v>67</v>
      </c>
      <c r="F249" s="274">
        <v>2</v>
      </c>
      <c r="G249" s="274">
        <v>20000</v>
      </c>
      <c r="H249" s="274">
        <v>4600</v>
      </c>
      <c r="I249" s="274" t="s">
        <v>508</v>
      </c>
      <c r="J249" s="274">
        <v>1</v>
      </c>
      <c r="K249" s="274">
        <v>17.600000000000001</v>
      </c>
      <c r="L249" s="274">
        <v>120</v>
      </c>
      <c r="M249" s="274">
        <v>67</v>
      </c>
      <c r="N249" s="274">
        <v>2</v>
      </c>
      <c r="O249" s="274"/>
    </row>
    <row r="250" spans="1:15" x14ac:dyDescent="0.25">
      <c r="A250" s="274" t="s">
        <v>533</v>
      </c>
      <c r="B250" s="275">
        <v>41409.436111111114</v>
      </c>
      <c r="C250" s="274" t="s">
        <v>514</v>
      </c>
      <c r="D250" s="274" t="s">
        <v>430</v>
      </c>
      <c r="E250" s="274" t="s">
        <v>430</v>
      </c>
      <c r="F250" s="274">
        <v>4</v>
      </c>
      <c r="G250" s="274"/>
      <c r="H250" s="274">
        <v>5300</v>
      </c>
      <c r="I250" s="274">
        <v>24</v>
      </c>
      <c r="J250" s="274">
        <v>1</v>
      </c>
      <c r="K250" s="274">
        <v>18.2</v>
      </c>
      <c r="L250" s="274" t="s">
        <v>534</v>
      </c>
      <c r="M250" s="274" t="s">
        <v>430</v>
      </c>
      <c r="N250" s="274" t="s">
        <v>75</v>
      </c>
      <c r="O250" s="274"/>
    </row>
    <row r="251" spans="1:15" x14ac:dyDescent="0.25">
      <c r="A251" s="274" t="s">
        <v>533</v>
      </c>
      <c r="B251" s="275">
        <v>41416.436111111114</v>
      </c>
      <c r="C251" s="274" t="s">
        <v>514</v>
      </c>
      <c r="D251" s="274" t="s">
        <v>430</v>
      </c>
      <c r="E251" s="274" t="s">
        <v>430</v>
      </c>
      <c r="F251" s="274">
        <v>6</v>
      </c>
      <c r="G251" s="274"/>
      <c r="H251" s="274">
        <v>3500</v>
      </c>
      <c r="I251" s="274" t="s">
        <v>508</v>
      </c>
      <c r="J251" s="274">
        <v>1</v>
      </c>
      <c r="K251" s="274">
        <v>18.899999999999999</v>
      </c>
      <c r="L251" s="274">
        <v>17</v>
      </c>
      <c r="M251" s="274" t="s">
        <v>430</v>
      </c>
      <c r="N251" s="274" t="s">
        <v>75</v>
      </c>
      <c r="O251" s="274"/>
    </row>
    <row r="252" spans="1:15" ht="14.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ht="14.5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ht="14.5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ht="14.5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ht="14.5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ht="14.5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ht="14.5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ht="14.5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ht="14.5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ht="14.5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ht="14.5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ht="14.5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ht="14.5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ht="14.5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ht="14.5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ht="14.5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ht="14.5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ht="14.5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ht="14.5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ht="14.5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ht="14.5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ht="14.5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ht="14.5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ht="14.5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ht="14.5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ht="14.5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ht="14.5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ht="14.5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ht="14.5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ht="14.5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ht="14.5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ht="14.5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ht="14.5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ht="14.5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ht="14.5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ht="14.5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ht="14.5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ht="14.5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ht="14.5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ht="14.5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ht="14.5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ht="14.5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ht="14.5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ht="14.5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ht="14.5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ht="14.5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ht="14.5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ht="14.5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ht="14.5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ht="14.5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ht="14.5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ht="14.5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ht="14.5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ht="14.5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ht="14.5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ht="14.5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ht="14.5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ht="14.5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ht="14.5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ht="14.5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ht="14.5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ht="14.5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ht="14.5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ht="14.5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ht="14.5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ht="14.5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ht="14.5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ht="14.5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ht="14.5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ht="14.5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ht="14.5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ht="14.5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ht="14.5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ht="14.5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ht="14.5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ht="14.5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ht="14.5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ht="14.5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ht="14.5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ht="14.5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ht="14.5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ht="14.5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ht="14.5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ht="14.5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ht="14.5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ht="14.5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ht="14.5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ht="14.5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ht="14.5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ht="14.5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ht="14.5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ht="14.5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ht="14.5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ht="14.5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ht="14.5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ht="14.5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ht="14.5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ht="14.5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ht="14.5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ht="14.5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ht="14.5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ht="14.5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ht="14.5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ht="14.5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ht="14.5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ht="14.5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ht="14.5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ht="14.5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ht="14.5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ht="14.5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ht="14.5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ht="14.5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ht="14.5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ht="14.5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ht="14.5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ht="14.5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ht="14.5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ht="14.5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ht="14.5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ht="14.5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ht="14.5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ht="14.5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ht="14.5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ht="14.5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ht="14.5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ht="14.5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ht="14.5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ht="14.5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ht="14.5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ht="14.5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ht="14.5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ht="14.5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ht="14.5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ht="14.5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ht="14.5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ht="14.5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ht="14.5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ht="14.5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ht="14.5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ht="14.5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ht="14.5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ht="14.5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ht="14.5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ht="14.5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ht="14.5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ht="14.5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ht="14.5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ht="14.5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ht="14.5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ht="14.5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ht="14.5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ht="14.5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ht="14.5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ht="14.5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ht="14.5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ht="14.5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ht="14.5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ht="14.5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ht="14.5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ht="14.5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ht="14.5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ht="14.5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ht="14.5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ht="14.5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ht="14.5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ht="14.5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ht="14.5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ht="14.5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ht="14.5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ht="14.5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ht="14.5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ht="14.5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ht="14.5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ht="14.5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ht="14.5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ht="14.5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ht="14.5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ht="14.5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ht="14.5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ht="14.5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ht="14.5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ht="14.5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ht="14.5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ht="14.5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ht="14.5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ht="14.5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ht="14.5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ht="14.5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ht="14.5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ht="14.5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 ht="14.5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 ht="14.5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 ht="14.5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 ht="14.5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 ht="14.5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 ht="14.5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 ht="14.5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 ht="14.5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 ht="14.5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 ht="14.5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 ht="14.5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 ht="14.5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 ht="14.5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 ht="14.5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 ht="14.5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 ht="14.5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 ht="14.5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 ht="14.5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 ht="14.5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 ht="14.5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 ht="14.5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1:15" ht="14.5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1:15" ht="14.5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1:15" ht="14.5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1:15" ht="14.5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1:15" ht="14.5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1:15" ht="14.5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1:15" ht="14.5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1:15" ht="14.5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1:15" ht="14.5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1:15" ht="14.5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1:15" ht="14.5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1:15" ht="14.5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1:15" ht="14.5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1:15" ht="14.5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1:15" ht="14.5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1:15" ht="14.5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1:15" ht="14.5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1:15" ht="14.5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1:15" ht="14.5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1:15" ht="14.5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1:15" ht="14.5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1:15" ht="14.5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1:15" ht="14.5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1:15" ht="14.5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1:15" ht="14.5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1:15" ht="14.5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1:15" ht="14.5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1:15" ht="14.5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1:15" ht="14.5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1:15" ht="14.5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1:15" ht="14.5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1:15" ht="14.5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1:15" ht="14.5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1:15" ht="14.5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1:15" ht="14.5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1:15" ht="14.5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1:15" ht="14.5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1:15" ht="14.5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1:15" ht="14.5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1:15" ht="14.5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1:15" ht="14.5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1:15" ht="14.5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1:15" ht="14.5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1:15" ht="14.5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1:15" ht="14.5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1:15" ht="14.5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1:15" ht="14.5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1:15" ht="14.5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1:15" ht="14.5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1:15" ht="14.5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1:15" ht="14.5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1:15" ht="14.5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1:15" ht="14.5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1:15" ht="14.5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1:15" ht="14.5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1:15" ht="14.5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1:15" ht="14.5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1:15" ht="14.5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1:15" ht="14.5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1:15" ht="14.5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1:15" ht="14.5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1:15" ht="14.5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1:15" ht="14.5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</sheetData>
  <mergeCells count="6">
    <mergeCell ref="D3:F3"/>
    <mergeCell ref="G3:K3"/>
    <mergeCell ref="L3:O3"/>
    <mergeCell ref="D5:F5"/>
    <mergeCell ref="G5:I5"/>
    <mergeCell ref="L5:N5"/>
  </mergeCells>
  <printOptions horizontalCentered="1"/>
  <pageMargins left="0.5" right="0.5" top="0.75" bottom="0.7" header="0.4" footer="0.3"/>
  <pageSetup scale="68" orientation="portrait" r:id="rId1"/>
  <headerFooter>
    <oddHeader>&amp;C&amp;16Table 8:  Bacteriological Quality in SAR Coastal Stormdrains and Surfzone Receiving Waters:  2012-13</oddHeader>
  </headerFooter>
  <rowBreaks count="3" manualBreakCount="3">
    <brk id="55" max="14" man="1"/>
    <brk id="120" max="14" man="1"/>
    <brk id="183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53"/>
  <sheetViews>
    <sheetView view="pageBreakPreview" topLeftCell="A3" zoomScale="70" zoomScaleNormal="100" zoomScaleSheetLayoutView="70" workbookViewId="0">
      <selection activeCell="A3" sqref="A3"/>
    </sheetView>
  </sheetViews>
  <sheetFormatPr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ht="15" thickBot="1" x14ac:dyDescent="0.4">
      <c r="A1" s="277"/>
      <c r="B1" s="277"/>
      <c r="C1" s="277"/>
      <c r="D1" s="277"/>
      <c r="E1" s="277"/>
      <c r="F1" s="277"/>
    </row>
    <row r="2" spans="1:6" ht="66.75" customHeight="1" x14ac:dyDescent="0.35">
      <c r="A2" s="278"/>
      <c r="B2" s="279"/>
      <c r="C2" s="280" t="s">
        <v>498</v>
      </c>
      <c r="D2" s="280" t="s">
        <v>500</v>
      </c>
      <c r="E2" s="280" t="s">
        <v>499</v>
      </c>
      <c r="F2" s="281" t="s">
        <v>535</v>
      </c>
    </row>
    <row r="3" spans="1:6" ht="15" thickBot="1" x14ac:dyDescent="0.4">
      <c r="A3" s="282" t="s">
        <v>48</v>
      </c>
      <c r="B3" s="283" t="s">
        <v>53</v>
      </c>
      <c r="C3" s="568" t="s">
        <v>58</v>
      </c>
      <c r="D3" s="568"/>
      <c r="E3" s="568"/>
      <c r="F3" s="284" t="s">
        <v>506</v>
      </c>
    </row>
    <row r="4" spans="1:6" ht="15" thickBot="1" x14ac:dyDescent="0.4">
      <c r="A4" s="285" t="s">
        <v>78</v>
      </c>
      <c r="B4" s="286">
        <v>41102.404166666667</v>
      </c>
      <c r="C4" s="285" t="s">
        <v>536</v>
      </c>
      <c r="D4" s="285">
        <v>99</v>
      </c>
      <c r="E4" s="285">
        <v>350</v>
      </c>
      <c r="F4" s="285">
        <v>24.2</v>
      </c>
    </row>
    <row r="5" spans="1:6" ht="15" thickBot="1" x14ac:dyDescent="0.4">
      <c r="A5" s="287" t="s">
        <v>78</v>
      </c>
      <c r="B5" s="288">
        <v>41109.395833333336</v>
      </c>
      <c r="C5" s="287" t="s">
        <v>537</v>
      </c>
      <c r="D5" s="287">
        <v>50</v>
      </c>
      <c r="E5" s="287">
        <v>280</v>
      </c>
      <c r="F5" s="287">
        <v>25.4</v>
      </c>
    </row>
    <row r="6" spans="1:6" ht="15" thickBot="1" x14ac:dyDescent="0.4">
      <c r="A6" s="287" t="s">
        <v>78</v>
      </c>
      <c r="B6" s="288">
        <v>41116.330555555556</v>
      </c>
      <c r="C6" s="287" t="s">
        <v>538</v>
      </c>
      <c r="D6" s="287">
        <v>90</v>
      </c>
      <c r="E6" s="287">
        <v>200</v>
      </c>
      <c r="F6" s="287">
        <v>20.7</v>
      </c>
    </row>
    <row r="7" spans="1:6" ht="15" thickBot="1" x14ac:dyDescent="0.4">
      <c r="A7" s="287" t="s">
        <v>78</v>
      </c>
      <c r="B7" s="288">
        <v>41123.53125</v>
      </c>
      <c r="C7" s="287" t="s">
        <v>539</v>
      </c>
      <c r="D7" s="287">
        <v>30</v>
      </c>
      <c r="E7" s="287">
        <v>300</v>
      </c>
      <c r="F7" s="287">
        <v>28.6</v>
      </c>
    </row>
    <row r="8" spans="1:6" ht="15" thickBot="1" x14ac:dyDescent="0.4">
      <c r="A8" s="287" t="s">
        <v>78</v>
      </c>
      <c r="B8" s="288">
        <v>41130.396527777775</v>
      </c>
      <c r="C8" s="287" t="s">
        <v>540</v>
      </c>
      <c r="D8" s="287">
        <v>150</v>
      </c>
      <c r="E8" s="287">
        <v>240</v>
      </c>
      <c r="F8" s="287">
        <v>26.8</v>
      </c>
    </row>
    <row r="9" spans="1:6" ht="15" thickBot="1" x14ac:dyDescent="0.4">
      <c r="A9" s="287" t="s">
        <v>78</v>
      </c>
      <c r="B9" s="288">
        <v>41137.441666666666</v>
      </c>
      <c r="C9" s="287" t="s">
        <v>541</v>
      </c>
      <c r="D9" s="287">
        <v>200</v>
      </c>
      <c r="E9" s="287">
        <v>160</v>
      </c>
      <c r="F9" s="287">
        <v>24.2</v>
      </c>
    </row>
    <row r="10" spans="1:6" ht="15" thickBot="1" x14ac:dyDescent="0.4">
      <c r="A10" s="287" t="s">
        <v>78</v>
      </c>
      <c r="B10" s="288">
        <v>41144.375694444447</v>
      </c>
      <c r="C10" s="287" t="s">
        <v>108</v>
      </c>
      <c r="D10" s="287">
        <v>3700</v>
      </c>
      <c r="E10" s="287">
        <v>270</v>
      </c>
      <c r="F10" s="287">
        <v>24.5</v>
      </c>
    </row>
    <row r="11" spans="1:6" ht="15" thickBot="1" x14ac:dyDescent="0.4">
      <c r="A11" s="287" t="s">
        <v>78</v>
      </c>
      <c r="B11" s="288">
        <v>41151.424305555556</v>
      </c>
      <c r="C11" s="287" t="s">
        <v>537</v>
      </c>
      <c r="D11" s="287">
        <v>1050</v>
      </c>
      <c r="E11" s="287">
        <v>430</v>
      </c>
      <c r="F11" s="287">
        <v>26.5</v>
      </c>
    </row>
    <row r="12" spans="1:6" ht="15" thickBot="1" x14ac:dyDescent="0.4">
      <c r="A12" s="287" t="s">
        <v>78</v>
      </c>
      <c r="B12" s="288">
        <v>41158.340277777781</v>
      </c>
      <c r="C12" s="287" t="s">
        <v>542</v>
      </c>
      <c r="D12" s="287">
        <v>810</v>
      </c>
      <c r="E12" s="287" t="s">
        <v>131</v>
      </c>
      <c r="F12" s="287">
        <v>21.4</v>
      </c>
    </row>
    <row r="13" spans="1:6" ht="15" thickBot="1" x14ac:dyDescent="0.4">
      <c r="A13" s="287" t="s">
        <v>78</v>
      </c>
      <c r="B13" s="288">
        <v>41165.390277777777</v>
      </c>
      <c r="C13" s="287" t="s">
        <v>543</v>
      </c>
      <c r="D13" s="287">
        <v>1130</v>
      </c>
      <c r="E13" s="287">
        <v>760</v>
      </c>
      <c r="F13" s="287">
        <v>24.1</v>
      </c>
    </row>
    <row r="14" spans="1:6" ht="15" thickBot="1" x14ac:dyDescent="0.4">
      <c r="A14" s="287" t="s">
        <v>78</v>
      </c>
      <c r="B14" s="288">
        <v>41172.470138888886</v>
      </c>
      <c r="C14" s="287" t="s">
        <v>544</v>
      </c>
      <c r="D14" s="287">
        <v>140</v>
      </c>
      <c r="E14" s="287">
        <v>1700</v>
      </c>
      <c r="F14" s="287">
        <v>27.1</v>
      </c>
    </row>
    <row r="15" spans="1:6" ht="15" thickBot="1" x14ac:dyDescent="0.4">
      <c r="A15" s="287" t="s">
        <v>78</v>
      </c>
      <c r="B15" s="288">
        <v>41179.458333333336</v>
      </c>
      <c r="C15" s="287" t="s">
        <v>545</v>
      </c>
      <c r="D15" s="287">
        <v>230</v>
      </c>
      <c r="E15" s="287">
        <v>940</v>
      </c>
      <c r="F15" s="287">
        <v>26.7</v>
      </c>
    </row>
    <row r="16" spans="1:6" ht="15" thickBot="1" x14ac:dyDescent="0.4">
      <c r="A16" s="287" t="s">
        <v>78</v>
      </c>
      <c r="B16" s="288">
        <v>41191.376388888886</v>
      </c>
      <c r="C16" s="287" t="s">
        <v>527</v>
      </c>
      <c r="D16" s="287">
        <v>240</v>
      </c>
      <c r="E16" s="287">
        <v>80</v>
      </c>
      <c r="F16" s="287">
        <v>20.399999999999999</v>
      </c>
    </row>
    <row r="17" spans="1:6" ht="15" thickBot="1" x14ac:dyDescent="0.4">
      <c r="A17" s="287" t="s">
        <v>78</v>
      </c>
      <c r="B17" s="288">
        <v>41200.356944444444</v>
      </c>
      <c r="C17" s="287" t="s">
        <v>546</v>
      </c>
      <c r="D17" s="287">
        <v>1600</v>
      </c>
      <c r="E17" s="287">
        <v>4000</v>
      </c>
      <c r="F17" s="287">
        <v>25.6</v>
      </c>
    </row>
    <row r="18" spans="1:6" ht="15" thickBot="1" x14ac:dyDescent="0.4">
      <c r="A18" s="287" t="s">
        <v>78</v>
      </c>
      <c r="B18" s="288">
        <v>41207.434027777781</v>
      </c>
      <c r="C18" s="287" t="s">
        <v>547</v>
      </c>
      <c r="D18" s="287">
        <v>200</v>
      </c>
      <c r="E18" s="287">
        <v>2600</v>
      </c>
      <c r="F18" s="287">
        <v>19.8</v>
      </c>
    </row>
    <row r="19" spans="1:6" ht="15" thickBot="1" x14ac:dyDescent="0.4">
      <c r="A19" s="287" t="s">
        <v>78</v>
      </c>
      <c r="B19" s="288">
        <v>41214.461805555555</v>
      </c>
      <c r="C19" s="287">
        <v>32000</v>
      </c>
      <c r="D19" s="287">
        <v>240</v>
      </c>
      <c r="E19" s="287">
        <v>2800</v>
      </c>
      <c r="F19" s="287">
        <v>19.8</v>
      </c>
    </row>
    <row r="20" spans="1:6" ht="15" thickBot="1" x14ac:dyDescent="0.4">
      <c r="A20" s="287" t="s">
        <v>78</v>
      </c>
      <c r="B20" s="288">
        <v>41221.433333333334</v>
      </c>
      <c r="C20" s="287" t="s">
        <v>548</v>
      </c>
      <c r="D20" s="287">
        <v>940</v>
      </c>
      <c r="E20" s="287">
        <v>590</v>
      </c>
      <c r="F20" s="287">
        <v>20.7</v>
      </c>
    </row>
    <row r="21" spans="1:6" ht="15" thickBot="1" x14ac:dyDescent="0.4">
      <c r="A21" s="287" t="s">
        <v>78</v>
      </c>
      <c r="B21" s="288">
        <v>41226.353472222225</v>
      </c>
      <c r="C21" s="287" t="s">
        <v>128</v>
      </c>
      <c r="D21" s="287">
        <v>380</v>
      </c>
      <c r="E21" s="287">
        <v>570</v>
      </c>
      <c r="F21" s="287">
        <v>8.6</v>
      </c>
    </row>
    <row r="22" spans="1:6" ht="15" thickBot="1" x14ac:dyDescent="0.4">
      <c r="A22" s="287" t="s">
        <v>78</v>
      </c>
      <c r="B22" s="288">
        <v>41232.413194444445</v>
      </c>
      <c r="C22" s="287" t="s">
        <v>549</v>
      </c>
      <c r="D22" s="287">
        <v>340</v>
      </c>
      <c r="E22" s="287">
        <v>840</v>
      </c>
      <c r="F22" s="287">
        <v>19.8</v>
      </c>
    </row>
    <row r="23" spans="1:6" ht="15" thickBot="1" x14ac:dyDescent="0.4">
      <c r="A23" s="287" t="s">
        <v>78</v>
      </c>
      <c r="B23" s="288">
        <v>41242.580555555556</v>
      </c>
      <c r="C23" s="287" t="s">
        <v>550</v>
      </c>
      <c r="D23" s="287">
        <v>44000</v>
      </c>
      <c r="E23" s="287">
        <v>23000</v>
      </c>
      <c r="F23" s="287">
        <v>18.600000000000001</v>
      </c>
    </row>
    <row r="24" spans="1:6" ht="15" thickBot="1" x14ac:dyDescent="0.4">
      <c r="A24" s="287" t="s">
        <v>78</v>
      </c>
      <c r="B24" s="288">
        <v>41248.423611111109</v>
      </c>
      <c r="C24" s="287" t="s">
        <v>551</v>
      </c>
      <c r="D24" s="287">
        <v>4700</v>
      </c>
      <c r="E24" s="287" t="s">
        <v>552</v>
      </c>
      <c r="F24" s="287">
        <v>19.2</v>
      </c>
    </row>
    <row r="25" spans="1:6" ht="15" thickBot="1" x14ac:dyDescent="0.4">
      <c r="A25" s="287" t="s">
        <v>78</v>
      </c>
      <c r="B25" s="288">
        <v>41253.401388888888</v>
      </c>
      <c r="C25" s="287" t="s">
        <v>553</v>
      </c>
      <c r="D25" s="287">
        <v>3900</v>
      </c>
      <c r="E25" s="287">
        <v>2100</v>
      </c>
      <c r="F25" s="287">
        <v>11.6</v>
      </c>
    </row>
    <row r="26" spans="1:6" ht="15" thickBot="1" x14ac:dyDescent="0.4">
      <c r="A26" s="287" t="s">
        <v>78</v>
      </c>
      <c r="B26" s="288">
        <v>41260.493055555555</v>
      </c>
      <c r="C26" s="287" t="s">
        <v>119</v>
      </c>
      <c r="D26" s="287">
        <v>1050</v>
      </c>
      <c r="E26" s="287">
        <v>340</v>
      </c>
      <c r="F26" s="287">
        <v>19.600000000000001</v>
      </c>
    </row>
    <row r="27" spans="1:6" ht="15" thickBot="1" x14ac:dyDescent="0.4">
      <c r="A27" s="287" t="s">
        <v>78</v>
      </c>
      <c r="B27" s="288">
        <v>41269.496527777781</v>
      </c>
      <c r="C27" s="287" t="s">
        <v>554</v>
      </c>
      <c r="D27" s="287">
        <v>5700</v>
      </c>
      <c r="E27" s="287">
        <v>5900</v>
      </c>
      <c r="F27" s="287">
        <v>18.7</v>
      </c>
    </row>
    <row r="28" spans="1:6" ht="15" thickBot="1" x14ac:dyDescent="0.4">
      <c r="A28" s="287" t="s">
        <v>78</v>
      </c>
      <c r="B28" s="288">
        <v>41277.344444444447</v>
      </c>
      <c r="C28" s="287">
        <v>2500</v>
      </c>
      <c r="D28" s="287">
        <v>2200</v>
      </c>
      <c r="E28" s="287">
        <v>520</v>
      </c>
      <c r="F28" s="287">
        <v>2.8</v>
      </c>
    </row>
    <row r="29" spans="1:6" ht="15" thickBot="1" x14ac:dyDescent="0.4">
      <c r="A29" s="287" t="s">
        <v>78</v>
      </c>
      <c r="B29" s="288">
        <v>41284.46597222222</v>
      </c>
      <c r="C29" s="287" t="s">
        <v>555</v>
      </c>
      <c r="D29" s="287">
        <v>370</v>
      </c>
      <c r="E29" s="287">
        <v>250</v>
      </c>
      <c r="F29" s="287">
        <v>19.600000000000001</v>
      </c>
    </row>
    <row r="30" spans="1:6" ht="15" thickBot="1" x14ac:dyDescent="0.4">
      <c r="A30" s="287" t="s">
        <v>78</v>
      </c>
      <c r="B30" s="288">
        <v>41291.438888888886</v>
      </c>
      <c r="C30" s="287" t="s">
        <v>556</v>
      </c>
      <c r="D30" s="287">
        <v>700</v>
      </c>
      <c r="E30" s="287">
        <v>300</v>
      </c>
      <c r="F30" s="287">
        <v>15.1</v>
      </c>
    </row>
    <row r="31" spans="1:6" ht="15" thickBot="1" x14ac:dyDescent="0.4">
      <c r="A31" s="287" t="s">
        <v>78</v>
      </c>
      <c r="B31" s="288">
        <v>41298.504861111112</v>
      </c>
      <c r="C31" s="287" t="s">
        <v>557</v>
      </c>
      <c r="D31" s="287">
        <v>9400</v>
      </c>
      <c r="E31" s="287" t="s">
        <v>558</v>
      </c>
      <c r="F31" s="287">
        <v>17.600000000000001</v>
      </c>
    </row>
    <row r="32" spans="1:6" ht="15" thickBot="1" x14ac:dyDescent="0.4">
      <c r="A32" s="287" t="s">
        <v>78</v>
      </c>
      <c r="B32" s="288">
        <v>41305.479166666664</v>
      </c>
      <c r="C32" s="287" t="s">
        <v>559</v>
      </c>
      <c r="D32" s="287">
        <v>130</v>
      </c>
      <c r="E32" s="287">
        <v>140</v>
      </c>
      <c r="F32" s="287">
        <v>18.2</v>
      </c>
    </row>
    <row r="33" spans="1:6" ht="15" thickBot="1" x14ac:dyDescent="0.4">
      <c r="A33" s="287" t="s">
        <v>78</v>
      </c>
      <c r="B33" s="288">
        <v>41312.450694444444</v>
      </c>
      <c r="C33" s="287" t="s">
        <v>560</v>
      </c>
      <c r="D33" s="287">
        <v>180</v>
      </c>
      <c r="E33" s="287">
        <v>80</v>
      </c>
      <c r="F33" s="287">
        <v>17.8</v>
      </c>
    </row>
    <row r="34" spans="1:6" ht="15" thickBot="1" x14ac:dyDescent="0.4">
      <c r="A34" s="287" t="s">
        <v>78</v>
      </c>
      <c r="B34" s="288">
        <v>41319.354166666664</v>
      </c>
      <c r="C34" s="287">
        <v>2500</v>
      </c>
      <c r="D34" s="287">
        <v>540</v>
      </c>
      <c r="E34" s="287">
        <v>400</v>
      </c>
      <c r="F34" s="287">
        <v>7.8</v>
      </c>
    </row>
    <row r="35" spans="1:6" ht="15" thickBot="1" x14ac:dyDescent="0.4">
      <c r="A35" s="287" t="s">
        <v>78</v>
      </c>
      <c r="B35" s="288">
        <v>41326.340277777781</v>
      </c>
      <c r="C35" s="287" t="s">
        <v>561</v>
      </c>
      <c r="D35" s="287">
        <v>1600</v>
      </c>
      <c r="E35" s="287" t="s">
        <v>562</v>
      </c>
      <c r="F35" s="287">
        <v>8.8000000000000007</v>
      </c>
    </row>
    <row r="36" spans="1:6" ht="15" thickBot="1" x14ac:dyDescent="0.4">
      <c r="A36" s="287" t="s">
        <v>78</v>
      </c>
      <c r="B36" s="288">
        <v>41333.466666666667</v>
      </c>
      <c r="C36" s="287" t="s">
        <v>563</v>
      </c>
      <c r="D36" s="287">
        <v>50</v>
      </c>
      <c r="E36" s="287">
        <v>110</v>
      </c>
      <c r="F36" s="287">
        <v>20.100000000000001</v>
      </c>
    </row>
    <row r="37" spans="1:6" ht="15" thickBot="1" x14ac:dyDescent="0.4">
      <c r="A37" s="287" t="s">
        <v>78</v>
      </c>
      <c r="B37" s="288">
        <v>41340.495138888888</v>
      </c>
      <c r="C37" s="287" t="s">
        <v>564</v>
      </c>
      <c r="D37" s="287">
        <v>90</v>
      </c>
      <c r="E37" s="287">
        <v>140</v>
      </c>
      <c r="F37" s="287">
        <v>19.600000000000001</v>
      </c>
    </row>
    <row r="38" spans="1:6" ht="15" thickBot="1" x14ac:dyDescent="0.4">
      <c r="A38" s="287" t="s">
        <v>78</v>
      </c>
      <c r="B38" s="288">
        <v>41347.48541666667</v>
      </c>
      <c r="C38" s="287" t="s">
        <v>565</v>
      </c>
      <c r="D38" s="287">
        <v>40</v>
      </c>
      <c r="E38" s="287">
        <v>240</v>
      </c>
      <c r="F38" s="287">
        <v>22.5</v>
      </c>
    </row>
    <row r="39" spans="1:6" ht="15" thickBot="1" x14ac:dyDescent="0.4">
      <c r="A39" s="287" t="s">
        <v>78</v>
      </c>
      <c r="B39" s="288">
        <v>41354.475694444445</v>
      </c>
      <c r="C39" s="287" t="s">
        <v>517</v>
      </c>
      <c r="D39" s="287">
        <v>220</v>
      </c>
      <c r="E39" s="287">
        <v>90</v>
      </c>
      <c r="F39" s="287">
        <v>19.100000000000001</v>
      </c>
    </row>
    <row r="40" spans="1:6" ht="15" thickBot="1" x14ac:dyDescent="0.4">
      <c r="A40" s="287" t="s">
        <v>78</v>
      </c>
      <c r="B40" s="288">
        <v>41361.478472222225</v>
      </c>
      <c r="C40" s="287" t="s">
        <v>544</v>
      </c>
      <c r="D40" s="287" t="s">
        <v>130</v>
      </c>
      <c r="E40" s="287">
        <v>99</v>
      </c>
      <c r="F40" s="287">
        <v>21.3</v>
      </c>
    </row>
    <row r="41" spans="1:6" ht="15" thickBot="1" x14ac:dyDescent="0.4">
      <c r="A41" s="287" t="s">
        <v>78</v>
      </c>
      <c r="B41" s="288">
        <v>41368.497916666667</v>
      </c>
      <c r="C41" s="287" t="s">
        <v>566</v>
      </c>
      <c r="D41" s="287">
        <v>40</v>
      </c>
      <c r="E41" s="287">
        <v>60</v>
      </c>
      <c r="F41" s="287">
        <v>23.6</v>
      </c>
    </row>
    <row r="42" spans="1:6" ht="15" thickBot="1" x14ac:dyDescent="0.4">
      <c r="A42" s="287" t="s">
        <v>78</v>
      </c>
      <c r="B42" s="288">
        <v>41375.505555555559</v>
      </c>
      <c r="C42" s="287" t="s">
        <v>567</v>
      </c>
      <c r="D42" s="287">
        <v>100</v>
      </c>
      <c r="E42" s="287">
        <v>260</v>
      </c>
      <c r="F42" s="287">
        <v>22.3</v>
      </c>
    </row>
    <row r="43" spans="1:6" ht="15" thickBot="1" x14ac:dyDescent="0.4">
      <c r="A43" s="287" t="s">
        <v>78</v>
      </c>
      <c r="B43" s="288">
        <v>41382.515972222223</v>
      </c>
      <c r="C43" s="287" t="s">
        <v>107</v>
      </c>
      <c r="D43" s="287" t="s">
        <v>130</v>
      </c>
      <c r="E43" s="287">
        <v>360</v>
      </c>
      <c r="F43" s="287">
        <v>23.9</v>
      </c>
    </row>
    <row r="44" spans="1:6" ht="15" thickBot="1" x14ac:dyDescent="0.4">
      <c r="A44" s="287" t="s">
        <v>78</v>
      </c>
      <c r="B44" s="288">
        <v>41387.385416666664</v>
      </c>
      <c r="C44" s="287" t="s">
        <v>93</v>
      </c>
      <c r="D44" s="287">
        <v>60</v>
      </c>
      <c r="E44" s="287">
        <v>250</v>
      </c>
      <c r="F44" s="287">
        <v>18.899999999999999</v>
      </c>
    </row>
    <row r="45" spans="1:6" ht="15" thickBot="1" x14ac:dyDescent="0.4">
      <c r="A45" s="287" t="s">
        <v>78</v>
      </c>
      <c r="B45" s="288">
        <v>41396.536805555559</v>
      </c>
      <c r="C45" s="287" t="s">
        <v>568</v>
      </c>
      <c r="D45" s="287">
        <v>60</v>
      </c>
      <c r="E45" s="287">
        <v>290</v>
      </c>
      <c r="F45" s="287">
        <v>28.2</v>
      </c>
    </row>
    <row r="46" spans="1:6" ht="15" thickBot="1" x14ac:dyDescent="0.4">
      <c r="A46" s="287" t="s">
        <v>78</v>
      </c>
      <c r="B46" s="288">
        <v>41401.500694444447</v>
      </c>
      <c r="C46" s="287" t="s">
        <v>569</v>
      </c>
      <c r="D46" s="287">
        <v>10900</v>
      </c>
      <c r="E46" s="287">
        <v>29000</v>
      </c>
      <c r="F46" s="287">
        <v>22.8</v>
      </c>
    </row>
    <row r="47" spans="1:6" ht="15" thickBot="1" x14ac:dyDescent="0.4">
      <c r="A47" s="287" t="s">
        <v>78</v>
      </c>
      <c r="B47" s="288">
        <v>41410.506249999999</v>
      </c>
      <c r="C47" s="287" t="s">
        <v>570</v>
      </c>
      <c r="D47" s="287">
        <v>160</v>
      </c>
      <c r="E47" s="287">
        <v>210</v>
      </c>
      <c r="F47" s="287">
        <v>19.100000000000001</v>
      </c>
    </row>
    <row r="48" spans="1:6" ht="15" thickBot="1" x14ac:dyDescent="0.4">
      <c r="A48" s="287" t="s">
        <v>78</v>
      </c>
      <c r="B48" s="288">
        <v>41417.493055555555</v>
      </c>
      <c r="C48" s="287" t="s">
        <v>571</v>
      </c>
      <c r="D48" s="287">
        <v>840</v>
      </c>
      <c r="E48" s="287">
        <v>40</v>
      </c>
      <c r="F48" s="287">
        <v>20.7</v>
      </c>
    </row>
    <row r="49" spans="1:6" ht="15" thickBot="1" x14ac:dyDescent="0.4">
      <c r="A49" s="287" t="s">
        <v>78</v>
      </c>
      <c r="B49" s="288">
        <v>41422.490277777775</v>
      </c>
      <c r="C49" s="287" t="s">
        <v>572</v>
      </c>
      <c r="D49" s="287">
        <v>1330</v>
      </c>
      <c r="E49" s="287">
        <v>2000</v>
      </c>
      <c r="F49" s="287">
        <v>21.1</v>
      </c>
    </row>
    <row r="50" spans="1:6" ht="15" thickBot="1" x14ac:dyDescent="0.4">
      <c r="A50" s="287" t="s">
        <v>78</v>
      </c>
      <c r="B50" s="288">
        <v>41430.604166666664</v>
      </c>
      <c r="C50" s="287">
        <v>300</v>
      </c>
      <c r="D50" s="287">
        <v>30</v>
      </c>
      <c r="E50" s="287">
        <v>120</v>
      </c>
      <c r="F50" s="287">
        <v>24.9</v>
      </c>
    </row>
    <row r="51" spans="1:6" ht="15" thickBot="1" x14ac:dyDescent="0.4">
      <c r="A51" s="287" t="s">
        <v>78</v>
      </c>
      <c r="B51" s="288">
        <v>41438.493750000001</v>
      </c>
      <c r="C51" s="287" t="s">
        <v>573</v>
      </c>
      <c r="D51" s="287">
        <v>9</v>
      </c>
      <c r="E51" s="287">
        <v>230</v>
      </c>
      <c r="F51" s="287">
        <v>25.4</v>
      </c>
    </row>
    <row r="52" spans="1:6" ht="15" thickBot="1" x14ac:dyDescent="0.4">
      <c r="A52" s="287" t="s">
        <v>78</v>
      </c>
      <c r="B52" s="288">
        <v>41443.489583333336</v>
      </c>
      <c r="C52" s="287" t="s">
        <v>281</v>
      </c>
      <c r="D52" s="287">
        <v>20</v>
      </c>
      <c r="E52" s="287">
        <v>70</v>
      </c>
      <c r="F52" s="287">
        <v>24.7</v>
      </c>
    </row>
    <row r="53" spans="1:6" ht="15" thickBot="1" x14ac:dyDescent="0.4">
      <c r="A53" s="287" t="s">
        <v>78</v>
      </c>
      <c r="B53" s="288">
        <v>41452.496527777781</v>
      </c>
      <c r="C53" s="287" t="s">
        <v>527</v>
      </c>
      <c r="D53" s="287">
        <v>180</v>
      </c>
      <c r="E53" s="287">
        <v>100</v>
      </c>
      <c r="F53" s="287">
        <v>28.1</v>
      </c>
    </row>
    <row r="54" spans="1:6" ht="15" thickBot="1" x14ac:dyDescent="0.4">
      <c r="A54" s="287" t="s">
        <v>83</v>
      </c>
      <c r="B54" s="288">
        <v>41102.355555555558</v>
      </c>
      <c r="C54" s="287" t="s">
        <v>574</v>
      </c>
      <c r="D54" s="287">
        <v>4400</v>
      </c>
      <c r="E54" s="287">
        <v>2700</v>
      </c>
      <c r="F54" s="287">
        <v>21.5</v>
      </c>
    </row>
    <row r="55" spans="1:6" ht="15" thickBot="1" x14ac:dyDescent="0.4">
      <c r="A55" s="287" t="s">
        <v>83</v>
      </c>
      <c r="B55" s="288">
        <v>41109.449999999997</v>
      </c>
      <c r="C55" s="287">
        <v>380000</v>
      </c>
      <c r="D55" s="287">
        <v>11400</v>
      </c>
      <c r="E55" s="287">
        <v>20000</v>
      </c>
      <c r="F55" s="287">
        <v>26.7</v>
      </c>
    </row>
    <row r="56" spans="1:6" ht="15" thickBot="1" x14ac:dyDescent="0.4">
      <c r="A56" s="287" t="s">
        <v>83</v>
      </c>
      <c r="B56" s="288">
        <v>41116.429861111108</v>
      </c>
      <c r="C56" s="287" t="s">
        <v>575</v>
      </c>
      <c r="D56" s="287">
        <v>20000</v>
      </c>
      <c r="E56" s="287">
        <v>3800</v>
      </c>
      <c r="F56" s="287">
        <v>21.7</v>
      </c>
    </row>
    <row r="57" spans="1:6" ht="15" thickBot="1" x14ac:dyDescent="0.4">
      <c r="A57" s="287" t="s">
        <v>83</v>
      </c>
      <c r="B57" s="288">
        <v>41123.467361111114</v>
      </c>
      <c r="C57" s="287" t="s">
        <v>576</v>
      </c>
      <c r="D57" s="287">
        <v>3500</v>
      </c>
      <c r="E57" s="287" t="s">
        <v>577</v>
      </c>
      <c r="F57" s="287">
        <v>21.6</v>
      </c>
    </row>
    <row r="58" spans="1:6" ht="15" thickBot="1" x14ac:dyDescent="0.4">
      <c r="A58" s="287" t="s">
        <v>83</v>
      </c>
      <c r="B58" s="288">
        <v>41130.34652777778</v>
      </c>
      <c r="C58" s="287" t="s">
        <v>578</v>
      </c>
      <c r="D58" s="287">
        <v>29000</v>
      </c>
      <c r="E58" s="287">
        <v>7000</v>
      </c>
      <c r="F58" s="287">
        <v>25</v>
      </c>
    </row>
    <row r="59" spans="1:6" ht="15" thickBot="1" x14ac:dyDescent="0.4">
      <c r="A59" s="287" t="s">
        <v>83</v>
      </c>
      <c r="B59" s="288">
        <v>41137.382638888892</v>
      </c>
      <c r="C59" s="287" t="s">
        <v>569</v>
      </c>
      <c r="D59" s="287">
        <v>5500</v>
      </c>
      <c r="E59" s="287" t="s">
        <v>572</v>
      </c>
      <c r="F59" s="287">
        <v>23.4</v>
      </c>
    </row>
    <row r="60" spans="1:6" ht="15" thickBot="1" x14ac:dyDescent="0.4">
      <c r="A60" s="287" t="s">
        <v>83</v>
      </c>
      <c r="B60" s="288">
        <v>41144.43472222222</v>
      </c>
      <c r="C60" s="287" t="s">
        <v>579</v>
      </c>
      <c r="D60" s="287">
        <v>6900</v>
      </c>
      <c r="E60" s="287" t="s">
        <v>100</v>
      </c>
      <c r="F60" s="287">
        <v>26.7</v>
      </c>
    </row>
    <row r="61" spans="1:6" ht="15" thickBot="1" x14ac:dyDescent="0.4">
      <c r="A61" s="287" t="s">
        <v>83</v>
      </c>
      <c r="B61" s="288">
        <v>41151.491666666669</v>
      </c>
      <c r="C61" s="287">
        <v>49000</v>
      </c>
      <c r="D61" s="287">
        <v>10800</v>
      </c>
      <c r="E61" s="287">
        <v>9400</v>
      </c>
      <c r="F61" s="287">
        <v>30.1</v>
      </c>
    </row>
    <row r="62" spans="1:6" ht="15" thickBot="1" x14ac:dyDescent="0.4">
      <c r="A62" s="287" t="s">
        <v>83</v>
      </c>
      <c r="B62" s="288">
        <v>41158.402777777781</v>
      </c>
      <c r="C62" s="287" t="s">
        <v>580</v>
      </c>
      <c r="D62" s="287">
        <v>5800</v>
      </c>
      <c r="E62" s="287" t="s">
        <v>527</v>
      </c>
      <c r="F62" s="287">
        <v>25.3</v>
      </c>
    </row>
    <row r="63" spans="1:6" ht="15" thickBot="1" x14ac:dyDescent="0.4">
      <c r="A63" s="287" t="s">
        <v>83</v>
      </c>
      <c r="B63" s="288">
        <v>41165.333333333336</v>
      </c>
      <c r="C63" s="287">
        <v>260000</v>
      </c>
      <c r="D63" s="287">
        <v>12400</v>
      </c>
      <c r="E63" s="287">
        <v>10500</v>
      </c>
      <c r="F63" s="287">
        <v>23.8</v>
      </c>
    </row>
    <row r="64" spans="1:6" ht="15" thickBot="1" x14ac:dyDescent="0.4">
      <c r="A64" s="287" t="s">
        <v>83</v>
      </c>
      <c r="B64" s="288">
        <v>41172.410416666666</v>
      </c>
      <c r="C64" s="287" t="s">
        <v>581</v>
      </c>
      <c r="D64" s="287">
        <v>800</v>
      </c>
      <c r="E64" s="287">
        <v>2200</v>
      </c>
      <c r="F64" s="287">
        <v>19.100000000000001</v>
      </c>
    </row>
    <row r="65" spans="1:6" ht="15" thickBot="1" x14ac:dyDescent="0.4">
      <c r="A65" s="287" t="s">
        <v>83</v>
      </c>
      <c r="B65" s="288">
        <v>41179.513888888891</v>
      </c>
      <c r="C65" s="287" t="s">
        <v>582</v>
      </c>
      <c r="D65" s="287">
        <v>2600</v>
      </c>
      <c r="E65" s="287">
        <v>2200</v>
      </c>
      <c r="F65" s="287">
        <v>26.2</v>
      </c>
    </row>
    <row r="66" spans="1:6" ht="15" thickBot="1" x14ac:dyDescent="0.4">
      <c r="A66" s="287" t="s">
        <v>83</v>
      </c>
      <c r="B66" s="288">
        <v>41191.431250000001</v>
      </c>
      <c r="C66" s="287" t="s">
        <v>583</v>
      </c>
      <c r="D66" s="287">
        <v>3100</v>
      </c>
      <c r="E66" s="287" t="s">
        <v>584</v>
      </c>
      <c r="F66" s="287">
        <v>22.9</v>
      </c>
    </row>
    <row r="67" spans="1:6" ht="15" thickBot="1" x14ac:dyDescent="0.4">
      <c r="A67" s="287" t="s">
        <v>83</v>
      </c>
      <c r="B67" s="288">
        <v>41200.400694444441</v>
      </c>
      <c r="C67" s="287" t="s">
        <v>574</v>
      </c>
      <c r="D67" s="287">
        <v>3800</v>
      </c>
      <c r="E67" s="287">
        <v>6000</v>
      </c>
      <c r="F67" s="287">
        <v>24.8</v>
      </c>
    </row>
    <row r="68" spans="1:6" ht="15" thickBot="1" x14ac:dyDescent="0.4">
      <c r="A68" s="287" t="s">
        <v>83</v>
      </c>
      <c r="B68" s="288">
        <v>41207.364583333336</v>
      </c>
      <c r="C68" s="287" t="s">
        <v>585</v>
      </c>
      <c r="D68" s="287">
        <v>4400</v>
      </c>
      <c r="E68" s="287">
        <v>4300</v>
      </c>
      <c r="F68" s="287">
        <v>17.600000000000001</v>
      </c>
    </row>
    <row r="69" spans="1:6" ht="15" thickBot="1" x14ac:dyDescent="0.4">
      <c r="A69" s="287" t="s">
        <v>83</v>
      </c>
      <c r="B69" s="288">
        <v>41214.515972222223</v>
      </c>
      <c r="C69" s="287" t="s">
        <v>94</v>
      </c>
      <c r="D69" s="287">
        <v>1800</v>
      </c>
      <c r="E69" s="287">
        <v>2300</v>
      </c>
      <c r="F69" s="287">
        <v>20.6</v>
      </c>
    </row>
    <row r="70" spans="1:6" ht="15" thickBot="1" x14ac:dyDescent="0.4">
      <c r="A70" s="287" t="s">
        <v>83</v>
      </c>
      <c r="B70" s="288">
        <v>41221.522916666669</v>
      </c>
      <c r="C70" s="287" t="s">
        <v>586</v>
      </c>
      <c r="D70" s="287">
        <v>32000</v>
      </c>
      <c r="E70" s="287">
        <v>21000</v>
      </c>
      <c r="F70" s="287">
        <v>21</v>
      </c>
    </row>
    <row r="71" spans="1:6" ht="15" thickBot="1" x14ac:dyDescent="0.4">
      <c r="A71" s="287" t="s">
        <v>83</v>
      </c>
      <c r="B71" s="288">
        <v>41226.416666666664</v>
      </c>
      <c r="C71" s="287" t="s">
        <v>587</v>
      </c>
      <c r="D71" s="287">
        <v>1600</v>
      </c>
      <c r="E71" s="287">
        <v>2100</v>
      </c>
      <c r="F71" s="287">
        <v>15</v>
      </c>
    </row>
    <row r="72" spans="1:6" ht="15" thickBot="1" x14ac:dyDescent="0.4">
      <c r="A72" s="287" t="s">
        <v>83</v>
      </c>
      <c r="B72" s="288">
        <v>41232.487500000003</v>
      </c>
      <c r="C72" s="287" t="s">
        <v>588</v>
      </c>
      <c r="D72" s="287">
        <v>1700</v>
      </c>
      <c r="E72" s="287">
        <v>860</v>
      </c>
      <c r="F72" s="287">
        <v>25.2</v>
      </c>
    </row>
    <row r="73" spans="1:6" ht="15" thickBot="1" x14ac:dyDescent="0.4">
      <c r="A73" s="287" t="s">
        <v>83</v>
      </c>
      <c r="B73" s="288">
        <v>41242.525000000001</v>
      </c>
      <c r="C73" s="287" t="s">
        <v>589</v>
      </c>
      <c r="D73" s="287">
        <v>37000</v>
      </c>
      <c r="E73" s="287">
        <v>22000</v>
      </c>
      <c r="F73" s="287">
        <v>21</v>
      </c>
    </row>
    <row r="74" spans="1:6" ht="15" thickBot="1" x14ac:dyDescent="0.4">
      <c r="A74" s="287" t="s">
        <v>83</v>
      </c>
      <c r="B74" s="288">
        <v>41248.479166666664</v>
      </c>
      <c r="C74" s="287" t="s">
        <v>590</v>
      </c>
      <c r="D74" s="287">
        <v>8400</v>
      </c>
      <c r="E74" s="287">
        <v>2900</v>
      </c>
      <c r="F74" s="289" t="s">
        <v>71</v>
      </c>
    </row>
    <row r="75" spans="1:6" ht="15" thickBot="1" x14ac:dyDescent="0.4">
      <c r="A75" s="287" t="s">
        <v>83</v>
      </c>
      <c r="B75" s="288">
        <v>41253.465277777781</v>
      </c>
      <c r="C75" s="287" t="s">
        <v>591</v>
      </c>
      <c r="D75" s="287">
        <v>390</v>
      </c>
      <c r="E75" s="287">
        <v>40</v>
      </c>
      <c r="F75" s="287">
        <v>21.2</v>
      </c>
    </row>
    <row r="76" spans="1:6" ht="15" thickBot="1" x14ac:dyDescent="0.4">
      <c r="A76" s="287" t="s">
        <v>83</v>
      </c>
      <c r="B76" s="288">
        <v>41260.444444444445</v>
      </c>
      <c r="C76" s="287" t="s">
        <v>592</v>
      </c>
      <c r="D76" s="287">
        <v>21000</v>
      </c>
      <c r="E76" s="287">
        <v>2600</v>
      </c>
      <c r="F76" s="287">
        <v>18.2</v>
      </c>
    </row>
    <row r="77" spans="1:6" ht="15" thickBot="1" x14ac:dyDescent="0.4">
      <c r="A77" s="287" t="s">
        <v>83</v>
      </c>
      <c r="B77" s="288">
        <v>41269.414583333331</v>
      </c>
      <c r="C77" s="287" t="s">
        <v>593</v>
      </c>
      <c r="D77" s="287">
        <v>15000</v>
      </c>
      <c r="E77" s="287">
        <v>6900</v>
      </c>
      <c r="F77" s="287">
        <v>14.2</v>
      </c>
    </row>
    <row r="78" spans="1:6" ht="15" thickBot="1" x14ac:dyDescent="0.4">
      <c r="A78" s="287" t="s">
        <v>83</v>
      </c>
      <c r="B78" s="288">
        <v>41277.289583333331</v>
      </c>
      <c r="C78" s="287" t="s">
        <v>594</v>
      </c>
      <c r="D78" s="287">
        <v>560</v>
      </c>
      <c r="E78" s="287">
        <v>590</v>
      </c>
      <c r="F78" s="287">
        <v>4.7</v>
      </c>
    </row>
    <row r="79" spans="1:6" ht="15" thickBot="1" x14ac:dyDescent="0.4">
      <c r="A79" s="287" t="s">
        <v>83</v>
      </c>
      <c r="B79" s="288">
        <v>41284.39166666667</v>
      </c>
      <c r="C79" s="287" t="s">
        <v>595</v>
      </c>
      <c r="D79" s="287">
        <v>20000</v>
      </c>
      <c r="E79" s="287">
        <v>4200</v>
      </c>
      <c r="F79" s="287">
        <v>14.7</v>
      </c>
    </row>
    <row r="80" spans="1:6" ht="15" thickBot="1" x14ac:dyDescent="0.4">
      <c r="A80" s="287" t="s">
        <v>83</v>
      </c>
      <c r="B80" s="288">
        <v>41291.390277777777</v>
      </c>
      <c r="C80" s="287" t="s">
        <v>572</v>
      </c>
      <c r="D80" s="287">
        <v>760</v>
      </c>
      <c r="E80" s="287">
        <v>290</v>
      </c>
      <c r="F80" s="287">
        <v>13.2</v>
      </c>
    </row>
    <row r="81" spans="1:6" ht="15" thickBot="1" x14ac:dyDescent="0.4">
      <c r="A81" s="287" t="s">
        <v>83</v>
      </c>
      <c r="B81" s="288">
        <v>41298.435416666667</v>
      </c>
      <c r="C81" s="287" t="s">
        <v>557</v>
      </c>
      <c r="D81" s="287">
        <v>8300</v>
      </c>
      <c r="E81" s="287">
        <v>4900</v>
      </c>
      <c r="F81" s="287">
        <v>17.2</v>
      </c>
    </row>
    <row r="82" spans="1:6" ht="15" thickBot="1" x14ac:dyDescent="0.4">
      <c r="A82" s="287" t="s">
        <v>83</v>
      </c>
      <c r="B82" s="288">
        <v>41305.416666666664</v>
      </c>
      <c r="C82" s="287" t="s">
        <v>596</v>
      </c>
      <c r="D82" s="287">
        <v>1550</v>
      </c>
      <c r="E82" s="287">
        <v>940</v>
      </c>
      <c r="F82" s="287">
        <v>14.6</v>
      </c>
    </row>
    <row r="83" spans="1:6" ht="15" thickBot="1" x14ac:dyDescent="0.4">
      <c r="A83" s="287" t="s">
        <v>83</v>
      </c>
      <c r="B83" s="288">
        <v>41312.397222222222</v>
      </c>
      <c r="C83" s="287" t="s">
        <v>597</v>
      </c>
      <c r="D83" s="287">
        <v>1110</v>
      </c>
      <c r="E83" s="287">
        <v>460</v>
      </c>
      <c r="F83" s="287">
        <v>15.6</v>
      </c>
    </row>
    <row r="84" spans="1:6" ht="15" thickBot="1" x14ac:dyDescent="0.4">
      <c r="A84" s="287" t="s">
        <v>83</v>
      </c>
      <c r="B84" s="288">
        <v>41319.440972222219</v>
      </c>
      <c r="C84" s="287">
        <v>2800</v>
      </c>
      <c r="D84" s="287">
        <v>2600</v>
      </c>
      <c r="E84" s="287">
        <v>240</v>
      </c>
      <c r="F84" s="287">
        <v>18.2</v>
      </c>
    </row>
    <row r="85" spans="1:6" ht="15" thickBot="1" x14ac:dyDescent="0.4">
      <c r="A85" s="287" t="s">
        <v>83</v>
      </c>
      <c r="B85" s="288">
        <v>41326.390277777777</v>
      </c>
      <c r="C85" s="287" t="s">
        <v>598</v>
      </c>
      <c r="D85" s="287">
        <v>3600</v>
      </c>
      <c r="E85" s="287">
        <v>1240</v>
      </c>
      <c r="F85" s="287">
        <v>9.6</v>
      </c>
    </row>
    <row r="86" spans="1:6" ht="15" thickBot="1" x14ac:dyDescent="0.4">
      <c r="A86" s="287" t="s">
        <v>83</v>
      </c>
      <c r="B86" s="288">
        <v>41333.406944444447</v>
      </c>
      <c r="C86" s="287" t="s">
        <v>599</v>
      </c>
      <c r="D86" s="287">
        <v>1130</v>
      </c>
      <c r="E86" s="287">
        <v>640</v>
      </c>
      <c r="F86" s="287">
        <v>19.2</v>
      </c>
    </row>
    <row r="87" spans="1:6" ht="15" thickBot="1" x14ac:dyDescent="0.4">
      <c r="A87" s="287" t="s">
        <v>83</v>
      </c>
      <c r="B87" s="288">
        <v>41340.44027777778</v>
      </c>
      <c r="C87" s="287" t="s">
        <v>121</v>
      </c>
      <c r="D87" s="287">
        <v>2000</v>
      </c>
      <c r="E87" s="287">
        <v>490</v>
      </c>
      <c r="F87" s="287">
        <v>10.9</v>
      </c>
    </row>
    <row r="88" spans="1:6" ht="15" thickBot="1" x14ac:dyDescent="0.4">
      <c r="A88" s="287" t="s">
        <v>83</v>
      </c>
      <c r="B88" s="288">
        <v>41347.402777777781</v>
      </c>
      <c r="C88" s="287" t="s">
        <v>590</v>
      </c>
      <c r="D88" s="287">
        <v>4700</v>
      </c>
      <c r="E88" s="287">
        <v>6000</v>
      </c>
      <c r="F88" s="287">
        <v>19.2</v>
      </c>
    </row>
    <row r="89" spans="1:6" ht="15" thickBot="1" x14ac:dyDescent="0.4">
      <c r="A89" s="287" t="s">
        <v>83</v>
      </c>
      <c r="B89" s="288">
        <v>41354.397916666669</v>
      </c>
      <c r="C89" s="287" t="s">
        <v>600</v>
      </c>
      <c r="D89" s="287">
        <v>22000</v>
      </c>
      <c r="E89" s="287">
        <v>3400</v>
      </c>
      <c r="F89" s="287">
        <v>16.600000000000001</v>
      </c>
    </row>
    <row r="90" spans="1:6" ht="15" thickBot="1" x14ac:dyDescent="0.4">
      <c r="A90" s="287" t="s">
        <v>83</v>
      </c>
      <c r="B90" s="288">
        <v>41361.42083333333</v>
      </c>
      <c r="C90" s="287" t="s">
        <v>601</v>
      </c>
      <c r="D90" s="287">
        <v>12400</v>
      </c>
      <c r="E90" s="287">
        <v>8400</v>
      </c>
      <c r="F90" s="287">
        <v>18</v>
      </c>
    </row>
    <row r="91" spans="1:6" ht="15" thickBot="1" x14ac:dyDescent="0.4">
      <c r="A91" s="287" t="s">
        <v>83</v>
      </c>
      <c r="B91" s="288">
        <v>41368.448611111111</v>
      </c>
      <c r="C91" s="287" t="s">
        <v>602</v>
      </c>
      <c r="D91" s="287">
        <v>10000</v>
      </c>
      <c r="E91" s="287">
        <v>8200</v>
      </c>
      <c r="F91" s="287">
        <v>22.2</v>
      </c>
    </row>
    <row r="92" spans="1:6" ht="15" thickBot="1" x14ac:dyDescent="0.4">
      <c r="A92" s="287" t="s">
        <v>83</v>
      </c>
      <c r="B92" s="288">
        <v>41375.458333333336</v>
      </c>
      <c r="C92" s="287" t="s">
        <v>603</v>
      </c>
      <c r="D92" s="287">
        <v>5200</v>
      </c>
      <c r="E92" s="287">
        <v>790</v>
      </c>
      <c r="F92" s="287">
        <v>19.899999999999999</v>
      </c>
    </row>
    <row r="93" spans="1:6" ht="15" thickBot="1" x14ac:dyDescent="0.4">
      <c r="A93" s="287" t="s">
        <v>83</v>
      </c>
      <c r="B93" s="288">
        <v>41382.465277777781</v>
      </c>
      <c r="C93" s="287" t="s">
        <v>604</v>
      </c>
      <c r="D93" s="287">
        <v>3800</v>
      </c>
      <c r="E93" s="287">
        <v>4000</v>
      </c>
      <c r="F93" s="287">
        <v>19.899999999999999</v>
      </c>
    </row>
    <row r="94" spans="1:6" ht="15" thickBot="1" x14ac:dyDescent="0.4">
      <c r="A94" s="287" t="s">
        <v>83</v>
      </c>
      <c r="B94" s="288">
        <v>41387.433333333334</v>
      </c>
      <c r="C94" s="287" t="s">
        <v>605</v>
      </c>
      <c r="D94" s="287">
        <v>9600</v>
      </c>
      <c r="E94" s="287" t="s">
        <v>606</v>
      </c>
      <c r="F94" s="287">
        <v>20.100000000000001</v>
      </c>
    </row>
    <row r="95" spans="1:6" ht="15" thickBot="1" x14ac:dyDescent="0.4">
      <c r="A95" s="287" t="s">
        <v>83</v>
      </c>
      <c r="B95" s="288">
        <v>41396.472222222219</v>
      </c>
      <c r="C95" s="287" t="s">
        <v>607</v>
      </c>
      <c r="D95" s="287">
        <v>3700</v>
      </c>
      <c r="E95" s="287" t="s">
        <v>608</v>
      </c>
      <c r="F95" s="287">
        <v>25.9</v>
      </c>
    </row>
    <row r="96" spans="1:6" ht="15" thickBot="1" x14ac:dyDescent="0.4">
      <c r="A96" s="287" t="s">
        <v>83</v>
      </c>
      <c r="B96" s="288">
        <v>41401.455555555556</v>
      </c>
      <c r="C96" s="287">
        <v>330000</v>
      </c>
      <c r="D96" s="287">
        <v>9100</v>
      </c>
      <c r="E96" s="287">
        <v>172000</v>
      </c>
      <c r="F96" s="287">
        <v>21.6</v>
      </c>
    </row>
    <row r="97" spans="1:6" ht="15" thickBot="1" x14ac:dyDescent="0.4">
      <c r="A97" s="287" t="s">
        <v>83</v>
      </c>
      <c r="B97" s="288">
        <v>41410.458333333336</v>
      </c>
      <c r="C97" s="287" t="s">
        <v>609</v>
      </c>
      <c r="D97" s="287">
        <v>6800</v>
      </c>
      <c r="E97" s="287">
        <v>4300</v>
      </c>
      <c r="F97" s="287">
        <v>22.9</v>
      </c>
    </row>
    <row r="98" spans="1:6" ht="15" thickBot="1" x14ac:dyDescent="0.4">
      <c r="A98" s="287" t="s">
        <v>83</v>
      </c>
      <c r="B98" s="288">
        <v>41417.443055555559</v>
      </c>
      <c r="C98" s="287" t="s">
        <v>596</v>
      </c>
      <c r="D98" s="287">
        <v>7000</v>
      </c>
      <c r="E98" s="287">
        <v>6100</v>
      </c>
      <c r="F98" s="287">
        <v>20.8</v>
      </c>
    </row>
    <row r="99" spans="1:6" ht="15" thickBot="1" x14ac:dyDescent="0.4">
      <c r="A99" s="287" t="s">
        <v>83</v>
      </c>
      <c r="B99" s="288">
        <v>41422.444444444445</v>
      </c>
      <c r="C99" s="287" t="s">
        <v>610</v>
      </c>
      <c r="D99" s="287">
        <v>4100</v>
      </c>
      <c r="E99" s="287" t="s">
        <v>611</v>
      </c>
      <c r="F99" s="287">
        <v>23.5</v>
      </c>
    </row>
    <row r="100" spans="1:6" ht="15" thickBot="1" x14ac:dyDescent="0.4">
      <c r="A100" s="287" t="s">
        <v>83</v>
      </c>
      <c r="B100" s="288">
        <v>41430.548611111109</v>
      </c>
      <c r="C100" s="287">
        <v>11400</v>
      </c>
      <c r="D100" s="287">
        <v>1700</v>
      </c>
      <c r="E100" s="287">
        <v>100</v>
      </c>
      <c r="F100" s="287">
        <v>29.9</v>
      </c>
    </row>
    <row r="101" spans="1:6" ht="15" thickBot="1" x14ac:dyDescent="0.4">
      <c r="A101" s="287" t="s">
        <v>83</v>
      </c>
      <c r="B101" s="288">
        <v>41438.447222222225</v>
      </c>
      <c r="C101" s="287" t="s">
        <v>612</v>
      </c>
      <c r="D101" s="287" t="s">
        <v>613</v>
      </c>
      <c r="E101" s="287" t="s">
        <v>614</v>
      </c>
      <c r="F101" s="287">
        <v>22.9</v>
      </c>
    </row>
    <row r="102" spans="1:6" ht="15" thickBot="1" x14ac:dyDescent="0.4">
      <c r="A102" s="287" t="s">
        <v>83</v>
      </c>
      <c r="B102" s="288">
        <v>41443.427083333336</v>
      </c>
      <c r="C102" s="287" t="s">
        <v>602</v>
      </c>
      <c r="D102" s="287">
        <v>25000</v>
      </c>
      <c r="E102" s="287">
        <v>2000</v>
      </c>
      <c r="F102" s="287">
        <v>21</v>
      </c>
    </row>
    <row r="103" spans="1:6" ht="15" thickBot="1" x14ac:dyDescent="0.4">
      <c r="A103" s="287" t="s">
        <v>83</v>
      </c>
      <c r="B103" s="288">
        <v>41452.438194444447</v>
      </c>
      <c r="C103" s="287" t="s">
        <v>593</v>
      </c>
      <c r="D103" s="287">
        <v>3900</v>
      </c>
      <c r="E103" s="287" t="s">
        <v>135</v>
      </c>
      <c r="F103" s="287">
        <v>24.3</v>
      </c>
    </row>
    <row r="104" spans="1:6" ht="15" thickBot="1" x14ac:dyDescent="0.4">
      <c r="A104" s="287" t="s">
        <v>86</v>
      </c>
      <c r="B104" s="288">
        <v>41102.390277777777</v>
      </c>
      <c r="C104" s="287" t="s">
        <v>615</v>
      </c>
      <c r="D104" s="287">
        <v>230</v>
      </c>
      <c r="E104" s="287">
        <v>200</v>
      </c>
      <c r="F104" s="287">
        <v>23.6</v>
      </c>
    </row>
    <row r="105" spans="1:6" ht="15" thickBot="1" x14ac:dyDescent="0.4">
      <c r="A105" s="287" t="s">
        <v>86</v>
      </c>
      <c r="B105" s="288">
        <v>41109.416666666664</v>
      </c>
      <c r="C105" s="287" t="s">
        <v>616</v>
      </c>
      <c r="D105" s="287">
        <v>420</v>
      </c>
      <c r="E105" s="287">
        <v>480</v>
      </c>
      <c r="F105" s="287">
        <v>29.1</v>
      </c>
    </row>
    <row r="106" spans="1:6" ht="15" thickBot="1" x14ac:dyDescent="0.4">
      <c r="A106" s="287" t="s">
        <v>86</v>
      </c>
      <c r="B106" s="288">
        <v>41116.347222222219</v>
      </c>
      <c r="C106" s="287" t="s">
        <v>605</v>
      </c>
      <c r="D106" s="287">
        <v>410</v>
      </c>
      <c r="E106" s="287">
        <v>190</v>
      </c>
      <c r="F106" s="287">
        <v>24.6</v>
      </c>
    </row>
    <row r="107" spans="1:6" ht="15" thickBot="1" x14ac:dyDescent="0.4">
      <c r="A107" s="287" t="s">
        <v>86</v>
      </c>
      <c r="B107" s="288">
        <v>41123.511111111111</v>
      </c>
      <c r="C107" s="287" t="s">
        <v>123</v>
      </c>
      <c r="D107" s="287">
        <v>840</v>
      </c>
      <c r="E107" s="287">
        <v>500</v>
      </c>
      <c r="F107" s="287">
        <v>28.9</v>
      </c>
    </row>
    <row r="108" spans="1:6" ht="15" thickBot="1" x14ac:dyDescent="0.4">
      <c r="A108" s="287" t="s">
        <v>86</v>
      </c>
      <c r="B108" s="288">
        <v>41130.381249999999</v>
      </c>
      <c r="C108" s="287" t="s">
        <v>98</v>
      </c>
      <c r="D108" s="287">
        <v>580</v>
      </c>
      <c r="E108" s="287">
        <v>400</v>
      </c>
      <c r="F108" s="287">
        <v>27</v>
      </c>
    </row>
    <row r="109" spans="1:6" ht="15" thickBot="1" x14ac:dyDescent="0.4">
      <c r="A109" s="287" t="s">
        <v>86</v>
      </c>
      <c r="B109" s="288">
        <v>41137.415972222225</v>
      </c>
      <c r="C109" s="287" t="s">
        <v>536</v>
      </c>
      <c r="D109" s="287">
        <v>2230</v>
      </c>
      <c r="E109" s="287">
        <v>600</v>
      </c>
      <c r="F109" s="287">
        <v>23.5</v>
      </c>
    </row>
    <row r="110" spans="1:6" ht="15" thickBot="1" x14ac:dyDescent="0.4">
      <c r="A110" s="287" t="s">
        <v>86</v>
      </c>
      <c r="B110" s="288">
        <v>41144.388194444444</v>
      </c>
      <c r="C110" s="287" t="s">
        <v>603</v>
      </c>
      <c r="D110" s="287">
        <v>1260</v>
      </c>
      <c r="E110" s="287">
        <v>460</v>
      </c>
      <c r="F110" s="287">
        <v>26.9</v>
      </c>
    </row>
    <row r="111" spans="1:6" ht="15" thickBot="1" x14ac:dyDescent="0.4">
      <c r="A111" s="287" t="s">
        <v>86</v>
      </c>
      <c r="B111" s="288">
        <v>41151.436111111114</v>
      </c>
      <c r="C111" s="287">
        <v>4200</v>
      </c>
      <c r="D111" s="287">
        <v>1060</v>
      </c>
      <c r="E111" s="287">
        <v>3000</v>
      </c>
      <c r="F111" s="287">
        <v>28.2</v>
      </c>
    </row>
    <row r="112" spans="1:6" ht="15" thickBot="1" x14ac:dyDescent="0.4">
      <c r="A112" s="287" t="s">
        <v>86</v>
      </c>
      <c r="B112" s="288">
        <v>41158.364583333336</v>
      </c>
      <c r="C112" s="287" t="s">
        <v>617</v>
      </c>
      <c r="D112" s="287">
        <v>2600</v>
      </c>
      <c r="E112" s="287">
        <v>2200</v>
      </c>
      <c r="F112" s="287">
        <v>24.5</v>
      </c>
    </row>
    <row r="113" spans="1:6" ht="15" thickBot="1" x14ac:dyDescent="0.4">
      <c r="A113" s="287" t="s">
        <v>86</v>
      </c>
      <c r="B113" s="288">
        <v>41165.376388888886</v>
      </c>
      <c r="C113" s="287">
        <v>4900</v>
      </c>
      <c r="D113" s="287">
        <v>2600</v>
      </c>
      <c r="E113" s="287">
        <v>1100</v>
      </c>
      <c r="F113" s="287">
        <v>23.9</v>
      </c>
    </row>
    <row r="114" spans="1:6" ht="15" thickBot="1" x14ac:dyDescent="0.4">
      <c r="A114" s="287" t="s">
        <v>86</v>
      </c>
      <c r="B114" s="288">
        <v>41172.454861111109</v>
      </c>
      <c r="C114" s="287" t="s">
        <v>608</v>
      </c>
      <c r="D114" s="287">
        <v>1800</v>
      </c>
      <c r="E114" s="287">
        <v>2300</v>
      </c>
      <c r="F114" s="287">
        <v>28.1</v>
      </c>
    </row>
    <row r="115" spans="1:6" ht="15" thickBot="1" x14ac:dyDescent="0.4">
      <c r="A115" s="287" t="s">
        <v>86</v>
      </c>
      <c r="B115" s="288">
        <v>41179.476388888892</v>
      </c>
      <c r="C115" s="287" t="s">
        <v>106</v>
      </c>
      <c r="D115" s="287">
        <v>270</v>
      </c>
      <c r="E115" s="287">
        <v>280</v>
      </c>
      <c r="F115" s="287">
        <v>24.1</v>
      </c>
    </row>
    <row r="116" spans="1:6" ht="15" thickBot="1" x14ac:dyDescent="0.4">
      <c r="A116" s="287" t="s">
        <v>86</v>
      </c>
      <c r="B116" s="288">
        <v>41191.399305555555</v>
      </c>
      <c r="C116" s="287" t="s">
        <v>133</v>
      </c>
      <c r="D116" s="287">
        <v>330</v>
      </c>
      <c r="E116" s="287">
        <v>760</v>
      </c>
      <c r="F116" s="287">
        <v>23.4</v>
      </c>
    </row>
    <row r="117" spans="1:6" ht="15" thickBot="1" x14ac:dyDescent="0.4">
      <c r="A117" s="287" t="s">
        <v>86</v>
      </c>
      <c r="B117" s="288">
        <v>41200.371527777781</v>
      </c>
      <c r="C117" s="287" t="s">
        <v>618</v>
      </c>
      <c r="D117" s="287">
        <v>680</v>
      </c>
      <c r="E117" s="287">
        <v>850</v>
      </c>
      <c r="F117" s="287">
        <v>25.6</v>
      </c>
    </row>
    <row r="118" spans="1:6" ht="15" thickBot="1" x14ac:dyDescent="0.4">
      <c r="A118" s="287" t="s">
        <v>86</v>
      </c>
      <c r="B118" s="288">
        <v>41207.419444444444</v>
      </c>
      <c r="C118" s="287" t="s">
        <v>121</v>
      </c>
      <c r="D118" s="287">
        <v>260</v>
      </c>
      <c r="E118" s="287">
        <v>800</v>
      </c>
      <c r="F118" s="287">
        <v>19.5</v>
      </c>
    </row>
    <row r="119" spans="1:6" ht="15" thickBot="1" x14ac:dyDescent="0.4">
      <c r="A119" s="287" t="s">
        <v>86</v>
      </c>
      <c r="B119" s="288">
        <v>41214.493055555555</v>
      </c>
      <c r="C119" s="287" t="s">
        <v>115</v>
      </c>
      <c r="D119" s="287">
        <v>170</v>
      </c>
      <c r="E119" s="287">
        <v>280</v>
      </c>
      <c r="F119" s="287">
        <v>19.600000000000001</v>
      </c>
    </row>
    <row r="120" spans="1:6" ht="15" thickBot="1" x14ac:dyDescent="0.4">
      <c r="A120" s="287" t="s">
        <v>86</v>
      </c>
      <c r="B120" s="288">
        <v>41221.445833333331</v>
      </c>
      <c r="C120" s="287" t="s">
        <v>619</v>
      </c>
      <c r="D120" s="287">
        <v>6400</v>
      </c>
      <c r="E120" s="287">
        <v>3100</v>
      </c>
      <c r="F120" s="287">
        <v>21.7</v>
      </c>
    </row>
    <row r="121" spans="1:6" ht="15" thickBot="1" x14ac:dyDescent="0.4">
      <c r="A121" s="287" t="s">
        <v>86</v>
      </c>
      <c r="B121" s="288">
        <v>41226.380555555559</v>
      </c>
      <c r="C121" s="287" t="s">
        <v>620</v>
      </c>
      <c r="D121" s="287">
        <v>840</v>
      </c>
      <c r="E121" s="287">
        <v>570</v>
      </c>
      <c r="F121" s="287">
        <v>9.5</v>
      </c>
    </row>
    <row r="122" spans="1:6" ht="15" thickBot="1" x14ac:dyDescent="0.4">
      <c r="A122" s="287" t="s">
        <v>86</v>
      </c>
      <c r="B122" s="288">
        <v>41232.427083333336</v>
      </c>
      <c r="C122" s="287">
        <v>31000</v>
      </c>
      <c r="D122" s="287">
        <v>720</v>
      </c>
      <c r="E122" s="287">
        <v>1540</v>
      </c>
      <c r="F122" s="287">
        <v>17.7</v>
      </c>
    </row>
    <row r="123" spans="1:6" ht="15" thickBot="1" x14ac:dyDescent="0.4">
      <c r="A123" s="287" t="s">
        <v>86</v>
      </c>
      <c r="B123" s="288">
        <v>41242.563194444447</v>
      </c>
      <c r="C123" s="287" t="s">
        <v>621</v>
      </c>
      <c r="D123" s="287">
        <v>49000</v>
      </c>
      <c r="E123" s="287" t="s">
        <v>622</v>
      </c>
      <c r="F123" s="287">
        <v>20.9</v>
      </c>
    </row>
    <row r="124" spans="1:6" ht="15" thickBot="1" x14ac:dyDescent="0.4">
      <c r="A124" s="287" t="s">
        <v>86</v>
      </c>
      <c r="B124" s="288">
        <v>41248.443055555559</v>
      </c>
      <c r="C124" s="287" t="s">
        <v>623</v>
      </c>
      <c r="D124" s="287">
        <v>2700</v>
      </c>
      <c r="E124" s="287" t="s">
        <v>624</v>
      </c>
      <c r="F124" s="287">
        <v>19</v>
      </c>
    </row>
    <row r="125" spans="1:6" ht="15" thickBot="1" x14ac:dyDescent="0.4">
      <c r="A125" s="287" t="s">
        <v>86</v>
      </c>
      <c r="B125" s="288">
        <v>41253.428472222222</v>
      </c>
      <c r="C125" s="287" t="s">
        <v>598</v>
      </c>
      <c r="D125" s="287">
        <v>2800</v>
      </c>
      <c r="E125" s="287" t="s">
        <v>625</v>
      </c>
      <c r="F125" s="287">
        <v>15.4</v>
      </c>
    </row>
    <row r="126" spans="1:6" ht="15" thickBot="1" x14ac:dyDescent="0.4">
      <c r="A126" s="287" t="s">
        <v>86</v>
      </c>
      <c r="B126" s="288">
        <v>41260.478472222225</v>
      </c>
      <c r="C126" s="287" t="s">
        <v>626</v>
      </c>
      <c r="D126" s="287">
        <v>88000</v>
      </c>
      <c r="E126" s="287">
        <v>9200</v>
      </c>
      <c r="F126" s="287">
        <v>18.899999999999999</v>
      </c>
    </row>
    <row r="127" spans="1:6" ht="15" thickBot="1" x14ac:dyDescent="0.4">
      <c r="A127" s="287" t="s">
        <v>86</v>
      </c>
      <c r="B127" s="288">
        <v>41269.458333333336</v>
      </c>
      <c r="C127" s="287" t="s">
        <v>627</v>
      </c>
      <c r="D127" s="287">
        <v>8000</v>
      </c>
      <c r="E127" s="287">
        <v>4300</v>
      </c>
      <c r="F127" s="287">
        <v>18.600000000000001</v>
      </c>
    </row>
    <row r="128" spans="1:6" ht="15" thickBot="1" x14ac:dyDescent="0.4">
      <c r="A128" s="287" t="s">
        <v>86</v>
      </c>
      <c r="B128" s="288">
        <v>41277.322916666664</v>
      </c>
      <c r="C128" s="287">
        <v>20000</v>
      </c>
      <c r="D128" s="287">
        <v>2100</v>
      </c>
      <c r="E128" s="287">
        <v>2800</v>
      </c>
      <c r="F128" s="287">
        <v>4.3</v>
      </c>
    </row>
    <row r="129" spans="1:6" ht="15" thickBot="1" x14ac:dyDescent="0.4">
      <c r="A129" s="287" t="s">
        <v>86</v>
      </c>
      <c r="B129" s="288">
        <v>41284.43472222222</v>
      </c>
      <c r="C129" s="287" t="s">
        <v>603</v>
      </c>
      <c r="D129" s="287">
        <v>400</v>
      </c>
      <c r="E129" s="287">
        <v>290</v>
      </c>
      <c r="F129" s="287">
        <v>16.600000000000001</v>
      </c>
    </row>
    <row r="130" spans="1:6" ht="15" thickBot="1" x14ac:dyDescent="0.4">
      <c r="A130" s="287" t="s">
        <v>86</v>
      </c>
      <c r="B130" s="288">
        <v>41291.425000000003</v>
      </c>
      <c r="C130" s="287" t="s">
        <v>628</v>
      </c>
      <c r="D130" s="287">
        <v>90</v>
      </c>
      <c r="E130" s="287">
        <v>180</v>
      </c>
      <c r="F130" s="287">
        <v>12.6</v>
      </c>
    </row>
    <row r="131" spans="1:6" ht="15" thickBot="1" x14ac:dyDescent="0.4">
      <c r="A131" s="287" t="s">
        <v>86</v>
      </c>
      <c r="B131" s="288">
        <v>41298.476388888892</v>
      </c>
      <c r="C131" s="287" t="s">
        <v>629</v>
      </c>
      <c r="D131" s="287" t="s">
        <v>630</v>
      </c>
      <c r="E131" s="287" t="s">
        <v>629</v>
      </c>
      <c r="F131" s="287">
        <v>17.100000000000001</v>
      </c>
    </row>
    <row r="132" spans="1:6" ht="15" thickBot="1" x14ac:dyDescent="0.4">
      <c r="A132" s="287" t="s">
        <v>86</v>
      </c>
      <c r="B132" s="288">
        <v>41305.463888888888</v>
      </c>
      <c r="C132" s="287">
        <v>5000</v>
      </c>
      <c r="D132" s="287">
        <v>400</v>
      </c>
      <c r="E132" s="287">
        <v>390</v>
      </c>
      <c r="F132" s="287">
        <v>19.7</v>
      </c>
    </row>
    <row r="133" spans="1:6" ht="15" thickBot="1" x14ac:dyDescent="0.4">
      <c r="A133" s="287" t="s">
        <v>86</v>
      </c>
      <c r="B133" s="288">
        <v>41312.431944444441</v>
      </c>
      <c r="C133" s="287" t="s">
        <v>594</v>
      </c>
      <c r="D133" s="287">
        <v>250</v>
      </c>
      <c r="E133" s="287">
        <v>380</v>
      </c>
      <c r="F133" s="287">
        <v>15.9</v>
      </c>
    </row>
    <row r="134" spans="1:6" ht="15" thickBot="1" x14ac:dyDescent="0.4">
      <c r="A134" s="287" t="s">
        <v>86</v>
      </c>
      <c r="B134" s="288">
        <v>41319.340277777781</v>
      </c>
      <c r="C134" s="287">
        <v>4300</v>
      </c>
      <c r="D134" s="287">
        <v>500</v>
      </c>
      <c r="E134" s="287">
        <v>330</v>
      </c>
      <c r="F134" s="287">
        <v>10.8</v>
      </c>
    </row>
    <row r="135" spans="1:6" ht="15" thickBot="1" x14ac:dyDescent="0.4">
      <c r="A135" s="287" t="s">
        <v>86</v>
      </c>
      <c r="B135" s="288">
        <v>41326.361111111109</v>
      </c>
      <c r="C135" s="287" t="s">
        <v>631</v>
      </c>
      <c r="D135" s="287">
        <v>940</v>
      </c>
      <c r="E135" s="287" t="s">
        <v>632</v>
      </c>
      <c r="F135" s="287">
        <v>8.8000000000000007</v>
      </c>
    </row>
    <row r="136" spans="1:6" ht="15" thickBot="1" x14ac:dyDescent="0.4">
      <c r="A136" s="287" t="s">
        <v>86</v>
      </c>
      <c r="B136" s="288">
        <v>41333.447222222225</v>
      </c>
      <c r="C136" s="287" t="s">
        <v>562</v>
      </c>
      <c r="D136" s="287">
        <v>40</v>
      </c>
      <c r="E136" s="287">
        <v>60</v>
      </c>
      <c r="F136" s="287">
        <v>15.6</v>
      </c>
    </row>
    <row r="137" spans="1:6" ht="15" thickBot="1" x14ac:dyDescent="0.4">
      <c r="A137" s="287" t="s">
        <v>86</v>
      </c>
      <c r="B137" s="288">
        <v>41340.479861111111</v>
      </c>
      <c r="C137" s="287" t="s">
        <v>611</v>
      </c>
      <c r="D137" s="287">
        <v>50</v>
      </c>
      <c r="E137" s="287">
        <v>90</v>
      </c>
      <c r="F137" s="287">
        <v>18.5</v>
      </c>
    </row>
    <row r="138" spans="1:6" ht="15" thickBot="1" x14ac:dyDescent="0.4">
      <c r="A138" s="287" t="s">
        <v>86</v>
      </c>
      <c r="B138" s="288">
        <v>41347.448611111111</v>
      </c>
      <c r="C138" s="287" t="s">
        <v>564</v>
      </c>
      <c r="D138" s="287">
        <v>210</v>
      </c>
      <c r="E138" s="287">
        <v>190</v>
      </c>
      <c r="F138" s="287">
        <v>19.7</v>
      </c>
    </row>
    <row r="139" spans="1:6" ht="15" thickBot="1" x14ac:dyDescent="0.4">
      <c r="A139" s="287" t="s">
        <v>86</v>
      </c>
      <c r="B139" s="288">
        <v>41354.449305555558</v>
      </c>
      <c r="C139" s="287" t="s">
        <v>562</v>
      </c>
      <c r="D139" s="287">
        <v>130</v>
      </c>
      <c r="E139" s="287">
        <v>200</v>
      </c>
      <c r="F139" s="287">
        <v>19.899999999999999</v>
      </c>
    </row>
    <row r="140" spans="1:6" ht="15" thickBot="1" x14ac:dyDescent="0.4">
      <c r="A140" s="287" t="s">
        <v>86</v>
      </c>
      <c r="B140" s="288">
        <v>41361.463888888888</v>
      </c>
      <c r="C140" s="287" t="s">
        <v>562</v>
      </c>
      <c r="D140" s="287">
        <v>130</v>
      </c>
      <c r="E140" s="287">
        <v>260</v>
      </c>
      <c r="F140" s="287">
        <v>23.6</v>
      </c>
    </row>
    <row r="141" spans="1:6" ht="15" thickBot="1" x14ac:dyDescent="0.4">
      <c r="A141" s="287" t="s">
        <v>86</v>
      </c>
      <c r="B141" s="288">
        <v>41368.473611111112</v>
      </c>
      <c r="C141" s="287" t="s">
        <v>545</v>
      </c>
      <c r="D141" s="287">
        <v>30</v>
      </c>
      <c r="E141" s="287">
        <v>280</v>
      </c>
      <c r="F141" s="287">
        <v>24.6</v>
      </c>
    </row>
    <row r="142" spans="1:6" ht="15" thickBot="1" x14ac:dyDescent="0.4">
      <c r="A142" s="287" t="s">
        <v>86</v>
      </c>
      <c r="B142" s="288">
        <v>41375.488888888889</v>
      </c>
      <c r="C142" s="287" t="s">
        <v>572</v>
      </c>
      <c r="D142" s="287">
        <v>9</v>
      </c>
      <c r="E142" s="287">
        <v>60</v>
      </c>
      <c r="F142" s="287">
        <v>27.1</v>
      </c>
    </row>
    <row r="143" spans="1:6" ht="15" thickBot="1" x14ac:dyDescent="0.4">
      <c r="A143" s="287" t="s">
        <v>86</v>
      </c>
      <c r="B143" s="288">
        <v>41382.498611111114</v>
      </c>
      <c r="C143" s="287" t="s">
        <v>633</v>
      </c>
      <c r="D143" s="287">
        <v>50</v>
      </c>
      <c r="E143" s="287">
        <v>230</v>
      </c>
      <c r="F143" s="287">
        <v>24.4</v>
      </c>
    </row>
    <row r="144" spans="1:6" ht="15" thickBot="1" x14ac:dyDescent="0.4">
      <c r="A144" s="287" t="s">
        <v>86</v>
      </c>
      <c r="B144" s="288">
        <v>41387.400694444441</v>
      </c>
      <c r="C144" s="287" t="s">
        <v>634</v>
      </c>
      <c r="D144" s="287">
        <v>240</v>
      </c>
      <c r="E144" s="287">
        <v>5900</v>
      </c>
      <c r="F144" s="287">
        <v>18.2</v>
      </c>
    </row>
    <row r="145" spans="1:6" ht="15" thickBot="1" x14ac:dyDescent="0.4">
      <c r="A145" s="287" t="s">
        <v>86</v>
      </c>
      <c r="B145" s="288">
        <v>41396.51666666667</v>
      </c>
      <c r="C145" s="287" t="s">
        <v>508</v>
      </c>
      <c r="D145" s="287">
        <v>90</v>
      </c>
      <c r="E145" s="287">
        <v>140</v>
      </c>
      <c r="F145" s="287">
        <v>26.9</v>
      </c>
    </row>
    <row r="146" spans="1:6" ht="15" thickBot="1" x14ac:dyDescent="0.4">
      <c r="A146" s="287" t="s">
        <v>86</v>
      </c>
      <c r="B146" s="288">
        <v>41401.484027777777</v>
      </c>
      <c r="C146" s="287" t="s">
        <v>635</v>
      </c>
      <c r="D146" s="287">
        <v>10000</v>
      </c>
      <c r="E146" s="287">
        <v>500000</v>
      </c>
      <c r="F146" s="287">
        <v>20</v>
      </c>
    </row>
    <row r="147" spans="1:6" ht="15" thickBot="1" x14ac:dyDescent="0.4">
      <c r="A147" s="287" t="s">
        <v>86</v>
      </c>
      <c r="B147" s="288">
        <v>41410.482638888891</v>
      </c>
      <c r="C147" s="287" t="s">
        <v>603</v>
      </c>
      <c r="D147" s="287">
        <v>1200</v>
      </c>
      <c r="E147" s="287">
        <v>2000</v>
      </c>
      <c r="F147" s="287">
        <v>24</v>
      </c>
    </row>
    <row r="148" spans="1:6" ht="15" thickBot="1" x14ac:dyDescent="0.4">
      <c r="A148" s="287" t="s">
        <v>86</v>
      </c>
      <c r="B148" s="288">
        <v>41417.477777777778</v>
      </c>
      <c r="C148" s="287" t="s">
        <v>565</v>
      </c>
      <c r="D148" s="287">
        <v>1050</v>
      </c>
      <c r="E148" s="287">
        <v>950</v>
      </c>
      <c r="F148" s="287">
        <v>24.7</v>
      </c>
    </row>
    <row r="149" spans="1:6" ht="15" thickBot="1" x14ac:dyDescent="0.4">
      <c r="A149" s="287" t="s">
        <v>86</v>
      </c>
      <c r="B149" s="288">
        <v>41422.469444444447</v>
      </c>
      <c r="C149" s="287" t="s">
        <v>611</v>
      </c>
      <c r="D149" s="287">
        <v>410</v>
      </c>
      <c r="E149" s="287">
        <v>660</v>
      </c>
      <c r="F149" s="287">
        <v>24.7</v>
      </c>
    </row>
    <row r="150" spans="1:6" ht="15" thickBot="1" x14ac:dyDescent="0.4">
      <c r="A150" s="287" t="s">
        <v>86</v>
      </c>
      <c r="B150" s="288">
        <v>41430.583333333336</v>
      </c>
      <c r="C150" s="287">
        <v>1630</v>
      </c>
      <c r="D150" s="287">
        <v>140</v>
      </c>
      <c r="E150" s="287">
        <v>99</v>
      </c>
      <c r="F150" s="287">
        <v>29.1</v>
      </c>
    </row>
    <row r="151" spans="1:6" ht="15" thickBot="1" x14ac:dyDescent="0.4">
      <c r="A151" s="287" t="s">
        <v>86</v>
      </c>
      <c r="B151" s="288">
        <v>41438.479166666664</v>
      </c>
      <c r="C151" s="287" t="s">
        <v>636</v>
      </c>
      <c r="D151" s="287">
        <v>80</v>
      </c>
      <c r="E151" s="287">
        <v>99</v>
      </c>
      <c r="F151" s="287">
        <v>26.1</v>
      </c>
    </row>
    <row r="152" spans="1:6" ht="15" thickBot="1" x14ac:dyDescent="0.4">
      <c r="A152" s="287" t="s">
        <v>86</v>
      </c>
      <c r="B152" s="288">
        <v>41443.473611111112</v>
      </c>
      <c r="C152" s="287" t="s">
        <v>637</v>
      </c>
      <c r="D152" s="287">
        <v>140</v>
      </c>
      <c r="E152" s="287">
        <v>160</v>
      </c>
      <c r="F152" s="287">
        <v>26.1</v>
      </c>
    </row>
    <row r="153" spans="1:6" ht="15" thickBot="1" x14ac:dyDescent="0.4">
      <c r="A153" s="287" t="s">
        <v>86</v>
      </c>
      <c r="B153" s="288">
        <v>41452.48333333333</v>
      </c>
      <c r="C153" s="287" t="s">
        <v>638</v>
      </c>
      <c r="D153" s="287">
        <v>30</v>
      </c>
      <c r="E153" s="287">
        <v>60</v>
      </c>
      <c r="F153" s="287">
        <v>28.1</v>
      </c>
    </row>
    <row r="154" spans="1:6" ht="15" thickBot="1" x14ac:dyDescent="0.4">
      <c r="A154" s="287" t="s">
        <v>639</v>
      </c>
      <c r="B154" s="288">
        <v>41102.397916666669</v>
      </c>
      <c r="C154" s="287" t="s">
        <v>123</v>
      </c>
      <c r="D154" s="287">
        <v>3500</v>
      </c>
      <c r="E154" s="287">
        <v>450</v>
      </c>
      <c r="F154" s="287">
        <v>24.3</v>
      </c>
    </row>
    <row r="155" spans="1:6" ht="15" thickBot="1" x14ac:dyDescent="0.4">
      <c r="A155" s="287" t="s">
        <v>639</v>
      </c>
      <c r="B155" s="288">
        <v>41109.40347222222</v>
      </c>
      <c r="C155" s="287">
        <v>45000</v>
      </c>
      <c r="D155" s="287">
        <v>10000</v>
      </c>
      <c r="E155" s="287">
        <v>6400</v>
      </c>
      <c r="F155" s="287">
        <v>25.8</v>
      </c>
    </row>
    <row r="156" spans="1:6" ht="15" thickBot="1" x14ac:dyDescent="0.4">
      <c r="A156" s="287" t="s">
        <v>639</v>
      </c>
      <c r="B156" s="288">
        <v>41116.336111111108</v>
      </c>
      <c r="C156" s="287" t="s">
        <v>565</v>
      </c>
      <c r="D156" s="287">
        <v>960</v>
      </c>
      <c r="E156" s="287">
        <v>1000</v>
      </c>
      <c r="F156" s="287">
        <v>24.3</v>
      </c>
    </row>
    <row r="157" spans="1:6" ht="15" thickBot="1" x14ac:dyDescent="0.4">
      <c r="A157" s="287" t="s">
        <v>639</v>
      </c>
      <c r="B157" s="288">
        <v>41123.524305555555</v>
      </c>
      <c r="C157" s="287" t="s">
        <v>571</v>
      </c>
      <c r="D157" s="287">
        <v>20</v>
      </c>
      <c r="E157" s="287">
        <v>40</v>
      </c>
      <c r="F157" s="287">
        <v>24.6</v>
      </c>
    </row>
    <row r="158" spans="1:6" ht="15" thickBot="1" x14ac:dyDescent="0.4">
      <c r="A158" s="287" t="s">
        <v>639</v>
      </c>
      <c r="B158" s="288">
        <v>41130.38958333333</v>
      </c>
      <c r="C158" s="287" t="s">
        <v>640</v>
      </c>
      <c r="D158" s="287">
        <v>1000</v>
      </c>
      <c r="E158" s="287">
        <v>760</v>
      </c>
      <c r="F158" s="287">
        <v>26.7</v>
      </c>
    </row>
    <row r="159" spans="1:6" ht="15" thickBot="1" x14ac:dyDescent="0.4">
      <c r="A159" s="287" t="s">
        <v>639</v>
      </c>
      <c r="B159" s="288">
        <v>41137.434027777781</v>
      </c>
      <c r="C159" s="287" t="s">
        <v>641</v>
      </c>
      <c r="D159" s="287" t="s">
        <v>130</v>
      </c>
      <c r="E159" s="287">
        <v>9</v>
      </c>
      <c r="F159" s="287">
        <v>23.3</v>
      </c>
    </row>
    <row r="160" spans="1:6" ht="15" thickBot="1" x14ac:dyDescent="0.4">
      <c r="A160" s="287" t="s">
        <v>639</v>
      </c>
      <c r="B160" s="288">
        <v>41144.381249999999</v>
      </c>
      <c r="C160" s="287" t="s">
        <v>642</v>
      </c>
      <c r="D160" s="287">
        <v>6600</v>
      </c>
      <c r="E160" s="287">
        <v>2600</v>
      </c>
      <c r="F160" s="287">
        <v>25.8</v>
      </c>
    </row>
    <row r="161" spans="1:6" ht="15" thickBot="1" x14ac:dyDescent="0.4">
      <c r="A161" s="287" t="s">
        <v>639</v>
      </c>
      <c r="B161" s="288">
        <v>41151.429166666669</v>
      </c>
      <c r="C161" s="287" t="s">
        <v>131</v>
      </c>
      <c r="D161" s="287">
        <v>140</v>
      </c>
      <c r="E161" s="287">
        <v>220</v>
      </c>
      <c r="F161" s="287">
        <v>26.1</v>
      </c>
    </row>
    <row r="162" spans="1:6" ht="15" thickBot="1" x14ac:dyDescent="0.4">
      <c r="A162" s="287" t="s">
        <v>639</v>
      </c>
      <c r="B162" s="288">
        <v>41158.347222222219</v>
      </c>
      <c r="C162" s="287" t="s">
        <v>613</v>
      </c>
      <c r="D162" s="287">
        <v>4000</v>
      </c>
      <c r="E162" s="287" t="s">
        <v>643</v>
      </c>
      <c r="F162" s="287">
        <v>22.9</v>
      </c>
    </row>
    <row r="163" spans="1:6" ht="15" thickBot="1" x14ac:dyDescent="0.4">
      <c r="A163" s="287" t="s">
        <v>639</v>
      </c>
      <c r="B163" s="288">
        <v>41165.384027777778</v>
      </c>
      <c r="C163" s="287" t="s">
        <v>644</v>
      </c>
      <c r="D163" s="287">
        <v>280</v>
      </c>
      <c r="E163" s="287">
        <v>360</v>
      </c>
      <c r="F163" s="287">
        <v>23.2</v>
      </c>
    </row>
    <row r="164" spans="1:6" ht="15" thickBot="1" x14ac:dyDescent="0.4">
      <c r="A164" s="287" t="s">
        <v>639</v>
      </c>
      <c r="B164" s="288">
        <v>41172.463888888888</v>
      </c>
      <c r="C164" s="287" t="s">
        <v>645</v>
      </c>
      <c r="D164" s="287">
        <v>440</v>
      </c>
      <c r="E164" s="287">
        <v>280</v>
      </c>
      <c r="F164" s="287">
        <v>24.7</v>
      </c>
    </row>
    <row r="165" spans="1:6" ht="15" thickBot="1" x14ac:dyDescent="0.4">
      <c r="A165" s="287" t="s">
        <v>639</v>
      </c>
      <c r="B165" s="288">
        <v>41179.463888888888</v>
      </c>
      <c r="C165" s="287" t="s">
        <v>645</v>
      </c>
      <c r="D165" s="287" t="s">
        <v>130</v>
      </c>
      <c r="E165" s="287">
        <v>170</v>
      </c>
      <c r="F165" s="287">
        <v>24.2</v>
      </c>
    </row>
    <row r="166" spans="1:6" ht="15" thickBot="1" x14ac:dyDescent="0.4">
      <c r="A166" s="287" t="s">
        <v>639</v>
      </c>
      <c r="B166" s="288">
        <v>41191.384027777778</v>
      </c>
      <c r="C166" s="287" t="s">
        <v>123</v>
      </c>
      <c r="D166" s="287">
        <v>3400</v>
      </c>
      <c r="E166" s="287">
        <v>1130</v>
      </c>
      <c r="F166" s="287">
        <v>20.2</v>
      </c>
    </row>
    <row r="167" spans="1:6" ht="15" thickBot="1" x14ac:dyDescent="0.4">
      <c r="A167" s="287" t="s">
        <v>639</v>
      </c>
      <c r="B167" s="288">
        <v>41200.363888888889</v>
      </c>
      <c r="C167" s="287">
        <v>4200</v>
      </c>
      <c r="D167" s="287">
        <v>4100</v>
      </c>
      <c r="E167" s="287">
        <v>1140</v>
      </c>
      <c r="F167" s="287">
        <v>25.4</v>
      </c>
    </row>
    <row r="168" spans="1:6" ht="15" thickBot="1" x14ac:dyDescent="0.4">
      <c r="A168" s="287" t="s">
        <v>639</v>
      </c>
      <c r="B168" s="288">
        <v>41207.427777777775</v>
      </c>
      <c r="C168" s="287" t="s">
        <v>646</v>
      </c>
      <c r="D168" s="287">
        <v>7300</v>
      </c>
      <c r="E168" s="287">
        <v>7100</v>
      </c>
      <c r="F168" s="287">
        <v>18.2</v>
      </c>
    </row>
    <row r="169" spans="1:6" ht="15" thickBot="1" x14ac:dyDescent="0.4">
      <c r="A169" s="287" t="s">
        <v>639</v>
      </c>
      <c r="B169" s="288">
        <v>41214.467361111114</v>
      </c>
      <c r="C169" s="287">
        <v>70</v>
      </c>
      <c r="D169" s="287">
        <v>140</v>
      </c>
      <c r="E169" s="287">
        <v>100</v>
      </c>
      <c r="F169" s="287">
        <v>21.1</v>
      </c>
    </row>
    <row r="170" spans="1:6" ht="15" thickBot="1" x14ac:dyDescent="0.4">
      <c r="A170" s="287" t="s">
        <v>639</v>
      </c>
      <c r="B170" s="288">
        <v>41221.438888888886</v>
      </c>
      <c r="C170" s="287" t="s">
        <v>647</v>
      </c>
      <c r="D170" s="287">
        <v>101000</v>
      </c>
      <c r="E170" s="287">
        <v>34000</v>
      </c>
      <c r="F170" s="287">
        <v>20.7</v>
      </c>
    </row>
    <row r="171" spans="1:6" ht="15" thickBot="1" x14ac:dyDescent="0.4">
      <c r="A171" s="287" t="s">
        <v>639</v>
      </c>
      <c r="B171" s="288">
        <v>41226.362500000003</v>
      </c>
      <c r="C171" s="287">
        <v>90</v>
      </c>
      <c r="D171" s="287">
        <v>140</v>
      </c>
      <c r="E171" s="287">
        <v>100</v>
      </c>
      <c r="F171" s="287">
        <v>15.3</v>
      </c>
    </row>
    <row r="172" spans="1:6" ht="15" thickBot="1" x14ac:dyDescent="0.4">
      <c r="A172" s="287" t="s">
        <v>639</v>
      </c>
      <c r="B172" s="288">
        <v>41232.418055555558</v>
      </c>
      <c r="C172" s="287">
        <v>24000</v>
      </c>
      <c r="D172" s="287">
        <v>9600</v>
      </c>
      <c r="E172" s="287">
        <v>8600</v>
      </c>
      <c r="F172" s="287">
        <v>18.600000000000001</v>
      </c>
    </row>
    <row r="173" spans="1:6" ht="15" thickBot="1" x14ac:dyDescent="0.4">
      <c r="A173" s="289" t="s">
        <v>639</v>
      </c>
      <c r="B173" s="290">
        <v>41242.574999999997</v>
      </c>
      <c r="C173" s="289" t="s">
        <v>579</v>
      </c>
      <c r="D173" s="289">
        <v>33000</v>
      </c>
      <c r="E173" s="289">
        <v>27000</v>
      </c>
      <c r="F173" s="289">
        <v>20.8</v>
      </c>
    </row>
    <row r="174" spans="1:6" ht="15" thickBot="1" x14ac:dyDescent="0.4">
      <c r="A174" s="287" t="s">
        <v>639</v>
      </c>
      <c r="B174" s="288">
        <v>41248.429861111108</v>
      </c>
      <c r="C174" s="287" t="s">
        <v>588</v>
      </c>
      <c r="D174" s="287">
        <v>4800</v>
      </c>
      <c r="E174" s="287" t="s">
        <v>613</v>
      </c>
      <c r="F174" s="287">
        <v>19.100000000000001</v>
      </c>
    </row>
    <row r="175" spans="1:6" ht="15" thickBot="1" x14ac:dyDescent="0.4">
      <c r="A175" s="287" t="s">
        <v>639</v>
      </c>
      <c r="B175" s="288">
        <v>41253.411805555559</v>
      </c>
      <c r="C175" s="287" t="s">
        <v>648</v>
      </c>
      <c r="D175" s="287">
        <v>1000</v>
      </c>
      <c r="E175" s="287">
        <v>3100</v>
      </c>
      <c r="F175" s="287">
        <v>14</v>
      </c>
    </row>
    <row r="176" spans="1:6" ht="15" thickBot="1" x14ac:dyDescent="0.4">
      <c r="A176" s="287" t="s">
        <v>639</v>
      </c>
      <c r="B176" s="288">
        <v>41260.488194444442</v>
      </c>
      <c r="C176" s="287">
        <v>370</v>
      </c>
      <c r="D176" s="287">
        <v>260</v>
      </c>
      <c r="E176" s="287">
        <v>160</v>
      </c>
      <c r="F176" s="287">
        <v>17.899999999999999</v>
      </c>
    </row>
    <row r="177" spans="1:6" ht="15" thickBot="1" x14ac:dyDescent="0.4">
      <c r="A177" s="287" t="s">
        <v>639</v>
      </c>
      <c r="B177" s="288">
        <v>41269.490972222222</v>
      </c>
      <c r="C177" s="287" t="s">
        <v>551</v>
      </c>
      <c r="D177" s="287">
        <v>68000</v>
      </c>
      <c r="E177" s="287">
        <v>3500</v>
      </c>
      <c r="F177" s="287">
        <v>15.5</v>
      </c>
    </row>
    <row r="178" spans="1:6" ht="15" thickBot="1" x14ac:dyDescent="0.4">
      <c r="A178" s="287" t="s">
        <v>639</v>
      </c>
      <c r="B178" s="288">
        <v>41277.337500000001</v>
      </c>
      <c r="C178" s="287" t="s">
        <v>649</v>
      </c>
      <c r="D178" s="287">
        <v>32000</v>
      </c>
      <c r="E178" s="287">
        <v>5900</v>
      </c>
      <c r="F178" s="287">
        <v>8.4</v>
      </c>
    </row>
    <row r="179" spans="1:6" ht="15" thickBot="1" x14ac:dyDescent="0.4">
      <c r="A179" s="287" t="s">
        <v>639</v>
      </c>
      <c r="B179" s="288">
        <v>41284.458333333336</v>
      </c>
      <c r="C179" s="287" t="s">
        <v>608</v>
      </c>
      <c r="D179" s="287">
        <v>3100</v>
      </c>
      <c r="E179" s="287">
        <v>410</v>
      </c>
      <c r="F179" s="287">
        <v>16.600000000000001</v>
      </c>
    </row>
    <row r="180" spans="1:6" ht="15" thickBot="1" x14ac:dyDescent="0.4">
      <c r="A180" s="287" t="s">
        <v>639</v>
      </c>
      <c r="B180" s="288">
        <v>41291.433333333334</v>
      </c>
      <c r="C180" s="287">
        <v>22000</v>
      </c>
      <c r="D180" s="287">
        <v>9900</v>
      </c>
      <c r="E180" s="287">
        <v>2700</v>
      </c>
      <c r="F180" s="287">
        <v>15.5</v>
      </c>
    </row>
    <row r="181" spans="1:6" ht="15" thickBot="1" x14ac:dyDescent="0.4">
      <c r="A181" s="287" t="s">
        <v>639</v>
      </c>
      <c r="B181" s="288">
        <v>41298.493750000001</v>
      </c>
      <c r="C181" s="287" t="s">
        <v>574</v>
      </c>
      <c r="D181" s="287">
        <v>22000</v>
      </c>
      <c r="E181" s="287">
        <v>4100</v>
      </c>
      <c r="F181" s="287">
        <v>18.100000000000001</v>
      </c>
    </row>
    <row r="182" spans="1:6" ht="15" thickBot="1" x14ac:dyDescent="0.4">
      <c r="A182" s="287" t="s">
        <v>639</v>
      </c>
      <c r="B182" s="288">
        <v>41305.472916666666</v>
      </c>
      <c r="C182" s="287">
        <v>20000</v>
      </c>
      <c r="D182" s="287">
        <v>1830</v>
      </c>
      <c r="E182" s="287">
        <v>2900</v>
      </c>
      <c r="F182" s="287">
        <v>17</v>
      </c>
    </row>
    <row r="183" spans="1:6" ht="15" thickBot="1" x14ac:dyDescent="0.4">
      <c r="A183" s="287" t="s">
        <v>639</v>
      </c>
      <c r="B183" s="288">
        <v>41312.443055555559</v>
      </c>
      <c r="C183" s="287" t="s">
        <v>643</v>
      </c>
      <c r="D183" s="287">
        <v>2100</v>
      </c>
      <c r="E183" s="287">
        <v>130</v>
      </c>
      <c r="F183" s="287">
        <v>18.2</v>
      </c>
    </row>
    <row r="184" spans="1:6" ht="15" thickBot="1" x14ac:dyDescent="0.4">
      <c r="A184" s="287" t="s">
        <v>639</v>
      </c>
      <c r="B184" s="288">
        <v>41319.350694444445</v>
      </c>
      <c r="C184" s="287" t="s">
        <v>650</v>
      </c>
      <c r="D184" s="287">
        <v>32000</v>
      </c>
      <c r="E184" s="287">
        <v>13200</v>
      </c>
      <c r="F184" s="287">
        <v>12.4</v>
      </c>
    </row>
    <row r="185" spans="1:6" ht="15" thickBot="1" x14ac:dyDescent="0.4">
      <c r="A185" s="287" t="s">
        <v>639</v>
      </c>
      <c r="B185" s="288">
        <v>41326.349305555559</v>
      </c>
      <c r="C185" s="287" t="s">
        <v>651</v>
      </c>
      <c r="D185" s="287">
        <v>4600</v>
      </c>
      <c r="E185" s="287" t="s">
        <v>562</v>
      </c>
      <c r="F185" s="287">
        <v>13.3</v>
      </c>
    </row>
    <row r="186" spans="1:6" ht="15" thickBot="1" x14ac:dyDescent="0.4">
      <c r="A186" s="287" t="s">
        <v>639</v>
      </c>
      <c r="B186" s="288">
        <v>41333.459722222222</v>
      </c>
      <c r="C186" s="287">
        <v>3000</v>
      </c>
      <c r="D186" s="287">
        <v>4800</v>
      </c>
      <c r="E186" s="287">
        <v>910</v>
      </c>
      <c r="F186" s="287">
        <v>17.8</v>
      </c>
    </row>
    <row r="187" spans="1:6" ht="15" thickBot="1" x14ac:dyDescent="0.4">
      <c r="A187" s="287" t="s">
        <v>639</v>
      </c>
      <c r="B187" s="288">
        <v>41340.488194444442</v>
      </c>
      <c r="C187" s="287">
        <v>2000</v>
      </c>
      <c r="D187" s="287">
        <v>2800</v>
      </c>
      <c r="E187" s="287">
        <v>320</v>
      </c>
      <c r="F187" s="287">
        <v>17.8</v>
      </c>
    </row>
    <row r="188" spans="1:6" ht="15" thickBot="1" x14ac:dyDescent="0.4">
      <c r="A188" s="287" t="s">
        <v>639</v>
      </c>
      <c r="B188" s="288">
        <v>41347.477777777778</v>
      </c>
      <c r="C188" s="287">
        <v>58000</v>
      </c>
      <c r="D188" s="287">
        <v>5200</v>
      </c>
      <c r="E188" s="287">
        <v>590</v>
      </c>
      <c r="F188" s="287">
        <v>19</v>
      </c>
    </row>
    <row r="189" spans="1:6" ht="15" thickBot="1" x14ac:dyDescent="0.4">
      <c r="A189" s="287" t="s">
        <v>639</v>
      </c>
      <c r="B189" s="288">
        <v>41354.466666666667</v>
      </c>
      <c r="C189" s="287" t="s">
        <v>652</v>
      </c>
      <c r="D189" s="287">
        <v>7900</v>
      </c>
      <c r="E189" s="287">
        <v>1600</v>
      </c>
      <c r="F189" s="287">
        <v>15.7</v>
      </c>
    </row>
    <row r="190" spans="1:6" ht="15" thickBot="1" x14ac:dyDescent="0.4">
      <c r="A190" s="287" t="s">
        <v>639</v>
      </c>
      <c r="B190" s="288">
        <v>41361.47152777778</v>
      </c>
      <c r="C190" s="287" t="s">
        <v>615</v>
      </c>
      <c r="D190" s="287">
        <v>720</v>
      </c>
      <c r="E190" s="287">
        <v>70</v>
      </c>
      <c r="F190" s="287">
        <v>19.7</v>
      </c>
    </row>
    <row r="191" spans="1:6" ht="15" thickBot="1" x14ac:dyDescent="0.4">
      <c r="A191" s="287" t="s">
        <v>639</v>
      </c>
      <c r="B191" s="288">
        <v>41368.490277777775</v>
      </c>
      <c r="C191" s="287">
        <v>1550000</v>
      </c>
      <c r="D191" s="287">
        <v>4600</v>
      </c>
      <c r="E191" s="287" t="s">
        <v>653</v>
      </c>
      <c r="F191" s="287">
        <v>21.6</v>
      </c>
    </row>
    <row r="192" spans="1:6" ht="15" thickBot="1" x14ac:dyDescent="0.4">
      <c r="A192" s="287" t="s">
        <v>639</v>
      </c>
      <c r="B192" s="288">
        <v>41375.496527777781</v>
      </c>
      <c r="C192" s="287">
        <v>290</v>
      </c>
      <c r="D192" s="287">
        <v>9</v>
      </c>
      <c r="E192" s="287">
        <v>60</v>
      </c>
      <c r="F192" s="287">
        <v>23.2</v>
      </c>
    </row>
    <row r="193" spans="1:6" ht="15" thickBot="1" x14ac:dyDescent="0.4">
      <c r="A193" s="287" t="s">
        <v>639</v>
      </c>
      <c r="B193" s="288">
        <v>41382.508333333331</v>
      </c>
      <c r="C193" s="287" t="s">
        <v>654</v>
      </c>
      <c r="D193" s="287">
        <v>3400</v>
      </c>
      <c r="E193" s="287">
        <v>51000</v>
      </c>
      <c r="F193" s="287">
        <v>21.7</v>
      </c>
    </row>
    <row r="194" spans="1:6" ht="15" thickBot="1" x14ac:dyDescent="0.4">
      <c r="A194" s="287" t="s">
        <v>639</v>
      </c>
      <c r="B194" s="288">
        <v>41387.392361111109</v>
      </c>
      <c r="C194" s="287" t="s">
        <v>105</v>
      </c>
      <c r="D194" s="287">
        <v>790</v>
      </c>
      <c r="E194" s="287" t="s">
        <v>655</v>
      </c>
      <c r="F194" s="287">
        <v>15.8</v>
      </c>
    </row>
    <row r="195" spans="1:6" ht="15" thickBot="1" x14ac:dyDescent="0.4">
      <c r="A195" s="287" t="s">
        <v>639</v>
      </c>
      <c r="B195" s="288">
        <v>41396.531944444447</v>
      </c>
      <c r="C195" s="287" t="s">
        <v>656</v>
      </c>
      <c r="D195" s="287">
        <v>290</v>
      </c>
      <c r="E195" s="287" t="s">
        <v>657</v>
      </c>
      <c r="F195" s="287">
        <v>27.9</v>
      </c>
    </row>
    <row r="196" spans="1:6" ht="15" thickBot="1" x14ac:dyDescent="0.4">
      <c r="A196" s="287" t="s">
        <v>639</v>
      </c>
      <c r="B196" s="288">
        <v>41401.495833333334</v>
      </c>
      <c r="C196" s="287" t="s">
        <v>633</v>
      </c>
      <c r="D196" s="287">
        <v>22000</v>
      </c>
      <c r="E196" s="287">
        <v>25000</v>
      </c>
      <c r="F196" s="287">
        <v>23.3</v>
      </c>
    </row>
    <row r="197" spans="1:6" ht="15" thickBot="1" x14ac:dyDescent="0.4">
      <c r="A197" s="287" t="s">
        <v>639</v>
      </c>
      <c r="B197" s="288">
        <v>41410.49722222222</v>
      </c>
      <c r="C197" s="287" t="s">
        <v>281</v>
      </c>
      <c r="D197" s="287">
        <v>120</v>
      </c>
      <c r="E197" s="287">
        <v>320</v>
      </c>
      <c r="F197" s="287">
        <v>26.6</v>
      </c>
    </row>
    <row r="198" spans="1:6" ht="15" thickBot="1" x14ac:dyDescent="0.4">
      <c r="A198" s="287" t="s">
        <v>639</v>
      </c>
      <c r="B198" s="288">
        <v>41417.48541666667</v>
      </c>
      <c r="C198" s="287" t="s">
        <v>658</v>
      </c>
      <c r="D198" s="287">
        <v>5800</v>
      </c>
      <c r="E198" s="287">
        <v>2500</v>
      </c>
      <c r="F198" s="287">
        <v>23.4</v>
      </c>
    </row>
    <row r="199" spans="1:6" ht="15" thickBot="1" x14ac:dyDescent="0.4">
      <c r="A199" s="287" t="s">
        <v>639</v>
      </c>
      <c r="B199" s="288">
        <v>41422.479861111111</v>
      </c>
      <c r="C199" s="287" t="s">
        <v>629</v>
      </c>
      <c r="D199" s="287" t="s">
        <v>656</v>
      </c>
      <c r="E199" s="287">
        <v>1000</v>
      </c>
      <c r="F199" s="287">
        <v>23.6</v>
      </c>
    </row>
    <row r="200" spans="1:6" ht="15" thickBot="1" x14ac:dyDescent="0.4">
      <c r="A200" s="287" t="s">
        <v>639</v>
      </c>
      <c r="B200" s="288">
        <v>41430.597222222219</v>
      </c>
      <c r="C200" s="287">
        <v>78000</v>
      </c>
      <c r="D200" s="287">
        <v>3200</v>
      </c>
      <c r="E200" s="287">
        <v>1400</v>
      </c>
      <c r="F200" s="287">
        <v>25.9</v>
      </c>
    </row>
    <row r="201" spans="1:6" ht="15" thickBot="1" x14ac:dyDescent="0.4">
      <c r="A201" s="287" t="s">
        <v>639</v>
      </c>
      <c r="B201" s="288">
        <v>41438.486805555556</v>
      </c>
      <c r="C201" s="287" t="s">
        <v>659</v>
      </c>
      <c r="D201" s="287">
        <v>270</v>
      </c>
      <c r="E201" s="287">
        <v>50</v>
      </c>
      <c r="F201" s="287">
        <v>23.9</v>
      </c>
    </row>
    <row r="202" spans="1:6" ht="15" thickBot="1" x14ac:dyDescent="0.4">
      <c r="A202" s="287" t="s">
        <v>639</v>
      </c>
      <c r="B202" s="288">
        <v>41443.48333333333</v>
      </c>
      <c r="C202" s="287" t="s">
        <v>583</v>
      </c>
      <c r="D202" s="287">
        <v>3300</v>
      </c>
      <c r="E202" s="287" t="s">
        <v>658</v>
      </c>
      <c r="F202" s="287">
        <v>23.6</v>
      </c>
    </row>
    <row r="203" spans="1:6" ht="15" thickBot="1" x14ac:dyDescent="0.4">
      <c r="A203" s="287" t="s">
        <v>639</v>
      </c>
      <c r="B203" s="288">
        <v>41452.489583333336</v>
      </c>
      <c r="C203" s="287" t="s">
        <v>660</v>
      </c>
      <c r="D203" s="287">
        <v>900</v>
      </c>
      <c r="E203" s="287">
        <v>330</v>
      </c>
      <c r="F203" s="287">
        <v>26.9</v>
      </c>
    </row>
    <row r="204" spans="1:6" ht="15" thickBot="1" x14ac:dyDescent="0.4">
      <c r="A204" s="287" t="s">
        <v>661</v>
      </c>
      <c r="B204" s="288">
        <v>41102.376388888886</v>
      </c>
      <c r="C204" s="287">
        <v>140</v>
      </c>
      <c r="D204" s="287" t="s">
        <v>130</v>
      </c>
      <c r="E204" s="287">
        <v>80</v>
      </c>
      <c r="F204" s="287">
        <v>19.600000000000001</v>
      </c>
    </row>
    <row r="205" spans="1:6" ht="15" thickBot="1" x14ac:dyDescent="0.4">
      <c r="A205" s="287" t="s">
        <v>661</v>
      </c>
      <c r="B205" s="288">
        <v>41109.436111111114</v>
      </c>
      <c r="C205" s="287">
        <v>20</v>
      </c>
      <c r="D205" s="287" t="s">
        <v>130</v>
      </c>
      <c r="E205" s="287" t="s">
        <v>130</v>
      </c>
      <c r="F205" s="287">
        <v>18.600000000000001</v>
      </c>
    </row>
    <row r="206" spans="1:6" ht="15" thickBot="1" x14ac:dyDescent="0.4">
      <c r="A206" s="287" t="s">
        <v>661</v>
      </c>
      <c r="B206" s="288">
        <v>41116.375694444447</v>
      </c>
      <c r="C206" s="287">
        <v>70</v>
      </c>
      <c r="D206" s="287" t="s">
        <v>130</v>
      </c>
      <c r="E206" s="287">
        <v>50</v>
      </c>
      <c r="F206" s="287">
        <v>21.1</v>
      </c>
    </row>
    <row r="207" spans="1:6" ht="15" thickBot="1" x14ac:dyDescent="0.4">
      <c r="A207" s="287" t="s">
        <v>661</v>
      </c>
      <c r="B207" s="288">
        <v>41123.491666666669</v>
      </c>
      <c r="C207" s="287">
        <v>880</v>
      </c>
      <c r="D207" s="287" t="s">
        <v>130</v>
      </c>
      <c r="E207" s="287">
        <v>40</v>
      </c>
      <c r="F207" s="287">
        <v>21.4</v>
      </c>
    </row>
    <row r="208" spans="1:6" ht="15" thickBot="1" x14ac:dyDescent="0.4">
      <c r="A208" s="287" t="s">
        <v>661</v>
      </c>
      <c r="B208" s="288">
        <v>41130.362500000003</v>
      </c>
      <c r="C208" s="287">
        <v>40</v>
      </c>
      <c r="D208" s="287">
        <v>20</v>
      </c>
      <c r="E208" s="287">
        <v>40</v>
      </c>
      <c r="F208" s="287">
        <v>26.5</v>
      </c>
    </row>
    <row r="209" spans="1:6" ht="15" thickBot="1" x14ac:dyDescent="0.4">
      <c r="A209" s="287" t="s">
        <v>661</v>
      </c>
      <c r="B209" s="288">
        <v>41137.398611111108</v>
      </c>
      <c r="C209" s="287" t="s">
        <v>130</v>
      </c>
      <c r="D209" s="287">
        <v>9</v>
      </c>
      <c r="E209" s="287">
        <v>40</v>
      </c>
      <c r="F209" s="287">
        <v>20</v>
      </c>
    </row>
    <row r="210" spans="1:6" ht="15" thickBot="1" x14ac:dyDescent="0.4">
      <c r="A210" s="287" t="s">
        <v>661</v>
      </c>
      <c r="B210" s="288">
        <v>41144.415972222225</v>
      </c>
      <c r="C210" s="287">
        <v>20</v>
      </c>
      <c r="D210" s="287">
        <v>20</v>
      </c>
      <c r="E210" s="287">
        <v>9</v>
      </c>
      <c r="F210" s="287">
        <v>26</v>
      </c>
    </row>
    <row r="211" spans="1:6" ht="15" thickBot="1" x14ac:dyDescent="0.4">
      <c r="A211" s="287" t="s">
        <v>661</v>
      </c>
      <c r="B211" s="288">
        <v>41151.474305555559</v>
      </c>
      <c r="C211" s="287">
        <v>20</v>
      </c>
      <c r="D211" s="287" t="s">
        <v>130</v>
      </c>
      <c r="E211" s="287">
        <v>30</v>
      </c>
      <c r="F211" s="287">
        <v>24.9</v>
      </c>
    </row>
    <row r="212" spans="1:6" ht="15" thickBot="1" x14ac:dyDescent="0.4">
      <c r="A212" s="287" t="s">
        <v>661</v>
      </c>
      <c r="B212" s="288">
        <v>41158.381944444445</v>
      </c>
      <c r="C212" s="287">
        <v>9</v>
      </c>
      <c r="D212" s="287">
        <v>9</v>
      </c>
      <c r="E212" s="287" t="s">
        <v>130</v>
      </c>
      <c r="F212" s="287">
        <v>18.399999999999999</v>
      </c>
    </row>
    <row r="213" spans="1:6" ht="15" thickBot="1" x14ac:dyDescent="0.4">
      <c r="A213" s="287" t="s">
        <v>661</v>
      </c>
      <c r="B213" s="288">
        <v>41165.352777777778</v>
      </c>
      <c r="C213" s="287">
        <v>100</v>
      </c>
      <c r="D213" s="287">
        <v>40</v>
      </c>
      <c r="E213" s="287">
        <v>20</v>
      </c>
      <c r="F213" s="287">
        <v>22.1</v>
      </c>
    </row>
    <row r="214" spans="1:6" ht="15" thickBot="1" x14ac:dyDescent="0.4">
      <c r="A214" s="287" t="s">
        <v>661</v>
      </c>
      <c r="B214" s="288">
        <v>41172.439583333333</v>
      </c>
      <c r="C214" s="287">
        <v>30</v>
      </c>
      <c r="D214" s="287">
        <v>9</v>
      </c>
      <c r="E214" s="287">
        <v>20</v>
      </c>
      <c r="F214" s="287">
        <v>21.4</v>
      </c>
    </row>
    <row r="215" spans="1:6" ht="15" thickBot="1" x14ac:dyDescent="0.4">
      <c r="A215" s="287" t="s">
        <v>661</v>
      </c>
      <c r="B215" s="288">
        <v>41179.497916666667</v>
      </c>
      <c r="C215" s="287" t="s">
        <v>130</v>
      </c>
      <c r="D215" s="287" t="s">
        <v>130</v>
      </c>
      <c r="E215" s="287" t="s">
        <v>130</v>
      </c>
      <c r="F215" s="287">
        <v>22.8</v>
      </c>
    </row>
    <row r="216" spans="1:6" ht="15" thickBot="1" x14ac:dyDescent="0.4">
      <c r="A216" s="287" t="s">
        <v>661</v>
      </c>
      <c r="B216" s="288">
        <v>41191.413194444445</v>
      </c>
      <c r="C216" s="287" t="s">
        <v>130</v>
      </c>
      <c r="D216" s="287" t="s">
        <v>130</v>
      </c>
      <c r="E216" s="287">
        <v>40</v>
      </c>
      <c r="F216" s="287">
        <v>23.7</v>
      </c>
    </row>
    <row r="217" spans="1:6" ht="15" thickBot="1" x14ac:dyDescent="0.4">
      <c r="A217" s="287" t="s">
        <v>661</v>
      </c>
      <c r="B217" s="288">
        <v>41200.386111111111</v>
      </c>
      <c r="C217" s="287">
        <v>9</v>
      </c>
      <c r="D217" s="287" t="s">
        <v>130</v>
      </c>
      <c r="E217" s="287">
        <v>20</v>
      </c>
      <c r="F217" s="287">
        <v>22.8</v>
      </c>
    </row>
    <row r="218" spans="1:6" ht="15" thickBot="1" x14ac:dyDescent="0.4">
      <c r="A218" s="287" t="s">
        <v>661</v>
      </c>
      <c r="B218" s="288">
        <v>41207.394444444442</v>
      </c>
      <c r="C218" s="287">
        <v>90</v>
      </c>
      <c r="D218" s="287">
        <v>20</v>
      </c>
      <c r="E218" s="287">
        <v>50</v>
      </c>
      <c r="F218" s="287">
        <v>20.5</v>
      </c>
    </row>
    <row r="219" spans="1:6" ht="15" thickBot="1" x14ac:dyDescent="0.4">
      <c r="A219" s="287" t="s">
        <v>661</v>
      </c>
      <c r="B219" s="288">
        <v>41214.493055555555</v>
      </c>
      <c r="C219" s="287">
        <v>20</v>
      </c>
      <c r="D219" s="287" t="s">
        <v>130</v>
      </c>
      <c r="E219" s="287">
        <v>20</v>
      </c>
      <c r="F219" s="287">
        <v>20.6</v>
      </c>
    </row>
    <row r="220" spans="1:6" ht="15" thickBot="1" x14ac:dyDescent="0.4">
      <c r="A220" s="287" t="s">
        <v>661</v>
      </c>
      <c r="B220" s="288">
        <v>41221.494444444441</v>
      </c>
      <c r="C220" s="287">
        <v>40</v>
      </c>
      <c r="D220" s="287" t="s">
        <v>130</v>
      </c>
      <c r="E220" s="287">
        <v>9</v>
      </c>
      <c r="F220" s="287">
        <v>20.9</v>
      </c>
    </row>
    <row r="221" spans="1:6" ht="15" thickBot="1" x14ac:dyDescent="0.4">
      <c r="A221" s="287" t="s">
        <v>661</v>
      </c>
      <c r="B221" s="288">
        <v>41226.397222222222</v>
      </c>
      <c r="C221" s="287">
        <v>130</v>
      </c>
      <c r="D221" s="287">
        <v>20</v>
      </c>
      <c r="E221" s="287">
        <v>40</v>
      </c>
      <c r="F221" s="287">
        <v>14.5</v>
      </c>
    </row>
    <row r="222" spans="1:6" ht="15" thickBot="1" x14ac:dyDescent="0.4">
      <c r="A222" s="287" t="s">
        <v>661</v>
      </c>
      <c r="B222" s="288">
        <v>41232.447916666664</v>
      </c>
      <c r="C222" s="287">
        <v>210</v>
      </c>
      <c r="D222" s="287">
        <v>9</v>
      </c>
      <c r="E222" s="287" t="s">
        <v>130</v>
      </c>
      <c r="F222" s="287">
        <v>20.9</v>
      </c>
    </row>
    <row r="223" spans="1:6" ht="15" thickBot="1" x14ac:dyDescent="0.4">
      <c r="A223" s="287" t="s">
        <v>661</v>
      </c>
      <c r="B223" s="288">
        <v>41242.539583333331</v>
      </c>
      <c r="C223" s="287">
        <v>170</v>
      </c>
      <c r="D223" s="287">
        <v>20</v>
      </c>
      <c r="E223" s="287">
        <v>40</v>
      </c>
      <c r="F223" s="287">
        <v>20.7</v>
      </c>
    </row>
    <row r="224" spans="1:6" ht="15" thickBot="1" x14ac:dyDescent="0.4">
      <c r="A224" s="287" t="s">
        <v>661</v>
      </c>
      <c r="B224" s="288">
        <v>41248.46875</v>
      </c>
      <c r="C224" s="287">
        <v>140</v>
      </c>
      <c r="D224" s="287" t="s">
        <v>130</v>
      </c>
      <c r="E224" s="287">
        <v>80</v>
      </c>
      <c r="F224" s="287">
        <v>19.899999999999999</v>
      </c>
    </row>
    <row r="225" spans="1:6" ht="15" thickBot="1" x14ac:dyDescent="0.4">
      <c r="A225" s="287" t="s">
        <v>661</v>
      </c>
      <c r="B225" s="288">
        <v>41253.449305555558</v>
      </c>
      <c r="C225" s="287">
        <v>220</v>
      </c>
      <c r="D225" s="287">
        <v>40</v>
      </c>
      <c r="E225" s="287">
        <v>99</v>
      </c>
      <c r="F225" s="287">
        <v>15.1</v>
      </c>
    </row>
    <row r="226" spans="1:6" ht="15" thickBot="1" x14ac:dyDescent="0.4">
      <c r="A226" s="287" t="s">
        <v>661</v>
      </c>
      <c r="B226" s="288">
        <v>41260.467361111114</v>
      </c>
      <c r="C226" s="287">
        <v>30</v>
      </c>
      <c r="D226" s="287" t="s">
        <v>130</v>
      </c>
      <c r="E226" s="287" t="s">
        <v>130</v>
      </c>
      <c r="F226" s="287">
        <v>19.2</v>
      </c>
    </row>
    <row r="227" spans="1:6" ht="15" thickBot="1" x14ac:dyDescent="0.4">
      <c r="A227" s="287" t="s">
        <v>661</v>
      </c>
      <c r="B227" s="288">
        <v>41269.428472222222</v>
      </c>
      <c r="C227" s="287" t="s">
        <v>540</v>
      </c>
      <c r="D227" s="287">
        <v>40</v>
      </c>
      <c r="E227" s="287">
        <v>110</v>
      </c>
      <c r="F227" s="287">
        <v>16</v>
      </c>
    </row>
    <row r="228" spans="1:6" ht="15" thickBot="1" x14ac:dyDescent="0.4">
      <c r="A228" s="287" t="s">
        <v>661</v>
      </c>
      <c r="B228" s="288">
        <v>41277.304861111108</v>
      </c>
      <c r="C228" s="287">
        <v>20</v>
      </c>
      <c r="D228" s="287" t="s">
        <v>130</v>
      </c>
      <c r="E228" s="287">
        <v>20</v>
      </c>
      <c r="F228" s="287">
        <v>11.7</v>
      </c>
    </row>
    <row r="229" spans="1:6" ht="15" thickBot="1" x14ac:dyDescent="0.4">
      <c r="A229" s="287" t="s">
        <v>661</v>
      </c>
      <c r="B229" s="288">
        <v>41284.400694444441</v>
      </c>
      <c r="C229" s="287">
        <v>80</v>
      </c>
      <c r="D229" s="287">
        <v>40</v>
      </c>
      <c r="E229" s="287">
        <v>30</v>
      </c>
      <c r="F229" s="287">
        <v>17.399999999999999</v>
      </c>
    </row>
    <row r="230" spans="1:6" ht="15" thickBot="1" x14ac:dyDescent="0.4">
      <c r="A230" s="287" t="s">
        <v>661</v>
      </c>
      <c r="B230" s="288">
        <v>41291.40902777778</v>
      </c>
      <c r="C230" s="287">
        <v>20</v>
      </c>
      <c r="D230" s="287" t="s">
        <v>130</v>
      </c>
      <c r="E230" s="287" t="s">
        <v>130</v>
      </c>
      <c r="F230" s="287">
        <v>15.3</v>
      </c>
    </row>
    <row r="231" spans="1:6" ht="15" thickBot="1" x14ac:dyDescent="0.4">
      <c r="A231" s="287" t="s">
        <v>661</v>
      </c>
      <c r="B231" s="288">
        <v>41298.448611111111</v>
      </c>
      <c r="C231" s="287" t="s">
        <v>545</v>
      </c>
      <c r="D231" s="287">
        <v>940</v>
      </c>
      <c r="E231" s="287">
        <v>490</v>
      </c>
      <c r="F231" s="287">
        <v>18.100000000000001</v>
      </c>
    </row>
    <row r="232" spans="1:6" ht="15" thickBot="1" x14ac:dyDescent="0.4">
      <c r="A232" s="287" t="s">
        <v>661</v>
      </c>
      <c r="B232" s="288">
        <v>41305.433333333334</v>
      </c>
      <c r="C232" s="287">
        <v>9</v>
      </c>
      <c r="D232" s="287" t="s">
        <v>130</v>
      </c>
      <c r="E232" s="287" t="s">
        <v>130</v>
      </c>
      <c r="F232" s="287">
        <v>15.8</v>
      </c>
    </row>
    <row r="233" spans="1:6" ht="15" thickBot="1" x14ac:dyDescent="0.4">
      <c r="A233" s="287" t="s">
        <v>661</v>
      </c>
      <c r="B233" s="288">
        <v>41312.414583333331</v>
      </c>
      <c r="C233" s="287">
        <v>140</v>
      </c>
      <c r="D233" s="287" t="s">
        <v>130</v>
      </c>
      <c r="E233" s="287">
        <v>50</v>
      </c>
      <c r="F233" s="287">
        <v>17.899999999999999</v>
      </c>
    </row>
    <row r="234" spans="1:6" ht="15" thickBot="1" x14ac:dyDescent="0.4">
      <c r="A234" s="287" t="s">
        <v>661</v>
      </c>
      <c r="B234" s="288">
        <v>41319.409722222219</v>
      </c>
      <c r="C234" s="287">
        <v>160</v>
      </c>
      <c r="D234" s="287">
        <v>9</v>
      </c>
      <c r="E234" s="287">
        <v>9</v>
      </c>
      <c r="F234" s="287">
        <v>14</v>
      </c>
    </row>
    <row r="235" spans="1:6" ht="15" thickBot="1" x14ac:dyDescent="0.4">
      <c r="A235" s="287" t="s">
        <v>661</v>
      </c>
      <c r="B235" s="288">
        <v>41326.378472222219</v>
      </c>
      <c r="C235" s="287">
        <v>50</v>
      </c>
      <c r="D235" s="287">
        <v>20</v>
      </c>
      <c r="E235" s="287">
        <v>50</v>
      </c>
      <c r="F235" s="287">
        <v>11.5</v>
      </c>
    </row>
    <row r="236" spans="1:6" ht="15" thickBot="1" x14ac:dyDescent="0.4">
      <c r="A236" s="287" t="s">
        <v>661</v>
      </c>
      <c r="B236" s="288">
        <v>41333.425000000003</v>
      </c>
      <c r="C236" s="287">
        <v>20</v>
      </c>
      <c r="D236" s="287">
        <v>9</v>
      </c>
      <c r="E236" s="287">
        <v>9</v>
      </c>
      <c r="F236" s="287">
        <v>15.6</v>
      </c>
    </row>
    <row r="237" spans="1:6" ht="15" thickBot="1" x14ac:dyDescent="0.4">
      <c r="A237" s="287" t="s">
        <v>661</v>
      </c>
      <c r="B237" s="288">
        <v>41340.455555555556</v>
      </c>
      <c r="C237" s="287">
        <v>30</v>
      </c>
      <c r="D237" s="287" t="s">
        <v>130</v>
      </c>
      <c r="E237" s="287" t="s">
        <v>130</v>
      </c>
      <c r="F237" s="287">
        <v>19.399999999999999</v>
      </c>
    </row>
    <row r="238" spans="1:6" ht="15" thickBot="1" x14ac:dyDescent="0.4">
      <c r="A238" s="287" t="s">
        <v>661</v>
      </c>
      <c r="B238" s="288">
        <v>41347.420138888891</v>
      </c>
      <c r="C238" s="287">
        <v>9</v>
      </c>
      <c r="D238" s="287" t="s">
        <v>130</v>
      </c>
      <c r="E238" s="287" t="s">
        <v>130</v>
      </c>
      <c r="F238" s="287">
        <v>17.399999999999999</v>
      </c>
    </row>
    <row r="239" spans="1:6" ht="15" thickBot="1" x14ac:dyDescent="0.4">
      <c r="A239" s="287" t="s">
        <v>661</v>
      </c>
      <c r="B239" s="288">
        <v>41354.422222222223</v>
      </c>
      <c r="C239" s="287">
        <v>9</v>
      </c>
      <c r="D239" s="287" t="s">
        <v>130</v>
      </c>
      <c r="E239" s="287" t="s">
        <v>130</v>
      </c>
      <c r="F239" s="287">
        <v>19.600000000000001</v>
      </c>
    </row>
    <row r="240" spans="1:6" ht="15" thickBot="1" x14ac:dyDescent="0.4">
      <c r="A240" s="287" t="s">
        <v>661</v>
      </c>
      <c r="B240" s="288">
        <v>41361.438194444447</v>
      </c>
      <c r="C240" s="287" t="s">
        <v>130</v>
      </c>
      <c r="D240" s="287" t="s">
        <v>130</v>
      </c>
      <c r="E240" s="287" t="s">
        <v>130</v>
      </c>
      <c r="F240" s="287">
        <v>17</v>
      </c>
    </row>
    <row r="241" spans="1:6" ht="15" thickBot="1" x14ac:dyDescent="0.4">
      <c r="A241" s="287" t="s">
        <v>661</v>
      </c>
      <c r="B241" s="288">
        <v>41368.459027777775</v>
      </c>
      <c r="C241" s="287">
        <v>20</v>
      </c>
      <c r="D241" s="287" t="s">
        <v>130</v>
      </c>
      <c r="E241" s="287" t="s">
        <v>130</v>
      </c>
      <c r="F241" s="287">
        <v>16.8</v>
      </c>
    </row>
    <row r="242" spans="1:6" ht="15" thickBot="1" x14ac:dyDescent="0.4">
      <c r="A242" s="287" t="s">
        <v>661</v>
      </c>
      <c r="B242" s="288">
        <v>41375.470833333333</v>
      </c>
      <c r="C242" s="287" t="s">
        <v>130</v>
      </c>
      <c r="D242" s="287" t="s">
        <v>130</v>
      </c>
      <c r="E242" s="287" t="s">
        <v>130</v>
      </c>
      <c r="F242" s="287">
        <v>15.9</v>
      </c>
    </row>
    <row r="243" spans="1:6" ht="15" thickBot="1" x14ac:dyDescent="0.4">
      <c r="A243" s="287" t="s">
        <v>661</v>
      </c>
      <c r="B243" s="288">
        <v>41382.474305555559</v>
      </c>
      <c r="C243" s="287" t="s">
        <v>130</v>
      </c>
      <c r="D243" s="287" t="s">
        <v>130</v>
      </c>
      <c r="E243" s="287">
        <v>30</v>
      </c>
      <c r="F243" s="287">
        <v>20.9</v>
      </c>
    </row>
    <row r="244" spans="1:6" ht="15" thickBot="1" x14ac:dyDescent="0.4">
      <c r="A244" s="287" t="s">
        <v>661</v>
      </c>
      <c r="B244" s="288">
        <v>41387.399305555555</v>
      </c>
      <c r="C244" s="287" t="s">
        <v>662</v>
      </c>
      <c r="D244" s="287" t="s">
        <v>130</v>
      </c>
      <c r="E244" s="287" t="s">
        <v>130</v>
      </c>
      <c r="F244" s="287">
        <v>14.6</v>
      </c>
    </row>
    <row r="245" spans="1:6" ht="15" thickBot="1" x14ac:dyDescent="0.4">
      <c r="A245" s="287" t="s">
        <v>661</v>
      </c>
      <c r="B245" s="288">
        <v>41396.481944444444</v>
      </c>
      <c r="C245" s="287" t="s">
        <v>130</v>
      </c>
      <c r="D245" s="287" t="s">
        <v>130</v>
      </c>
      <c r="E245" s="287">
        <v>9</v>
      </c>
      <c r="F245" s="287">
        <v>21.6</v>
      </c>
    </row>
    <row r="246" spans="1:6" ht="15" thickBot="1" x14ac:dyDescent="0.4">
      <c r="A246" s="287" t="s">
        <v>661</v>
      </c>
      <c r="B246" s="288">
        <v>41401.455555555556</v>
      </c>
      <c r="C246" s="287">
        <v>51000</v>
      </c>
      <c r="D246" s="287" t="s">
        <v>130</v>
      </c>
      <c r="E246" s="287">
        <v>3700</v>
      </c>
      <c r="F246" s="287">
        <v>20</v>
      </c>
    </row>
    <row r="247" spans="1:6" ht="15" thickBot="1" x14ac:dyDescent="0.4">
      <c r="A247" s="287" t="s">
        <v>661</v>
      </c>
      <c r="B247" s="288">
        <v>41410.46875</v>
      </c>
      <c r="C247" s="287">
        <v>90</v>
      </c>
      <c r="D247" s="287">
        <v>20</v>
      </c>
      <c r="E247" s="287" t="s">
        <v>130</v>
      </c>
      <c r="F247" s="287">
        <v>23</v>
      </c>
    </row>
    <row r="248" spans="1:6" ht="15" thickBot="1" x14ac:dyDescent="0.4">
      <c r="A248" s="287" t="s">
        <v>661</v>
      </c>
      <c r="B248" s="288">
        <v>41417.459722222222</v>
      </c>
      <c r="C248" s="287">
        <v>20</v>
      </c>
      <c r="D248" s="287" t="s">
        <v>130</v>
      </c>
      <c r="E248" s="287" t="s">
        <v>130</v>
      </c>
      <c r="F248" s="287">
        <v>22.1</v>
      </c>
    </row>
    <row r="249" spans="1:6" ht="15" thickBot="1" x14ac:dyDescent="0.4">
      <c r="A249" s="287" t="s">
        <v>661</v>
      </c>
      <c r="B249" s="288">
        <v>41422.45416666667</v>
      </c>
      <c r="C249" s="287" t="s">
        <v>539</v>
      </c>
      <c r="D249" s="287" t="s">
        <v>130</v>
      </c>
      <c r="E249" s="287">
        <v>40</v>
      </c>
      <c r="F249" s="287">
        <v>23.6</v>
      </c>
    </row>
    <row r="250" spans="1:6" ht="15" thickBot="1" x14ac:dyDescent="0.4">
      <c r="A250" s="287" t="s">
        <v>661</v>
      </c>
      <c r="B250" s="288">
        <v>41430.5625</v>
      </c>
      <c r="C250" s="287">
        <v>9</v>
      </c>
      <c r="D250" s="287">
        <v>9</v>
      </c>
      <c r="E250" s="287" t="s">
        <v>130</v>
      </c>
      <c r="F250" s="287">
        <v>23.6</v>
      </c>
    </row>
    <row r="251" spans="1:6" ht="15" thickBot="1" x14ac:dyDescent="0.4">
      <c r="A251" s="287" t="s">
        <v>661</v>
      </c>
      <c r="B251" s="288">
        <v>41438.456944444442</v>
      </c>
      <c r="C251" s="287" t="s">
        <v>130</v>
      </c>
      <c r="D251" s="287" t="s">
        <v>130</v>
      </c>
      <c r="E251" s="287" t="s">
        <v>130</v>
      </c>
      <c r="F251" s="287">
        <v>21.9</v>
      </c>
    </row>
    <row r="252" spans="1:6" ht="15" thickBot="1" x14ac:dyDescent="0.4">
      <c r="A252" s="287" t="s">
        <v>661</v>
      </c>
      <c r="B252" s="288">
        <v>41443.438888888886</v>
      </c>
      <c r="C252" s="287">
        <v>9</v>
      </c>
      <c r="D252" s="287" t="s">
        <v>130</v>
      </c>
      <c r="E252" s="287" t="s">
        <v>130</v>
      </c>
      <c r="F252" s="287">
        <v>22.4</v>
      </c>
    </row>
    <row r="253" spans="1:6" ht="15" thickBot="1" x14ac:dyDescent="0.4">
      <c r="A253" s="287" t="s">
        <v>661</v>
      </c>
      <c r="B253" s="288">
        <v>41452.453472222223</v>
      </c>
      <c r="C253" s="287">
        <v>9</v>
      </c>
      <c r="D253" s="287" t="s">
        <v>130</v>
      </c>
      <c r="E253" s="287">
        <v>9</v>
      </c>
      <c r="F253" s="289" t="s">
        <v>71</v>
      </c>
    </row>
  </sheetData>
  <mergeCells count="1">
    <mergeCell ref="C3:E3"/>
  </mergeCells>
  <printOptions horizontalCentered="1"/>
  <pageMargins left="0.7" right="0.7" top="0.75" bottom="0.75" header="0.4" footer="0.3"/>
  <pageSetup scale="82" orientation="portrait" horizontalDpi="1200" verticalDpi="1200" r:id="rId1"/>
  <headerFooter>
    <oddHeader>&amp;C&amp;14Table 8:  Bacteriological Quality in SAR Regional Channels:  2012-13</oddHeader>
  </headerFooter>
  <rowBreaks count="1" manualBreakCount="1">
    <brk id="53" max="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I34"/>
  <sheetViews>
    <sheetView zoomScale="70" zoomScaleNormal="70" workbookViewId="0">
      <selection activeCell="B4" sqref="B4"/>
    </sheetView>
  </sheetViews>
  <sheetFormatPr defaultRowHeight="14.5" x14ac:dyDescent="0.35"/>
  <cols>
    <col min="2" max="2" width="14.54296875" customWidth="1"/>
    <col min="3" max="3" width="17.7265625" customWidth="1"/>
    <col min="4" max="4" width="11.54296875" customWidth="1"/>
    <col min="5" max="5" width="10.7265625" customWidth="1"/>
    <col min="6" max="9" width="11" customWidth="1"/>
  </cols>
  <sheetData>
    <row r="1" spans="2:9" x14ac:dyDescent="0.35">
      <c r="B1" s="569" t="s">
        <v>663</v>
      </c>
      <c r="C1" s="569"/>
      <c r="D1" s="569"/>
      <c r="E1" s="569"/>
      <c r="F1" s="569"/>
      <c r="G1" s="569"/>
      <c r="H1" s="569"/>
      <c r="I1" s="569"/>
    </row>
    <row r="2" spans="2:9" x14ac:dyDescent="0.35">
      <c r="B2" s="291"/>
      <c r="C2" s="291"/>
      <c r="D2" s="291"/>
      <c r="E2" s="291"/>
      <c r="F2" s="291"/>
      <c r="G2" s="291"/>
      <c r="H2" s="291"/>
      <c r="I2" s="291"/>
    </row>
    <row r="3" spans="2:9" x14ac:dyDescent="0.35">
      <c r="B3" s="570" t="s">
        <v>664</v>
      </c>
      <c r="C3" s="570"/>
      <c r="D3" s="570"/>
      <c r="E3" s="570"/>
      <c r="F3" s="570"/>
      <c r="G3" s="570"/>
      <c r="H3" s="570"/>
      <c r="I3" s="570"/>
    </row>
    <row r="4" spans="2:9" x14ac:dyDescent="0.35">
      <c r="B4" s="292" t="s">
        <v>665</v>
      </c>
      <c r="C4" s="292" t="s">
        <v>666</v>
      </c>
      <c r="D4" s="292" t="s">
        <v>667</v>
      </c>
      <c r="E4" s="292" t="s">
        <v>668</v>
      </c>
      <c r="F4" s="292" t="s">
        <v>669</v>
      </c>
      <c r="G4" s="292" t="s">
        <v>499</v>
      </c>
      <c r="H4" s="292" t="s">
        <v>498</v>
      </c>
      <c r="I4" s="292" t="s">
        <v>670</v>
      </c>
    </row>
    <row r="5" spans="2:9" x14ac:dyDescent="0.35">
      <c r="B5" s="571" t="s">
        <v>671</v>
      </c>
      <c r="C5" s="292" t="s">
        <v>672</v>
      </c>
      <c r="D5" s="292">
        <v>245</v>
      </c>
      <c r="E5" s="292">
        <v>356</v>
      </c>
      <c r="F5" s="292">
        <v>21</v>
      </c>
      <c r="G5" s="292">
        <v>13</v>
      </c>
      <c r="H5" s="292">
        <v>6</v>
      </c>
      <c r="I5" s="292">
        <f>SUM(F5:H5)</f>
        <v>40</v>
      </c>
    </row>
    <row r="6" spans="2:9" ht="30" customHeight="1" x14ac:dyDescent="0.35">
      <c r="B6" s="571"/>
      <c r="C6" s="293" t="s">
        <v>673</v>
      </c>
      <c r="D6" s="294">
        <v>111</v>
      </c>
      <c r="E6" s="294">
        <v>222</v>
      </c>
      <c r="F6" s="294">
        <v>11</v>
      </c>
      <c r="G6" s="294">
        <v>7</v>
      </c>
      <c r="H6" s="294">
        <v>5</v>
      </c>
      <c r="I6" s="294">
        <f>SUM(F6:H6)</f>
        <v>23</v>
      </c>
    </row>
    <row r="7" spans="2:9" x14ac:dyDescent="0.35">
      <c r="B7" s="292" t="s">
        <v>674</v>
      </c>
      <c r="C7" s="292" t="s">
        <v>672</v>
      </c>
      <c r="D7" s="292">
        <v>351</v>
      </c>
      <c r="E7" s="292">
        <v>351</v>
      </c>
      <c r="F7" s="292">
        <v>223</v>
      </c>
      <c r="G7" s="292">
        <v>155</v>
      </c>
      <c r="H7" s="292">
        <v>170</v>
      </c>
      <c r="I7" s="292">
        <f>SUM(F7:H7)</f>
        <v>548</v>
      </c>
    </row>
    <row r="8" spans="2:9" x14ac:dyDescent="0.35">
      <c r="B8" s="291"/>
      <c r="C8" s="291"/>
      <c r="D8" s="291"/>
      <c r="E8" s="291"/>
      <c r="F8" s="291"/>
      <c r="G8" s="291"/>
      <c r="H8" s="291"/>
      <c r="I8" s="291"/>
    </row>
    <row r="9" spans="2:9" x14ac:dyDescent="0.35">
      <c r="B9" s="570" t="s">
        <v>675</v>
      </c>
      <c r="C9" s="570"/>
      <c r="D9" s="570"/>
      <c r="E9" s="570"/>
      <c r="F9" s="570"/>
      <c r="G9" s="570"/>
      <c r="H9" s="570"/>
      <c r="I9" s="570"/>
    </row>
    <row r="10" spans="2:9" x14ac:dyDescent="0.35">
      <c r="B10" s="292" t="s">
        <v>665</v>
      </c>
      <c r="C10" s="292" t="s">
        <v>666</v>
      </c>
      <c r="D10" s="292" t="s">
        <v>667</v>
      </c>
      <c r="E10" s="292" t="s">
        <v>668</v>
      </c>
      <c r="F10" s="292" t="s">
        <v>669</v>
      </c>
      <c r="G10" s="292" t="s">
        <v>499</v>
      </c>
      <c r="H10" s="292" t="s">
        <v>498</v>
      </c>
      <c r="I10" s="292" t="s">
        <v>670</v>
      </c>
    </row>
    <row r="11" spans="2:9" x14ac:dyDescent="0.35">
      <c r="B11" s="571" t="s">
        <v>671</v>
      </c>
      <c r="C11" s="292" t="s">
        <v>672</v>
      </c>
      <c r="D11" s="292">
        <v>155</v>
      </c>
      <c r="E11" s="292">
        <v>214</v>
      </c>
      <c r="F11" s="292">
        <v>11</v>
      </c>
      <c r="G11" s="292">
        <v>8</v>
      </c>
      <c r="H11" s="292">
        <v>4</v>
      </c>
      <c r="I11" s="292">
        <f>SUM(F11:H11)</f>
        <v>23</v>
      </c>
    </row>
    <row r="12" spans="2:9" ht="28.5" x14ac:dyDescent="0.35">
      <c r="B12" s="571"/>
      <c r="C12" s="293" t="s">
        <v>673</v>
      </c>
      <c r="D12" s="294">
        <v>62</v>
      </c>
      <c r="E12" s="294">
        <v>124</v>
      </c>
      <c r="F12" s="294">
        <v>6</v>
      </c>
      <c r="G12" s="294">
        <v>4</v>
      </c>
      <c r="H12" s="294">
        <v>3</v>
      </c>
      <c r="I12" s="294">
        <f>SUM(F12:H12)</f>
        <v>13</v>
      </c>
    </row>
    <row r="13" spans="2:9" x14ac:dyDescent="0.35">
      <c r="B13" s="292" t="s">
        <v>674</v>
      </c>
      <c r="C13" s="292" t="s">
        <v>672</v>
      </c>
      <c r="D13" s="292">
        <v>199</v>
      </c>
      <c r="E13" s="292">
        <v>199</v>
      </c>
      <c r="F13" s="292">
        <v>116</v>
      </c>
      <c r="G13" s="292">
        <v>81</v>
      </c>
      <c r="H13" s="292">
        <v>88</v>
      </c>
      <c r="I13" s="292">
        <f>SUM(F13:H13)</f>
        <v>285</v>
      </c>
    </row>
    <row r="14" spans="2:9" x14ac:dyDescent="0.35">
      <c r="B14" s="291"/>
      <c r="C14" s="291"/>
      <c r="D14" s="291"/>
      <c r="E14" s="291"/>
      <c r="F14" s="291"/>
      <c r="G14" s="291"/>
      <c r="H14" s="291"/>
      <c r="I14" s="291"/>
    </row>
    <row r="15" spans="2:9" x14ac:dyDescent="0.35">
      <c r="B15" s="291"/>
      <c r="C15" s="291"/>
      <c r="D15" s="291"/>
      <c r="E15" s="291"/>
      <c r="F15" s="291"/>
      <c r="G15" s="291"/>
      <c r="H15" s="291"/>
      <c r="I15" s="291"/>
    </row>
    <row r="16" spans="2:9" ht="15" thickBot="1" x14ac:dyDescent="0.4">
      <c r="B16" s="291"/>
      <c r="C16" s="295" t="s">
        <v>676</v>
      </c>
      <c r="D16" s="295"/>
      <c r="E16" s="295"/>
      <c r="F16" s="295"/>
      <c r="G16" s="296"/>
      <c r="H16" s="295" t="s">
        <v>677</v>
      </c>
      <c r="I16" s="291"/>
    </row>
    <row r="17" spans="2:9" x14ac:dyDescent="0.35">
      <c r="B17" s="291"/>
      <c r="C17" s="297" t="s">
        <v>678</v>
      </c>
      <c r="D17" s="291"/>
      <c r="E17" s="291"/>
      <c r="F17" s="291"/>
      <c r="G17" s="298"/>
      <c r="H17" s="291" t="s">
        <v>78</v>
      </c>
      <c r="I17" s="291"/>
    </row>
    <row r="18" spans="2:9" x14ac:dyDescent="0.35">
      <c r="B18" s="291"/>
      <c r="C18" s="297" t="s">
        <v>679</v>
      </c>
      <c r="D18" s="291"/>
      <c r="E18" s="291"/>
      <c r="F18" s="291"/>
      <c r="G18" s="298"/>
      <c r="H18" s="291" t="s">
        <v>83</v>
      </c>
      <c r="I18" s="291"/>
    </row>
    <row r="19" spans="2:9" x14ac:dyDescent="0.35">
      <c r="B19" s="291"/>
      <c r="C19" s="297" t="s">
        <v>680</v>
      </c>
      <c r="D19" s="291"/>
      <c r="E19" s="291"/>
      <c r="F19" s="291"/>
      <c r="G19" s="298"/>
      <c r="H19" s="291" t="s">
        <v>86</v>
      </c>
      <c r="I19" s="291"/>
    </row>
    <row r="20" spans="2:9" x14ac:dyDescent="0.35">
      <c r="B20" s="291"/>
      <c r="C20" s="297" t="s">
        <v>681</v>
      </c>
      <c r="D20" s="291"/>
      <c r="E20" s="291"/>
      <c r="F20" s="291"/>
      <c r="G20" s="298"/>
      <c r="H20" s="291" t="s">
        <v>639</v>
      </c>
      <c r="I20" s="291"/>
    </row>
    <row r="21" spans="2:9" x14ac:dyDescent="0.35">
      <c r="B21" s="291"/>
      <c r="C21" s="297" t="s">
        <v>682</v>
      </c>
      <c r="D21" s="291"/>
      <c r="E21" s="291"/>
      <c r="F21" s="291"/>
      <c r="G21" s="298"/>
      <c r="H21" s="291" t="s">
        <v>661</v>
      </c>
      <c r="I21" s="291"/>
    </row>
    <row r="22" spans="2:9" x14ac:dyDescent="0.35">
      <c r="B22" s="298"/>
      <c r="C22" s="297" t="s">
        <v>683</v>
      </c>
      <c r="D22" s="298"/>
      <c r="E22" s="298"/>
      <c r="F22" s="298"/>
      <c r="G22" s="298"/>
      <c r="H22" s="291" t="s">
        <v>88</v>
      </c>
      <c r="I22" s="298"/>
    </row>
    <row r="23" spans="2:9" x14ac:dyDescent="0.35">
      <c r="B23" s="298"/>
      <c r="C23" s="297" t="s">
        <v>684</v>
      </c>
      <c r="D23" s="298"/>
      <c r="E23" s="298"/>
      <c r="F23" s="298"/>
      <c r="G23" s="298"/>
      <c r="H23" s="291" t="s">
        <v>90</v>
      </c>
      <c r="I23" s="298"/>
    </row>
    <row r="24" spans="2:9" x14ac:dyDescent="0.35">
      <c r="B24" s="298"/>
      <c r="C24" s="297"/>
      <c r="D24" s="298"/>
      <c r="E24" s="298"/>
      <c r="F24" s="298"/>
      <c r="G24" s="298"/>
      <c r="H24" s="298"/>
      <c r="I24" s="298"/>
    </row>
    <row r="25" spans="2:9" ht="15" thickBot="1" x14ac:dyDescent="0.4">
      <c r="B25" s="298"/>
      <c r="C25" s="299" t="s">
        <v>685</v>
      </c>
      <c r="D25" s="296"/>
      <c r="E25" s="296"/>
      <c r="F25" s="296"/>
      <c r="G25" s="296"/>
      <c r="H25" s="295" t="s">
        <v>677</v>
      </c>
      <c r="I25" s="298"/>
    </row>
    <row r="26" spans="2:9" x14ac:dyDescent="0.35">
      <c r="B26" s="298"/>
      <c r="C26" s="297" t="s">
        <v>686</v>
      </c>
      <c r="D26" s="298"/>
      <c r="E26" s="298"/>
      <c r="F26" s="298"/>
      <c r="G26" s="298"/>
      <c r="H26" s="291" t="s">
        <v>507</v>
      </c>
      <c r="I26" s="298"/>
    </row>
    <row r="27" spans="2:9" x14ac:dyDescent="0.35">
      <c r="B27" s="298"/>
      <c r="C27" s="297" t="s">
        <v>686</v>
      </c>
      <c r="D27" s="298"/>
      <c r="E27" s="298"/>
      <c r="F27" s="298"/>
      <c r="G27" s="298"/>
      <c r="H27" s="291" t="s">
        <v>687</v>
      </c>
      <c r="I27" s="298"/>
    </row>
    <row r="28" spans="2:9" x14ac:dyDescent="0.35">
      <c r="B28" s="298"/>
      <c r="C28" s="297" t="s">
        <v>686</v>
      </c>
      <c r="D28" s="298"/>
      <c r="E28" s="298"/>
      <c r="F28" s="298"/>
      <c r="G28" s="298"/>
      <c r="H28" s="291" t="s">
        <v>688</v>
      </c>
      <c r="I28" s="298"/>
    </row>
    <row r="29" spans="2:9" x14ac:dyDescent="0.35">
      <c r="B29" s="298"/>
      <c r="C29" s="297" t="s">
        <v>686</v>
      </c>
      <c r="D29" s="298"/>
      <c r="E29" s="298"/>
      <c r="F29" s="298"/>
      <c r="G29" s="298"/>
      <c r="H29" s="291" t="s">
        <v>689</v>
      </c>
      <c r="I29" s="298"/>
    </row>
    <row r="30" spans="2:9" x14ac:dyDescent="0.35">
      <c r="B30" s="298"/>
      <c r="C30" s="297" t="s">
        <v>686</v>
      </c>
      <c r="D30" s="298"/>
      <c r="E30" s="298"/>
      <c r="F30" s="298"/>
      <c r="G30" s="298"/>
      <c r="H30" s="291" t="s">
        <v>690</v>
      </c>
      <c r="I30" s="298"/>
    </row>
    <row r="31" spans="2:9" x14ac:dyDescent="0.35">
      <c r="B31" s="298"/>
      <c r="C31" s="297" t="s">
        <v>691</v>
      </c>
      <c r="D31" s="298"/>
      <c r="E31" s="298"/>
      <c r="F31" s="298"/>
      <c r="G31" s="298"/>
      <c r="H31" s="291" t="s">
        <v>513</v>
      </c>
      <c r="I31" s="298"/>
    </row>
    <row r="32" spans="2:9" x14ac:dyDescent="0.35">
      <c r="B32" s="298"/>
      <c r="C32" s="297" t="s">
        <v>692</v>
      </c>
      <c r="D32" s="298"/>
      <c r="E32" s="298"/>
      <c r="F32" s="298"/>
      <c r="G32" s="298"/>
      <c r="H32" s="291" t="s">
        <v>693</v>
      </c>
      <c r="I32" s="298"/>
    </row>
    <row r="33" spans="2:9" x14ac:dyDescent="0.35">
      <c r="B33" s="298"/>
      <c r="C33" s="297" t="s">
        <v>694</v>
      </c>
      <c r="D33" s="298"/>
      <c r="E33" s="298"/>
      <c r="F33" s="298"/>
      <c r="G33" s="298"/>
      <c r="H33" s="291" t="s">
        <v>695</v>
      </c>
      <c r="I33" s="298"/>
    </row>
    <row r="34" spans="2:9" x14ac:dyDescent="0.35">
      <c r="B34" s="298"/>
      <c r="C34" s="297" t="s">
        <v>696</v>
      </c>
      <c r="D34" s="298"/>
      <c r="E34" s="298"/>
      <c r="F34" s="298"/>
      <c r="G34" s="298"/>
      <c r="H34" s="291" t="s">
        <v>697</v>
      </c>
      <c r="I34" s="298"/>
    </row>
  </sheetData>
  <mergeCells count="5">
    <mergeCell ref="B1:I1"/>
    <mergeCell ref="B3:I3"/>
    <mergeCell ref="B5:B6"/>
    <mergeCell ref="B9:I9"/>
    <mergeCell ref="B11:B12"/>
  </mergeCells>
  <pageMargins left="0.5" right="0.5" top="1" bottom="0.75" header="0.55000000000000004" footer="0.3"/>
  <pageSetup scale="90" orientation="portrait" r:id="rId1"/>
  <headerFooter>
    <oddHeader>&amp;C&amp;"Arial,Regular"&amp;14Table 9:  Pathogen Monitoring in the SAR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I36"/>
  <sheetViews>
    <sheetView zoomScale="70" zoomScaleNormal="70" workbookViewId="0">
      <pane xSplit="3" ySplit="6" topLeftCell="D7" activePane="bottomRight" state="frozen"/>
      <selection activeCell="L26" sqref="L26"/>
      <selection pane="topRight" activeCell="L26" sqref="L26"/>
      <selection pane="bottomLeft" activeCell="L26" sqref="L26"/>
      <selection pane="bottomRight" activeCell="B4" sqref="B4:E4"/>
    </sheetView>
  </sheetViews>
  <sheetFormatPr defaultColWidth="9.1796875" defaultRowHeight="15.5" x14ac:dyDescent="0.35"/>
  <cols>
    <col min="1" max="1" width="9.1796875" style="300"/>
    <col min="2" max="9" width="12.453125" style="300" customWidth="1"/>
    <col min="10" max="16384" width="9.1796875" style="300"/>
  </cols>
  <sheetData>
    <row r="1" spans="2:9" x14ac:dyDescent="0.35">
      <c r="B1" s="572" t="s">
        <v>698</v>
      </c>
      <c r="C1" s="572"/>
      <c r="D1" s="572"/>
      <c r="E1" s="572"/>
      <c r="F1" s="572"/>
      <c r="G1" s="572"/>
      <c r="H1" s="572"/>
      <c r="I1" s="572"/>
    </row>
    <row r="2" spans="2:9" x14ac:dyDescent="0.35">
      <c r="B2" s="572" t="s">
        <v>699</v>
      </c>
      <c r="C2" s="572"/>
      <c r="D2" s="572"/>
      <c r="E2" s="572"/>
      <c r="F2" s="572"/>
      <c r="G2" s="572"/>
      <c r="H2" s="572"/>
      <c r="I2" s="572"/>
    </row>
    <row r="4" spans="2:9" x14ac:dyDescent="0.35">
      <c r="B4" s="573" t="s">
        <v>700</v>
      </c>
      <c r="C4" s="573"/>
      <c r="D4" s="573"/>
      <c r="E4" s="573"/>
      <c r="F4" s="573" t="s">
        <v>701</v>
      </c>
      <c r="G4" s="573"/>
      <c r="H4" s="573"/>
      <c r="I4" s="573"/>
    </row>
    <row r="5" spans="2:9" x14ac:dyDescent="0.35">
      <c r="B5" s="301" t="s">
        <v>48</v>
      </c>
      <c r="C5" s="301" t="s">
        <v>702</v>
      </c>
      <c r="D5" s="301" t="s">
        <v>703</v>
      </c>
      <c r="E5" s="301" t="s">
        <v>704</v>
      </c>
      <c r="F5" s="301" t="s">
        <v>48</v>
      </c>
      <c r="G5" s="301" t="s">
        <v>702</v>
      </c>
      <c r="H5" s="301" t="s">
        <v>703</v>
      </c>
      <c r="I5" s="301" t="s">
        <v>704</v>
      </c>
    </row>
    <row r="6" spans="2:9" x14ac:dyDescent="0.35">
      <c r="B6" s="573" t="s">
        <v>676</v>
      </c>
      <c r="C6" s="573"/>
      <c r="D6" s="573"/>
      <c r="E6" s="573"/>
      <c r="F6" s="573"/>
      <c r="G6" s="573"/>
      <c r="H6" s="573"/>
      <c r="I6" s="573"/>
    </row>
    <row r="7" spans="2:9" x14ac:dyDescent="0.35">
      <c r="B7" s="302" t="s">
        <v>83</v>
      </c>
      <c r="C7" s="301">
        <v>50</v>
      </c>
      <c r="D7" s="301">
        <v>50</v>
      </c>
      <c r="E7" s="303">
        <v>0.94700000000000006</v>
      </c>
      <c r="F7" s="302" t="s">
        <v>83</v>
      </c>
      <c r="G7" s="301">
        <v>28</v>
      </c>
      <c r="H7" s="301">
        <v>28</v>
      </c>
      <c r="I7" s="303">
        <v>0.96400000000000008</v>
      </c>
    </row>
    <row r="8" spans="2:9" x14ac:dyDescent="0.35">
      <c r="B8" s="302" t="s">
        <v>639</v>
      </c>
      <c r="C8" s="301">
        <v>50</v>
      </c>
      <c r="D8" s="301">
        <v>50</v>
      </c>
      <c r="E8" s="303">
        <v>0.747</v>
      </c>
      <c r="F8" s="302" t="s">
        <v>639</v>
      </c>
      <c r="G8" s="301">
        <v>28</v>
      </c>
      <c r="H8" s="301">
        <v>28</v>
      </c>
      <c r="I8" s="303">
        <v>0.67900000000000005</v>
      </c>
    </row>
    <row r="9" spans="2:9" x14ac:dyDescent="0.35">
      <c r="B9" s="302" t="s">
        <v>78</v>
      </c>
      <c r="C9" s="301">
        <v>50</v>
      </c>
      <c r="D9" s="301">
        <v>50</v>
      </c>
      <c r="E9" s="303">
        <v>0.48700000000000004</v>
      </c>
      <c r="F9" s="302" t="s">
        <v>78</v>
      </c>
      <c r="G9" s="301">
        <v>28</v>
      </c>
      <c r="H9" s="301">
        <v>28</v>
      </c>
      <c r="I9" s="303">
        <v>0.35700000000000004</v>
      </c>
    </row>
    <row r="10" spans="2:9" x14ac:dyDescent="0.35">
      <c r="B10" s="302" t="s">
        <v>86</v>
      </c>
      <c r="C10" s="301">
        <v>50</v>
      </c>
      <c r="D10" s="301">
        <v>50</v>
      </c>
      <c r="E10" s="303">
        <v>0.62</v>
      </c>
      <c r="F10" s="302" t="s">
        <v>86</v>
      </c>
      <c r="G10" s="301">
        <v>28</v>
      </c>
      <c r="H10" s="301">
        <v>28</v>
      </c>
      <c r="I10" s="303">
        <v>0.63100000000000001</v>
      </c>
    </row>
    <row r="11" spans="2:9" x14ac:dyDescent="0.35">
      <c r="B11" s="302" t="s">
        <v>661</v>
      </c>
      <c r="C11" s="301">
        <v>50</v>
      </c>
      <c r="D11" s="301">
        <v>50</v>
      </c>
      <c r="E11" s="303">
        <v>3.3300000000000003E-2</v>
      </c>
      <c r="F11" s="302" t="s">
        <v>661</v>
      </c>
      <c r="G11" s="301">
        <v>28</v>
      </c>
      <c r="H11" s="301">
        <v>28</v>
      </c>
      <c r="I11" s="303">
        <v>2.3799999999999998E-2</v>
      </c>
    </row>
    <row r="12" spans="2:9" x14ac:dyDescent="0.35">
      <c r="B12" s="302" t="s">
        <v>88</v>
      </c>
      <c r="C12" s="301">
        <v>50</v>
      </c>
      <c r="D12" s="301">
        <v>50</v>
      </c>
      <c r="E12" s="303">
        <v>0.57299999999999995</v>
      </c>
      <c r="F12" s="302" t="s">
        <v>88</v>
      </c>
      <c r="G12" s="301">
        <v>29</v>
      </c>
      <c r="H12" s="301">
        <v>29</v>
      </c>
      <c r="I12" s="303">
        <v>0.57499999999999996</v>
      </c>
    </row>
    <row r="13" spans="2:9" x14ac:dyDescent="0.35">
      <c r="B13" s="302" t="s">
        <v>90</v>
      </c>
      <c r="C13" s="301">
        <v>51</v>
      </c>
      <c r="D13" s="301">
        <v>51</v>
      </c>
      <c r="E13" s="303">
        <v>0.24199999999999999</v>
      </c>
      <c r="F13" s="302" t="s">
        <v>90</v>
      </c>
      <c r="G13" s="301">
        <v>30</v>
      </c>
      <c r="H13" s="301">
        <v>30</v>
      </c>
      <c r="I13" s="303">
        <v>0.13300000000000001</v>
      </c>
    </row>
    <row r="14" spans="2:9" x14ac:dyDescent="0.35">
      <c r="B14" s="573" t="s">
        <v>705</v>
      </c>
      <c r="C14" s="573"/>
      <c r="D14" s="573"/>
      <c r="E14" s="573"/>
      <c r="F14" s="573"/>
      <c r="G14" s="573"/>
      <c r="H14" s="573"/>
      <c r="I14" s="573"/>
    </row>
    <row r="15" spans="2:9" x14ac:dyDescent="0.35">
      <c r="B15" s="302" t="s">
        <v>507</v>
      </c>
      <c r="C15" s="301">
        <v>31</v>
      </c>
      <c r="D15" s="301">
        <v>31</v>
      </c>
      <c r="E15" s="303">
        <v>4.3499999999999997E-2</v>
      </c>
      <c r="F15" s="302" t="s">
        <v>507</v>
      </c>
      <c r="G15" s="301">
        <v>21</v>
      </c>
      <c r="H15" s="301">
        <v>21</v>
      </c>
      <c r="I15" s="303">
        <v>3.2300000000000002E-2</v>
      </c>
    </row>
    <row r="16" spans="2:9" x14ac:dyDescent="0.35">
      <c r="B16" s="302" t="s">
        <v>687</v>
      </c>
      <c r="C16" s="301">
        <v>19</v>
      </c>
      <c r="D16" s="301">
        <v>19</v>
      </c>
      <c r="E16" s="303">
        <v>5.45E-2</v>
      </c>
      <c r="F16" s="302" t="s">
        <v>687</v>
      </c>
      <c r="G16" s="301">
        <v>12</v>
      </c>
      <c r="H16" s="301">
        <v>12</v>
      </c>
      <c r="I16" s="303">
        <v>2.9399999999999999E-2</v>
      </c>
    </row>
    <row r="17" spans="2:9" x14ac:dyDescent="0.35">
      <c r="B17" s="302" t="s">
        <v>688</v>
      </c>
      <c r="C17" s="301">
        <v>21</v>
      </c>
      <c r="D17" s="301">
        <v>21</v>
      </c>
      <c r="E17" s="303">
        <v>3.2300000000000002E-2</v>
      </c>
      <c r="F17" s="302" t="s">
        <v>688</v>
      </c>
      <c r="G17" s="301">
        <v>16</v>
      </c>
      <c r="H17" s="301">
        <v>16</v>
      </c>
      <c r="I17" s="303">
        <v>4.2599999999999999E-2</v>
      </c>
    </row>
    <row r="18" spans="2:9" x14ac:dyDescent="0.35">
      <c r="B18" s="302" t="s">
        <v>689</v>
      </c>
      <c r="C18" s="301">
        <v>24</v>
      </c>
      <c r="D18" s="301">
        <v>24</v>
      </c>
      <c r="E18" s="303">
        <v>4.3499999999999997E-2</v>
      </c>
      <c r="F18" s="302" t="s">
        <v>689</v>
      </c>
      <c r="G18" s="301">
        <v>15</v>
      </c>
      <c r="H18" s="301">
        <v>15</v>
      </c>
      <c r="I18" s="303">
        <v>2.3799999999999998E-2</v>
      </c>
    </row>
    <row r="19" spans="2:9" x14ac:dyDescent="0.35">
      <c r="B19" s="302" t="s">
        <v>690</v>
      </c>
      <c r="C19" s="301">
        <v>20</v>
      </c>
      <c r="D19" s="301">
        <v>20</v>
      </c>
      <c r="E19" s="303">
        <v>3.39E-2</v>
      </c>
      <c r="F19" s="302" t="s">
        <v>690</v>
      </c>
      <c r="G19" s="301">
        <v>14</v>
      </c>
      <c r="H19" s="301">
        <v>14</v>
      </c>
      <c r="I19" s="303">
        <v>2.4399999999999998E-2</v>
      </c>
    </row>
    <row r="20" spans="2:9" x14ac:dyDescent="0.35">
      <c r="B20" s="302" t="s">
        <v>513</v>
      </c>
      <c r="C20" s="301">
        <v>43</v>
      </c>
      <c r="D20" s="301">
        <v>86</v>
      </c>
      <c r="E20" s="303">
        <v>7.3599999999999999E-2</v>
      </c>
      <c r="F20" s="302" t="s">
        <v>513</v>
      </c>
      <c r="G20" s="301">
        <v>27</v>
      </c>
      <c r="H20" s="301">
        <v>54</v>
      </c>
      <c r="I20" s="303">
        <v>8.0199999999999994E-2</v>
      </c>
    </row>
    <row r="21" spans="2:9" x14ac:dyDescent="0.35">
      <c r="B21" s="302" t="s">
        <v>693</v>
      </c>
      <c r="C21" s="301">
        <v>25</v>
      </c>
      <c r="D21" s="301">
        <v>46</v>
      </c>
      <c r="E21" s="303">
        <v>7.1999999999999998E-3</v>
      </c>
      <c r="F21" s="302" t="s">
        <v>693</v>
      </c>
      <c r="G21" s="301">
        <v>11</v>
      </c>
      <c r="H21" s="301">
        <v>18</v>
      </c>
      <c r="I21" s="303">
        <v>0</v>
      </c>
    </row>
    <row r="22" spans="2:9" x14ac:dyDescent="0.35">
      <c r="B22" s="302" t="s">
        <v>695</v>
      </c>
      <c r="C22" s="301">
        <v>19</v>
      </c>
      <c r="D22" s="301">
        <v>23</v>
      </c>
      <c r="E22" s="303">
        <v>4.41E-2</v>
      </c>
      <c r="F22" s="302" t="s">
        <v>695</v>
      </c>
      <c r="G22" s="301">
        <v>12</v>
      </c>
      <c r="H22" s="301">
        <v>13</v>
      </c>
      <c r="I22" s="303">
        <v>7.690000000000001E-2</v>
      </c>
    </row>
    <row r="23" spans="2:9" x14ac:dyDescent="0.35">
      <c r="B23" s="302" t="s">
        <v>697</v>
      </c>
      <c r="C23" s="301">
        <v>43</v>
      </c>
      <c r="D23" s="301">
        <v>86</v>
      </c>
      <c r="E23" s="303">
        <v>1.1599999999999999E-2</v>
      </c>
      <c r="F23" s="302" t="s">
        <v>697</v>
      </c>
      <c r="G23" s="301">
        <v>27</v>
      </c>
      <c r="H23" s="301">
        <v>54</v>
      </c>
      <c r="I23" s="303">
        <v>0</v>
      </c>
    </row>
    <row r="25" spans="2:9" x14ac:dyDescent="0.35">
      <c r="B25" s="572" t="s">
        <v>706</v>
      </c>
      <c r="C25" s="572"/>
      <c r="D25" s="572"/>
      <c r="E25" s="572"/>
      <c r="F25" s="572"/>
      <c r="G25" s="572"/>
      <c r="H25" s="572"/>
      <c r="I25" s="572"/>
    </row>
    <row r="26" spans="2:9" x14ac:dyDescent="0.35">
      <c r="B26" s="572" t="s">
        <v>707</v>
      </c>
      <c r="C26" s="572"/>
      <c r="D26" s="572"/>
      <c r="E26" s="572"/>
      <c r="F26" s="572"/>
      <c r="G26" s="572"/>
      <c r="H26" s="572"/>
      <c r="I26" s="572"/>
    </row>
    <row r="27" spans="2:9" x14ac:dyDescent="0.35">
      <c r="B27" s="304"/>
      <c r="C27" s="304"/>
      <c r="D27" s="304"/>
      <c r="E27" s="304"/>
      <c r="F27" s="304"/>
      <c r="G27" s="304"/>
      <c r="H27" s="304"/>
      <c r="I27" s="304"/>
    </row>
    <row r="28" spans="2:9" x14ac:dyDescent="0.35">
      <c r="B28" s="573" t="s">
        <v>700</v>
      </c>
      <c r="C28" s="573"/>
      <c r="D28" s="573"/>
      <c r="E28" s="573"/>
      <c r="F28" s="573" t="s">
        <v>701</v>
      </c>
      <c r="G28" s="573"/>
      <c r="H28" s="573"/>
      <c r="I28" s="573"/>
    </row>
    <row r="29" spans="2:9" x14ac:dyDescent="0.35">
      <c r="B29" s="301" t="s">
        <v>48</v>
      </c>
      <c r="C29" s="301" t="s">
        <v>702</v>
      </c>
      <c r="D29" s="301" t="s">
        <v>703</v>
      </c>
      <c r="E29" s="301" t="s">
        <v>704</v>
      </c>
      <c r="F29" s="301" t="s">
        <v>48</v>
      </c>
      <c r="G29" s="301" t="s">
        <v>702</v>
      </c>
      <c r="H29" s="301" t="s">
        <v>703</v>
      </c>
      <c r="I29" s="301" t="s">
        <v>704</v>
      </c>
    </row>
    <row r="30" spans="2:9" x14ac:dyDescent="0.35">
      <c r="B30" s="302" t="s">
        <v>513</v>
      </c>
      <c r="C30" s="301">
        <v>43</v>
      </c>
      <c r="D30" s="301">
        <v>86</v>
      </c>
      <c r="E30" s="303">
        <f>19/258</f>
        <v>7.3643410852713184E-2</v>
      </c>
      <c r="F30" s="302" t="s">
        <v>513</v>
      </c>
      <c r="G30" s="301">
        <v>27</v>
      </c>
      <c r="H30" s="301">
        <v>54</v>
      </c>
      <c r="I30" s="303">
        <f>13/162</f>
        <v>8.0246913580246909E-2</v>
      </c>
    </row>
    <row r="31" spans="2:9" x14ac:dyDescent="0.35">
      <c r="B31" s="302" t="s">
        <v>693</v>
      </c>
      <c r="C31" s="301">
        <v>21</v>
      </c>
      <c r="D31" s="301">
        <v>42</v>
      </c>
      <c r="E31" s="303">
        <f>1/126</f>
        <v>7.9365079365079361E-3</v>
      </c>
      <c r="F31" s="302" t="s">
        <v>693</v>
      </c>
      <c r="G31" s="301">
        <v>7</v>
      </c>
      <c r="H31" s="301">
        <v>14</v>
      </c>
      <c r="I31" s="303">
        <v>0</v>
      </c>
    </row>
    <row r="32" spans="2:9" x14ac:dyDescent="0.35">
      <c r="B32" s="302" t="s">
        <v>695</v>
      </c>
      <c r="C32" s="301">
        <v>4</v>
      </c>
      <c r="D32" s="301">
        <v>8</v>
      </c>
      <c r="E32" s="303">
        <v>0</v>
      </c>
      <c r="F32" s="302" t="s">
        <v>695</v>
      </c>
      <c r="G32" s="301">
        <v>1</v>
      </c>
      <c r="H32" s="301">
        <v>2</v>
      </c>
      <c r="I32" s="303">
        <v>0</v>
      </c>
    </row>
    <row r="33" spans="2:9" x14ac:dyDescent="0.35">
      <c r="B33" s="302" t="s">
        <v>697</v>
      </c>
      <c r="C33" s="301">
        <v>43</v>
      </c>
      <c r="D33" s="301">
        <v>86</v>
      </c>
      <c r="E33" s="303">
        <f>3/258</f>
        <v>1.1627906976744186E-2</v>
      </c>
      <c r="F33" s="302" t="s">
        <v>697</v>
      </c>
      <c r="G33" s="301">
        <v>27</v>
      </c>
      <c r="H33" s="301">
        <v>54</v>
      </c>
      <c r="I33" s="303">
        <v>0</v>
      </c>
    </row>
    <row r="35" spans="2:9" x14ac:dyDescent="0.35">
      <c r="B35" s="300" t="s">
        <v>708</v>
      </c>
    </row>
    <row r="36" spans="2:9" x14ac:dyDescent="0.35">
      <c r="B36" s="300" t="s">
        <v>709</v>
      </c>
    </row>
  </sheetData>
  <mergeCells count="10">
    <mergeCell ref="B25:I25"/>
    <mergeCell ref="B26:I26"/>
    <mergeCell ref="B28:E28"/>
    <mergeCell ref="F28:I28"/>
    <mergeCell ref="B1:I1"/>
    <mergeCell ref="B2:I2"/>
    <mergeCell ref="B4:E4"/>
    <mergeCell ref="F4:I4"/>
    <mergeCell ref="B6:I6"/>
    <mergeCell ref="B14:I14"/>
  </mergeCells>
  <pageMargins left="0.7" right="0.7" top="1" bottom="0.75" header="0.55000000000000004" footer="0.3"/>
  <pageSetup scale="90" orientation="portrait" horizontalDpi="1200" verticalDpi="1200" r:id="rId1"/>
  <headerFooter>
    <oddHeader>&amp;C&amp;16Table 9:  Pathogen Monitoring in the SAR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D15"/>
  <sheetViews>
    <sheetView zoomScale="70" zoomScaleNormal="70" workbookViewId="0">
      <selection activeCell="A3" sqref="A3"/>
    </sheetView>
  </sheetViews>
  <sheetFormatPr defaultColWidth="9.08984375" defaultRowHeight="12.5" x14ac:dyDescent="0.25"/>
  <cols>
    <col min="1" max="1" width="11.453125" style="256" customWidth="1"/>
    <col min="2" max="2" width="12.36328125" style="256" customWidth="1"/>
    <col min="3" max="3" width="5.453125" style="256" bestFit="1" customWidth="1"/>
    <col min="4" max="5" width="0" style="256" hidden="1" customWidth="1"/>
    <col min="6" max="6" width="6.6328125" style="256" bestFit="1" customWidth="1"/>
    <col min="7" max="7" width="5" style="256" bestFit="1" customWidth="1"/>
    <col min="8" max="8" width="6.36328125" style="256" bestFit="1" customWidth="1"/>
    <col min="9" max="9" width="6" style="256" bestFit="1" customWidth="1"/>
    <col min="10" max="14" width="5" style="256" bestFit="1" customWidth="1"/>
    <col min="15" max="15" width="4" style="256" bestFit="1" customWidth="1"/>
    <col min="16" max="16" width="5" style="256" bestFit="1" customWidth="1"/>
    <col min="17" max="17" width="3.36328125" style="256" bestFit="1" customWidth="1"/>
    <col min="18" max="19" width="5" style="256" bestFit="1" customWidth="1"/>
    <col min="20" max="20" width="4" style="256" bestFit="1" customWidth="1"/>
    <col min="21" max="21" width="3.36328125" style="256" bestFit="1" customWidth="1"/>
    <col min="22" max="22" width="4" style="256" bestFit="1" customWidth="1"/>
    <col min="23" max="23" width="5" style="256" bestFit="1" customWidth="1"/>
    <col min="24" max="24" width="4" style="256" bestFit="1" customWidth="1"/>
    <col min="25" max="25" width="5.08984375" style="256" bestFit="1" customWidth="1"/>
    <col min="26" max="26" width="4" style="256" bestFit="1" customWidth="1"/>
    <col min="27" max="28" width="5" style="256" bestFit="1" customWidth="1"/>
    <col min="29" max="29" width="5.08984375" style="256" bestFit="1" customWidth="1"/>
    <col min="30" max="30" width="4.6328125" style="256" bestFit="1" customWidth="1"/>
    <col min="31" max="32" width="5" style="256" bestFit="1" customWidth="1"/>
    <col min="33" max="33" width="5.6328125" style="256" bestFit="1" customWidth="1"/>
    <col min="34" max="34" width="6" style="256" bestFit="1" customWidth="1"/>
    <col min="35" max="37" width="3.36328125" style="256" bestFit="1" customWidth="1"/>
    <col min="38" max="38" width="4" style="256" bestFit="1" customWidth="1"/>
    <col min="39" max="41" width="3.36328125" style="256" bestFit="1" customWidth="1"/>
    <col min="42" max="42" width="3.54296875" style="256" bestFit="1" customWidth="1"/>
    <col min="43" max="44" width="4" style="256" bestFit="1" customWidth="1"/>
    <col min="45" max="45" width="3.36328125" style="256" bestFit="1" customWidth="1"/>
    <col min="46" max="46" width="4.6328125" style="256" bestFit="1" customWidth="1"/>
    <col min="47" max="47" width="4" style="256" bestFit="1" customWidth="1"/>
    <col min="48" max="49" width="5" style="256" bestFit="1" customWidth="1"/>
    <col min="50" max="50" width="4" style="256" bestFit="1" customWidth="1"/>
    <col min="51" max="51" width="4.08984375" style="256" bestFit="1" customWidth="1"/>
    <col min="52" max="52" width="4" style="256" bestFit="1" customWidth="1"/>
    <col min="53" max="54" width="4.6328125" style="256" bestFit="1" customWidth="1"/>
    <col min="55" max="55" width="4" style="256" bestFit="1" customWidth="1"/>
    <col min="56" max="56" width="5.54296875" style="256" bestFit="1" customWidth="1"/>
    <col min="57" max="256" width="9.08984375" style="256"/>
    <col min="257" max="257" width="11.453125" style="256" customWidth="1"/>
    <col min="258" max="258" width="12.36328125" style="256" customWidth="1"/>
    <col min="259" max="259" width="5.453125" style="256" bestFit="1" customWidth="1"/>
    <col min="260" max="261" width="0" style="256" hidden="1" customWidth="1"/>
    <col min="262" max="262" width="6.6328125" style="256" bestFit="1" customWidth="1"/>
    <col min="263" max="263" width="5" style="256" bestFit="1" customWidth="1"/>
    <col min="264" max="264" width="6.36328125" style="256" bestFit="1" customWidth="1"/>
    <col min="265" max="265" width="6" style="256" bestFit="1" customWidth="1"/>
    <col min="266" max="270" width="5" style="256" bestFit="1" customWidth="1"/>
    <col min="271" max="271" width="4" style="256" bestFit="1" customWidth="1"/>
    <col min="272" max="272" width="5" style="256" bestFit="1" customWidth="1"/>
    <col min="273" max="273" width="3.36328125" style="256" bestFit="1" customWidth="1"/>
    <col min="274" max="275" width="5" style="256" bestFit="1" customWidth="1"/>
    <col min="276" max="276" width="4" style="256" bestFit="1" customWidth="1"/>
    <col min="277" max="277" width="3.36328125" style="256" bestFit="1" customWidth="1"/>
    <col min="278" max="278" width="4" style="256" bestFit="1" customWidth="1"/>
    <col min="279" max="279" width="5" style="256" bestFit="1" customWidth="1"/>
    <col min="280" max="280" width="4" style="256" bestFit="1" customWidth="1"/>
    <col min="281" max="281" width="5.08984375" style="256" bestFit="1" customWidth="1"/>
    <col min="282" max="282" width="4" style="256" bestFit="1" customWidth="1"/>
    <col min="283" max="284" width="5" style="256" bestFit="1" customWidth="1"/>
    <col min="285" max="285" width="5.08984375" style="256" bestFit="1" customWidth="1"/>
    <col min="286" max="286" width="4.6328125" style="256" bestFit="1" customWidth="1"/>
    <col min="287" max="288" width="5" style="256" bestFit="1" customWidth="1"/>
    <col min="289" max="289" width="5.6328125" style="256" bestFit="1" customWidth="1"/>
    <col min="290" max="290" width="6" style="256" bestFit="1" customWidth="1"/>
    <col min="291" max="293" width="3.36328125" style="256" bestFit="1" customWidth="1"/>
    <col min="294" max="294" width="4" style="256" bestFit="1" customWidth="1"/>
    <col min="295" max="297" width="3.36328125" style="256" bestFit="1" customWidth="1"/>
    <col min="298" max="298" width="3.54296875" style="256" bestFit="1" customWidth="1"/>
    <col min="299" max="300" width="4" style="256" bestFit="1" customWidth="1"/>
    <col min="301" max="301" width="3.36328125" style="256" bestFit="1" customWidth="1"/>
    <col min="302" max="302" width="4.6328125" style="256" bestFit="1" customWidth="1"/>
    <col min="303" max="303" width="4" style="256" bestFit="1" customWidth="1"/>
    <col min="304" max="305" width="5" style="256" bestFit="1" customWidth="1"/>
    <col min="306" max="306" width="4" style="256" bestFit="1" customWidth="1"/>
    <col min="307" max="307" width="4.08984375" style="256" bestFit="1" customWidth="1"/>
    <col min="308" max="308" width="4" style="256" bestFit="1" customWidth="1"/>
    <col min="309" max="310" width="4.6328125" style="256" bestFit="1" customWidth="1"/>
    <col min="311" max="311" width="4" style="256" bestFit="1" customWidth="1"/>
    <col min="312" max="312" width="5.54296875" style="256" bestFit="1" customWidth="1"/>
    <col min="313" max="512" width="9.08984375" style="256"/>
    <col min="513" max="513" width="11.453125" style="256" customWidth="1"/>
    <col min="514" max="514" width="12.36328125" style="256" customWidth="1"/>
    <col min="515" max="515" width="5.453125" style="256" bestFit="1" customWidth="1"/>
    <col min="516" max="517" width="0" style="256" hidden="1" customWidth="1"/>
    <col min="518" max="518" width="6.6328125" style="256" bestFit="1" customWidth="1"/>
    <col min="519" max="519" width="5" style="256" bestFit="1" customWidth="1"/>
    <col min="520" max="520" width="6.36328125" style="256" bestFit="1" customWidth="1"/>
    <col min="521" max="521" width="6" style="256" bestFit="1" customWidth="1"/>
    <col min="522" max="526" width="5" style="256" bestFit="1" customWidth="1"/>
    <col min="527" max="527" width="4" style="256" bestFit="1" customWidth="1"/>
    <col min="528" max="528" width="5" style="256" bestFit="1" customWidth="1"/>
    <col min="529" max="529" width="3.36328125" style="256" bestFit="1" customWidth="1"/>
    <col min="530" max="531" width="5" style="256" bestFit="1" customWidth="1"/>
    <col min="532" max="532" width="4" style="256" bestFit="1" customWidth="1"/>
    <col min="533" max="533" width="3.36328125" style="256" bestFit="1" customWidth="1"/>
    <col min="534" max="534" width="4" style="256" bestFit="1" customWidth="1"/>
    <col min="535" max="535" width="5" style="256" bestFit="1" customWidth="1"/>
    <col min="536" max="536" width="4" style="256" bestFit="1" customWidth="1"/>
    <col min="537" max="537" width="5.08984375" style="256" bestFit="1" customWidth="1"/>
    <col min="538" max="538" width="4" style="256" bestFit="1" customWidth="1"/>
    <col min="539" max="540" width="5" style="256" bestFit="1" customWidth="1"/>
    <col min="541" max="541" width="5.08984375" style="256" bestFit="1" customWidth="1"/>
    <col min="542" max="542" width="4.6328125" style="256" bestFit="1" customWidth="1"/>
    <col min="543" max="544" width="5" style="256" bestFit="1" customWidth="1"/>
    <col min="545" max="545" width="5.6328125" style="256" bestFit="1" customWidth="1"/>
    <col min="546" max="546" width="6" style="256" bestFit="1" customWidth="1"/>
    <col min="547" max="549" width="3.36328125" style="256" bestFit="1" customWidth="1"/>
    <col min="550" max="550" width="4" style="256" bestFit="1" customWidth="1"/>
    <col min="551" max="553" width="3.36328125" style="256" bestFit="1" customWidth="1"/>
    <col min="554" max="554" width="3.54296875" style="256" bestFit="1" customWidth="1"/>
    <col min="555" max="556" width="4" style="256" bestFit="1" customWidth="1"/>
    <col min="557" max="557" width="3.36328125" style="256" bestFit="1" customWidth="1"/>
    <col min="558" max="558" width="4.6328125" style="256" bestFit="1" customWidth="1"/>
    <col min="559" max="559" width="4" style="256" bestFit="1" customWidth="1"/>
    <col min="560" max="561" width="5" style="256" bestFit="1" customWidth="1"/>
    <col min="562" max="562" width="4" style="256" bestFit="1" customWidth="1"/>
    <col min="563" max="563" width="4.08984375" style="256" bestFit="1" customWidth="1"/>
    <col min="564" max="564" width="4" style="256" bestFit="1" customWidth="1"/>
    <col min="565" max="566" width="4.6328125" style="256" bestFit="1" customWidth="1"/>
    <col min="567" max="567" width="4" style="256" bestFit="1" customWidth="1"/>
    <col min="568" max="568" width="5.54296875" style="256" bestFit="1" customWidth="1"/>
    <col min="569" max="768" width="9.08984375" style="256"/>
    <col min="769" max="769" width="11.453125" style="256" customWidth="1"/>
    <col min="770" max="770" width="12.36328125" style="256" customWidth="1"/>
    <col min="771" max="771" width="5.453125" style="256" bestFit="1" customWidth="1"/>
    <col min="772" max="773" width="0" style="256" hidden="1" customWidth="1"/>
    <col min="774" max="774" width="6.6328125" style="256" bestFit="1" customWidth="1"/>
    <col min="775" max="775" width="5" style="256" bestFit="1" customWidth="1"/>
    <col min="776" max="776" width="6.36328125" style="256" bestFit="1" customWidth="1"/>
    <col min="777" max="777" width="6" style="256" bestFit="1" customWidth="1"/>
    <col min="778" max="782" width="5" style="256" bestFit="1" customWidth="1"/>
    <col min="783" max="783" width="4" style="256" bestFit="1" customWidth="1"/>
    <col min="784" max="784" width="5" style="256" bestFit="1" customWidth="1"/>
    <col min="785" max="785" width="3.36328125" style="256" bestFit="1" customWidth="1"/>
    <col min="786" max="787" width="5" style="256" bestFit="1" customWidth="1"/>
    <col min="788" max="788" width="4" style="256" bestFit="1" customWidth="1"/>
    <col min="789" max="789" width="3.36328125" style="256" bestFit="1" customWidth="1"/>
    <col min="790" max="790" width="4" style="256" bestFit="1" customWidth="1"/>
    <col min="791" max="791" width="5" style="256" bestFit="1" customWidth="1"/>
    <col min="792" max="792" width="4" style="256" bestFit="1" customWidth="1"/>
    <col min="793" max="793" width="5.08984375" style="256" bestFit="1" customWidth="1"/>
    <col min="794" max="794" width="4" style="256" bestFit="1" customWidth="1"/>
    <col min="795" max="796" width="5" style="256" bestFit="1" customWidth="1"/>
    <col min="797" max="797" width="5.08984375" style="256" bestFit="1" customWidth="1"/>
    <col min="798" max="798" width="4.6328125" style="256" bestFit="1" customWidth="1"/>
    <col min="799" max="800" width="5" style="256" bestFit="1" customWidth="1"/>
    <col min="801" max="801" width="5.6328125" style="256" bestFit="1" customWidth="1"/>
    <col min="802" max="802" width="6" style="256" bestFit="1" customWidth="1"/>
    <col min="803" max="805" width="3.36328125" style="256" bestFit="1" customWidth="1"/>
    <col min="806" max="806" width="4" style="256" bestFit="1" customWidth="1"/>
    <col min="807" max="809" width="3.36328125" style="256" bestFit="1" customWidth="1"/>
    <col min="810" max="810" width="3.54296875" style="256" bestFit="1" customWidth="1"/>
    <col min="811" max="812" width="4" style="256" bestFit="1" customWidth="1"/>
    <col min="813" max="813" width="3.36328125" style="256" bestFit="1" customWidth="1"/>
    <col min="814" max="814" width="4.6328125" style="256" bestFit="1" customWidth="1"/>
    <col min="815" max="815" width="4" style="256" bestFit="1" customWidth="1"/>
    <col min="816" max="817" width="5" style="256" bestFit="1" customWidth="1"/>
    <col min="818" max="818" width="4" style="256" bestFit="1" customWidth="1"/>
    <col min="819" max="819" width="4.08984375" style="256" bestFit="1" customWidth="1"/>
    <col min="820" max="820" width="4" style="256" bestFit="1" customWidth="1"/>
    <col min="821" max="822" width="4.6328125" style="256" bestFit="1" customWidth="1"/>
    <col min="823" max="823" width="4" style="256" bestFit="1" customWidth="1"/>
    <col min="824" max="824" width="5.54296875" style="256" bestFit="1" customWidth="1"/>
    <col min="825" max="1024" width="9.08984375" style="256"/>
    <col min="1025" max="1025" width="11.453125" style="256" customWidth="1"/>
    <col min="1026" max="1026" width="12.36328125" style="256" customWidth="1"/>
    <col min="1027" max="1027" width="5.453125" style="256" bestFit="1" customWidth="1"/>
    <col min="1028" max="1029" width="0" style="256" hidden="1" customWidth="1"/>
    <col min="1030" max="1030" width="6.6328125" style="256" bestFit="1" customWidth="1"/>
    <col min="1031" max="1031" width="5" style="256" bestFit="1" customWidth="1"/>
    <col min="1032" max="1032" width="6.36328125" style="256" bestFit="1" customWidth="1"/>
    <col min="1033" max="1033" width="6" style="256" bestFit="1" customWidth="1"/>
    <col min="1034" max="1038" width="5" style="256" bestFit="1" customWidth="1"/>
    <col min="1039" max="1039" width="4" style="256" bestFit="1" customWidth="1"/>
    <col min="1040" max="1040" width="5" style="256" bestFit="1" customWidth="1"/>
    <col min="1041" max="1041" width="3.36328125" style="256" bestFit="1" customWidth="1"/>
    <col min="1042" max="1043" width="5" style="256" bestFit="1" customWidth="1"/>
    <col min="1044" max="1044" width="4" style="256" bestFit="1" customWidth="1"/>
    <col min="1045" max="1045" width="3.36328125" style="256" bestFit="1" customWidth="1"/>
    <col min="1046" max="1046" width="4" style="256" bestFit="1" customWidth="1"/>
    <col min="1047" max="1047" width="5" style="256" bestFit="1" customWidth="1"/>
    <col min="1048" max="1048" width="4" style="256" bestFit="1" customWidth="1"/>
    <col min="1049" max="1049" width="5.08984375" style="256" bestFit="1" customWidth="1"/>
    <col min="1050" max="1050" width="4" style="256" bestFit="1" customWidth="1"/>
    <col min="1051" max="1052" width="5" style="256" bestFit="1" customWidth="1"/>
    <col min="1053" max="1053" width="5.08984375" style="256" bestFit="1" customWidth="1"/>
    <col min="1054" max="1054" width="4.6328125" style="256" bestFit="1" customWidth="1"/>
    <col min="1055" max="1056" width="5" style="256" bestFit="1" customWidth="1"/>
    <col min="1057" max="1057" width="5.6328125" style="256" bestFit="1" customWidth="1"/>
    <col min="1058" max="1058" width="6" style="256" bestFit="1" customWidth="1"/>
    <col min="1059" max="1061" width="3.36328125" style="256" bestFit="1" customWidth="1"/>
    <col min="1062" max="1062" width="4" style="256" bestFit="1" customWidth="1"/>
    <col min="1063" max="1065" width="3.36328125" style="256" bestFit="1" customWidth="1"/>
    <col min="1066" max="1066" width="3.54296875" style="256" bestFit="1" customWidth="1"/>
    <col min="1067" max="1068" width="4" style="256" bestFit="1" customWidth="1"/>
    <col min="1069" max="1069" width="3.36328125" style="256" bestFit="1" customWidth="1"/>
    <col min="1070" max="1070" width="4.6328125" style="256" bestFit="1" customWidth="1"/>
    <col min="1071" max="1071" width="4" style="256" bestFit="1" customWidth="1"/>
    <col min="1072" max="1073" width="5" style="256" bestFit="1" customWidth="1"/>
    <col min="1074" max="1074" width="4" style="256" bestFit="1" customWidth="1"/>
    <col min="1075" max="1075" width="4.08984375" style="256" bestFit="1" customWidth="1"/>
    <col min="1076" max="1076" width="4" style="256" bestFit="1" customWidth="1"/>
    <col min="1077" max="1078" width="4.6328125" style="256" bestFit="1" customWidth="1"/>
    <col min="1079" max="1079" width="4" style="256" bestFit="1" customWidth="1"/>
    <col min="1080" max="1080" width="5.54296875" style="256" bestFit="1" customWidth="1"/>
    <col min="1081" max="1280" width="9.08984375" style="256"/>
    <col min="1281" max="1281" width="11.453125" style="256" customWidth="1"/>
    <col min="1282" max="1282" width="12.36328125" style="256" customWidth="1"/>
    <col min="1283" max="1283" width="5.453125" style="256" bestFit="1" customWidth="1"/>
    <col min="1284" max="1285" width="0" style="256" hidden="1" customWidth="1"/>
    <col min="1286" max="1286" width="6.6328125" style="256" bestFit="1" customWidth="1"/>
    <col min="1287" max="1287" width="5" style="256" bestFit="1" customWidth="1"/>
    <col min="1288" max="1288" width="6.36328125" style="256" bestFit="1" customWidth="1"/>
    <col min="1289" max="1289" width="6" style="256" bestFit="1" customWidth="1"/>
    <col min="1290" max="1294" width="5" style="256" bestFit="1" customWidth="1"/>
    <col min="1295" max="1295" width="4" style="256" bestFit="1" customWidth="1"/>
    <col min="1296" max="1296" width="5" style="256" bestFit="1" customWidth="1"/>
    <col min="1297" max="1297" width="3.36328125" style="256" bestFit="1" customWidth="1"/>
    <col min="1298" max="1299" width="5" style="256" bestFit="1" customWidth="1"/>
    <col min="1300" max="1300" width="4" style="256" bestFit="1" customWidth="1"/>
    <col min="1301" max="1301" width="3.36328125" style="256" bestFit="1" customWidth="1"/>
    <col min="1302" max="1302" width="4" style="256" bestFit="1" customWidth="1"/>
    <col min="1303" max="1303" width="5" style="256" bestFit="1" customWidth="1"/>
    <col min="1304" max="1304" width="4" style="256" bestFit="1" customWidth="1"/>
    <col min="1305" max="1305" width="5.08984375" style="256" bestFit="1" customWidth="1"/>
    <col min="1306" max="1306" width="4" style="256" bestFit="1" customWidth="1"/>
    <col min="1307" max="1308" width="5" style="256" bestFit="1" customWidth="1"/>
    <col min="1309" max="1309" width="5.08984375" style="256" bestFit="1" customWidth="1"/>
    <col min="1310" max="1310" width="4.6328125" style="256" bestFit="1" customWidth="1"/>
    <col min="1311" max="1312" width="5" style="256" bestFit="1" customWidth="1"/>
    <col min="1313" max="1313" width="5.6328125" style="256" bestFit="1" customWidth="1"/>
    <col min="1314" max="1314" width="6" style="256" bestFit="1" customWidth="1"/>
    <col min="1315" max="1317" width="3.36328125" style="256" bestFit="1" customWidth="1"/>
    <col min="1318" max="1318" width="4" style="256" bestFit="1" customWidth="1"/>
    <col min="1319" max="1321" width="3.36328125" style="256" bestFit="1" customWidth="1"/>
    <col min="1322" max="1322" width="3.54296875" style="256" bestFit="1" customWidth="1"/>
    <col min="1323" max="1324" width="4" style="256" bestFit="1" customWidth="1"/>
    <col min="1325" max="1325" width="3.36328125" style="256" bestFit="1" customWidth="1"/>
    <col min="1326" max="1326" width="4.6328125" style="256" bestFit="1" customWidth="1"/>
    <col min="1327" max="1327" width="4" style="256" bestFit="1" customWidth="1"/>
    <col min="1328" max="1329" width="5" style="256" bestFit="1" customWidth="1"/>
    <col min="1330" max="1330" width="4" style="256" bestFit="1" customWidth="1"/>
    <col min="1331" max="1331" width="4.08984375" style="256" bestFit="1" customWidth="1"/>
    <col min="1332" max="1332" width="4" style="256" bestFit="1" customWidth="1"/>
    <col min="1333" max="1334" width="4.6328125" style="256" bestFit="1" customWidth="1"/>
    <col min="1335" max="1335" width="4" style="256" bestFit="1" customWidth="1"/>
    <col min="1336" max="1336" width="5.54296875" style="256" bestFit="1" customWidth="1"/>
    <col min="1337" max="1536" width="9.08984375" style="256"/>
    <col min="1537" max="1537" width="11.453125" style="256" customWidth="1"/>
    <col min="1538" max="1538" width="12.36328125" style="256" customWidth="1"/>
    <col min="1539" max="1539" width="5.453125" style="256" bestFit="1" customWidth="1"/>
    <col min="1540" max="1541" width="0" style="256" hidden="1" customWidth="1"/>
    <col min="1542" max="1542" width="6.6328125" style="256" bestFit="1" customWidth="1"/>
    <col min="1543" max="1543" width="5" style="256" bestFit="1" customWidth="1"/>
    <col min="1544" max="1544" width="6.36328125" style="256" bestFit="1" customWidth="1"/>
    <col min="1545" max="1545" width="6" style="256" bestFit="1" customWidth="1"/>
    <col min="1546" max="1550" width="5" style="256" bestFit="1" customWidth="1"/>
    <col min="1551" max="1551" width="4" style="256" bestFit="1" customWidth="1"/>
    <col min="1552" max="1552" width="5" style="256" bestFit="1" customWidth="1"/>
    <col min="1553" max="1553" width="3.36328125" style="256" bestFit="1" customWidth="1"/>
    <col min="1554" max="1555" width="5" style="256" bestFit="1" customWidth="1"/>
    <col min="1556" max="1556" width="4" style="256" bestFit="1" customWidth="1"/>
    <col min="1557" max="1557" width="3.36328125" style="256" bestFit="1" customWidth="1"/>
    <col min="1558" max="1558" width="4" style="256" bestFit="1" customWidth="1"/>
    <col min="1559" max="1559" width="5" style="256" bestFit="1" customWidth="1"/>
    <col min="1560" max="1560" width="4" style="256" bestFit="1" customWidth="1"/>
    <col min="1561" max="1561" width="5.08984375" style="256" bestFit="1" customWidth="1"/>
    <col min="1562" max="1562" width="4" style="256" bestFit="1" customWidth="1"/>
    <col min="1563" max="1564" width="5" style="256" bestFit="1" customWidth="1"/>
    <col min="1565" max="1565" width="5.08984375" style="256" bestFit="1" customWidth="1"/>
    <col min="1566" max="1566" width="4.6328125" style="256" bestFit="1" customWidth="1"/>
    <col min="1567" max="1568" width="5" style="256" bestFit="1" customWidth="1"/>
    <col min="1569" max="1569" width="5.6328125" style="256" bestFit="1" customWidth="1"/>
    <col min="1570" max="1570" width="6" style="256" bestFit="1" customWidth="1"/>
    <col min="1571" max="1573" width="3.36328125" style="256" bestFit="1" customWidth="1"/>
    <col min="1574" max="1574" width="4" style="256" bestFit="1" customWidth="1"/>
    <col min="1575" max="1577" width="3.36328125" style="256" bestFit="1" customWidth="1"/>
    <col min="1578" max="1578" width="3.54296875" style="256" bestFit="1" customWidth="1"/>
    <col min="1579" max="1580" width="4" style="256" bestFit="1" customWidth="1"/>
    <col min="1581" max="1581" width="3.36328125" style="256" bestFit="1" customWidth="1"/>
    <col min="1582" max="1582" width="4.6328125" style="256" bestFit="1" customWidth="1"/>
    <col min="1583" max="1583" width="4" style="256" bestFit="1" customWidth="1"/>
    <col min="1584" max="1585" width="5" style="256" bestFit="1" customWidth="1"/>
    <col min="1586" max="1586" width="4" style="256" bestFit="1" customWidth="1"/>
    <col min="1587" max="1587" width="4.08984375" style="256" bestFit="1" customWidth="1"/>
    <col min="1588" max="1588" width="4" style="256" bestFit="1" customWidth="1"/>
    <col min="1589" max="1590" width="4.6328125" style="256" bestFit="1" customWidth="1"/>
    <col min="1591" max="1591" width="4" style="256" bestFit="1" customWidth="1"/>
    <col min="1592" max="1592" width="5.54296875" style="256" bestFit="1" customWidth="1"/>
    <col min="1593" max="1792" width="9.08984375" style="256"/>
    <col min="1793" max="1793" width="11.453125" style="256" customWidth="1"/>
    <col min="1794" max="1794" width="12.36328125" style="256" customWidth="1"/>
    <col min="1795" max="1795" width="5.453125" style="256" bestFit="1" customWidth="1"/>
    <col min="1796" max="1797" width="0" style="256" hidden="1" customWidth="1"/>
    <col min="1798" max="1798" width="6.6328125" style="256" bestFit="1" customWidth="1"/>
    <col min="1799" max="1799" width="5" style="256" bestFit="1" customWidth="1"/>
    <col min="1800" max="1800" width="6.36328125" style="256" bestFit="1" customWidth="1"/>
    <col min="1801" max="1801" width="6" style="256" bestFit="1" customWidth="1"/>
    <col min="1802" max="1806" width="5" style="256" bestFit="1" customWidth="1"/>
    <col min="1807" max="1807" width="4" style="256" bestFit="1" customWidth="1"/>
    <col min="1808" max="1808" width="5" style="256" bestFit="1" customWidth="1"/>
    <col min="1809" max="1809" width="3.36328125" style="256" bestFit="1" customWidth="1"/>
    <col min="1810" max="1811" width="5" style="256" bestFit="1" customWidth="1"/>
    <col min="1812" max="1812" width="4" style="256" bestFit="1" customWidth="1"/>
    <col min="1813" max="1813" width="3.36328125" style="256" bestFit="1" customWidth="1"/>
    <col min="1814" max="1814" width="4" style="256" bestFit="1" customWidth="1"/>
    <col min="1815" max="1815" width="5" style="256" bestFit="1" customWidth="1"/>
    <col min="1816" max="1816" width="4" style="256" bestFit="1" customWidth="1"/>
    <col min="1817" max="1817" width="5.08984375" style="256" bestFit="1" customWidth="1"/>
    <col min="1818" max="1818" width="4" style="256" bestFit="1" customWidth="1"/>
    <col min="1819" max="1820" width="5" style="256" bestFit="1" customWidth="1"/>
    <col min="1821" max="1821" width="5.08984375" style="256" bestFit="1" customWidth="1"/>
    <col min="1822" max="1822" width="4.6328125" style="256" bestFit="1" customWidth="1"/>
    <col min="1823" max="1824" width="5" style="256" bestFit="1" customWidth="1"/>
    <col min="1825" max="1825" width="5.6328125" style="256" bestFit="1" customWidth="1"/>
    <col min="1826" max="1826" width="6" style="256" bestFit="1" customWidth="1"/>
    <col min="1827" max="1829" width="3.36328125" style="256" bestFit="1" customWidth="1"/>
    <col min="1830" max="1830" width="4" style="256" bestFit="1" customWidth="1"/>
    <col min="1831" max="1833" width="3.36328125" style="256" bestFit="1" customWidth="1"/>
    <col min="1834" max="1834" width="3.54296875" style="256" bestFit="1" customWidth="1"/>
    <col min="1835" max="1836" width="4" style="256" bestFit="1" customWidth="1"/>
    <col min="1837" max="1837" width="3.36328125" style="256" bestFit="1" customWidth="1"/>
    <col min="1838" max="1838" width="4.6328125" style="256" bestFit="1" customWidth="1"/>
    <col min="1839" max="1839" width="4" style="256" bestFit="1" customWidth="1"/>
    <col min="1840" max="1841" width="5" style="256" bestFit="1" customWidth="1"/>
    <col min="1842" max="1842" width="4" style="256" bestFit="1" customWidth="1"/>
    <col min="1843" max="1843" width="4.08984375" style="256" bestFit="1" customWidth="1"/>
    <col min="1844" max="1844" width="4" style="256" bestFit="1" customWidth="1"/>
    <col min="1845" max="1846" width="4.6328125" style="256" bestFit="1" customWidth="1"/>
    <col min="1847" max="1847" width="4" style="256" bestFit="1" customWidth="1"/>
    <col min="1848" max="1848" width="5.54296875" style="256" bestFit="1" customWidth="1"/>
    <col min="1849" max="2048" width="9.08984375" style="256"/>
    <col min="2049" max="2049" width="11.453125" style="256" customWidth="1"/>
    <col min="2050" max="2050" width="12.36328125" style="256" customWidth="1"/>
    <col min="2051" max="2051" width="5.453125" style="256" bestFit="1" customWidth="1"/>
    <col min="2052" max="2053" width="0" style="256" hidden="1" customWidth="1"/>
    <col min="2054" max="2054" width="6.6328125" style="256" bestFit="1" customWidth="1"/>
    <col min="2055" max="2055" width="5" style="256" bestFit="1" customWidth="1"/>
    <col min="2056" max="2056" width="6.36328125" style="256" bestFit="1" customWidth="1"/>
    <col min="2057" max="2057" width="6" style="256" bestFit="1" customWidth="1"/>
    <col min="2058" max="2062" width="5" style="256" bestFit="1" customWidth="1"/>
    <col min="2063" max="2063" width="4" style="256" bestFit="1" customWidth="1"/>
    <col min="2064" max="2064" width="5" style="256" bestFit="1" customWidth="1"/>
    <col min="2065" max="2065" width="3.36328125" style="256" bestFit="1" customWidth="1"/>
    <col min="2066" max="2067" width="5" style="256" bestFit="1" customWidth="1"/>
    <col min="2068" max="2068" width="4" style="256" bestFit="1" customWidth="1"/>
    <col min="2069" max="2069" width="3.36328125" style="256" bestFit="1" customWidth="1"/>
    <col min="2070" max="2070" width="4" style="256" bestFit="1" customWidth="1"/>
    <col min="2071" max="2071" width="5" style="256" bestFit="1" customWidth="1"/>
    <col min="2072" max="2072" width="4" style="256" bestFit="1" customWidth="1"/>
    <col min="2073" max="2073" width="5.08984375" style="256" bestFit="1" customWidth="1"/>
    <col min="2074" max="2074" width="4" style="256" bestFit="1" customWidth="1"/>
    <col min="2075" max="2076" width="5" style="256" bestFit="1" customWidth="1"/>
    <col min="2077" max="2077" width="5.08984375" style="256" bestFit="1" customWidth="1"/>
    <col min="2078" max="2078" width="4.6328125" style="256" bestFit="1" customWidth="1"/>
    <col min="2079" max="2080" width="5" style="256" bestFit="1" customWidth="1"/>
    <col min="2081" max="2081" width="5.6328125" style="256" bestFit="1" customWidth="1"/>
    <col min="2082" max="2082" width="6" style="256" bestFit="1" customWidth="1"/>
    <col min="2083" max="2085" width="3.36328125" style="256" bestFit="1" customWidth="1"/>
    <col min="2086" max="2086" width="4" style="256" bestFit="1" customWidth="1"/>
    <col min="2087" max="2089" width="3.36328125" style="256" bestFit="1" customWidth="1"/>
    <col min="2090" max="2090" width="3.54296875" style="256" bestFit="1" customWidth="1"/>
    <col min="2091" max="2092" width="4" style="256" bestFit="1" customWidth="1"/>
    <col min="2093" max="2093" width="3.36328125" style="256" bestFit="1" customWidth="1"/>
    <col min="2094" max="2094" width="4.6328125" style="256" bestFit="1" customWidth="1"/>
    <col min="2095" max="2095" width="4" style="256" bestFit="1" customWidth="1"/>
    <col min="2096" max="2097" width="5" style="256" bestFit="1" customWidth="1"/>
    <col min="2098" max="2098" width="4" style="256" bestFit="1" customWidth="1"/>
    <col min="2099" max="2099" width="4.08984375" style="256" bestFit="1" customWidth="1"/>
    <col min="2100" max="2100" width="4" style="256" bestFit="1" customWidth="1"/>
    <col min="2101" max="2102" width="4.6328125" style="256" bestFit="1" customWidth="1"/>
    <col min="2103" max="2103" width="4" style="256" bestFit="1" customWidth="1"/>
    <col min="2104" max="2104" width="5.54296875" style="256" bestFit="1" customWidth="1"/>
    <col min="2105" max="2304" width="9.08984375" style="256"/>
    <col min="2305" max="2305" width="11.453125" style="256" customWidth="1"/>
    <col min="2306" max="2306" width="12.36328125" style="256" customWidth="1"/>
    <col min="2307" max="2307" width="5.453125" style="256" bestFit="1" customWidth="1"/>
    <col min="2308" max="2309" width="0" style="256" hidden="1" customWidth="1"/>
    <col min="2310" max="2310" width="6.6328125" style="256" bestFit="1" customWidth="1"/>
    <col min="2311" max="2311" width="5" style="256" bestFit="1" customWidth="1"/>
    <col min="2312" max="2312" width="6.36328125" style="256" bestFit="1" customWidth="1"/>
    <col min="2313" max="2313" width="6" style="256" bestFit="1" customWidth="1"/>
    <col min="2314" max="2318" width="5" style="256" bestFit="1" customWidth="1"/>
    <col min="2319" max="2319" width="4" style="256" bestFit="1" customWidth="1"/>
    <col min="2320" max="2320" width="5" style="256" bestFit="1" customWidth="1"/>
    <col min="2321" max="2321" width="3.36328125" style="256" bestFit="1" customWidth="1"/>
    <col min="2322" max="2323" width="5" style="256" bestFit="1" customWidth="1"/>
    <col min="2324" max="2324" width="4" style="256" bestFit="1" customWidth="1"/>
    <col min="2325" max="2325" width="3.36328125" style="256" bestFit="1" customWidth="1"/>
    <col min="2326" max="2326" width="4" style="256" bestFit="1" customWidth="1"/>
    <col min="2327" max="2327" width="5" style="256" bestFit="1" customWidth="1"/>
    <col min="2328" max="2328" width="4" style="256" bestFit="1" customWidth="1"/>
    <col min="2329" max="2329" width="5.08984375" style="256" bestFit="1" customWidth="1"/>
    <col min="2330" max="2330" width="4" style="256" bestFit="1" customWidth="1"/>
    <col min="2331" max="2332" width="5" style="256" bestFit="1" customWidth="1"/>
    <col min="2333" max="2333" width="5.08984375" style="256" bestFit="1" customWidth="1"/>
    <col min="2334" max="2334" width="4.6328125" style="256" bestFit="1" customWidth="1"/>
    <col min="2335" max="2336" width="5" style="256" bestFit="1" customWidth="1"/>
    <col min="2337" max="2337" width="5.6328125" style="256" bestFit="1" customWidth="1"/>
    <col min="2338" max="2338" width="6" style="256" bestFit="1" customWidth="1"/>
    <col min="2339" max="2341" width="3.36328125" style="256" bestFit="1" customWidth="1"/>
    <col min="2342" max="2342" width="4" style="256" bestFit="1" customWidth="1"/>
    <col min="2343" max="2345" width="3.36328125" style="256" bestFit="1" customWidth="1"/>
    <col min="2346" max="2346" width="3.54296875" style="256" bestFit="1" customWidth="1"/>
    <col min="2347" max="2348" width="4" style="256" bestFit="1" customWidth="1"/>
    <col min="2349" max="2349" width="3.36328125" style="256" bestFit="1" customWidth="1"/>
    <col min="2350" max="2350" width="4.6328125" style="256" bestFit="1" customWidth="1"/>
    <col min="2351" max="2351" width="4" style="256" bestFit="1" customWidth="1"/>
    <col min="2352" max="2353" width="5" style="256" bestFit="1" customWidth="1"/>
    <col min="2354" max="2354" width="4" style="256" bestFit="1" customWidth="1"/>
    <col min="2355" max="2355" width="4.08984375" style="256" bestFit="1" customWidth="1"/>
    <col min="2356" max="2356" width="4" style="256" bestFit="1" customWidth="1"/>
    <col min="2357" max="2358" width="4.6328125" style="256" bestFit="1" customWidth="1"/>
    <col min="2359" max="2359" width="4" style="256" bestFit="1" customWidth="1"/>
    <col min="2360" max="2360" width="5.54296875" style="256" bestFit="1" customWidth="1"/>
    <col min="2361" max="2560" width="9.08984375" style="256"/>
    <col min="2561" max="2561" width="11.453125" style="256" customWidth="1"/>
    <col min="2562" max="2562" width="12.36328125" style="256" customWidth="1"/>
    <col min="2563" max="2563" width="5.453125" style="256" bestFit="1" customWidth="1"/>
    <col min="2564" max="2565" width="0" style="256" hidden="1" customWidth="1"/>
    <col min="2566" max="2566" width="6.6328125" style="256" bestFit="1" customWidth="1"/>
    <col min="2567" max="2567" width="5" style="256" bestFit="1" customWidth="1"/>
    <col min="2568" max="2568" width="6.36328125" style="256" bestFit="1" customWidth="1"/>
    <col min="2569" max="2569" width="6" style="256" bestFit="1" customWidth="1"/>
    <col min="2570" max="2574" width="5" style="256" bestFit="1" customWidth="1"/>
    <col min="2575" max="2575" width="4" style="256" bestFit="1" customWidth="1"/>
    <col min="2576" max="2576" width="5" style="256" bestFit="1" customWidth="1"/>
    <col min="2577" max="2577" width="3.36328125" style="256" bestFit="1" customWidth="1"/>
    <col min="2578" max="2579" width="5" style="256" bestFit="1" customWidth="1"/>
    <col min="2580" max="2580" width="4" style="256" bestFit="1" customWidth="1"/>
    <col min="2581" max="2581" width="3.36328125" style="256" bestFit="1" customWidth="1"/>
    <col min="2582" max="2582" width="4" style="256" bestFit="1" customWidth="1"/>
    <col min="2583" max="2583" width="5" style="256" bestFit="1" customWidth="1"/>
    <col min="2584" max="2584" width="4" style="256" bestFit="1" customWidth="1"/>
    <col min="2585" max="2585" width="5.08984375" style="256" bestFit="1" customWidth="1"/>
    <col min="2586" max="2586" width="4" style="256" bestFit="1" customWidth="1"/>
    <col min="2587" max="2588" width="5" style="256" bestFit="1" customWidth="1"/>
    <col min="2589" max="2589" width="5.08984375" style="256" bestFit="1" customWidth="1"/>
    <col min="2590" max="2590" width="4.6328125" style="256" bestFit="1" customWidth="1"/>
    <col min="2591" max="2592" width="5" style="256" bestFit="1" customWidth="1"/>
    <col min="2593" max="2593" width="5.6328125" style="256" bestFit="1" customWidth="1"/>
    <col min="2594" max="2594" width="6" style="256" bestFit="1" customWidth="1"/>
    <col min="2595" max="2597" width="3.36328125" style="256" bestFit="1" customWidth="1"/>
    <col min="2598" max="2598" width="4" style="256" bestFit="1" customWidth="1"/>
    <col min="2599" max="2601" width="3.36328125" style="256" bestFit="1" customWidth="1"/>
    <col min="2602" max="2602" width="3.54296875" style="256" bestFit="1" customWidth="1"/>
    <col min="2603" max="2604" width="4" style="256" bestFit="1" customWidth="1"/>
    <col min="2605" max="2605" width="3.36328125" style="256" bestFit="1" customWidth="1"/>
    <col min="2606" max="2606" width="4.6328125" style="256" bestFit="1" customWidth="1"/>
    <col min="2607" max="2607" width="4" style="256" bestFit="1" customWidth="1"/>
    <col min="2608" max="2609" width="5" style="256" bestFit="1" customWidth="1"/>
    <col min="2610" max="2610" width="4" style="256" bestFit="1" customWidth="1"/>
    <col min="2611" max="2611" width="4.08984375" style="256" bestFit="1" customWidth="1"/>
    <col min="2612" max="2612" width="4" style="256" bestFit="1" customWidth="1"/>
    <col min="2613" max="2614" width="4.6328125" style="256" bestFit="1" customWidth="1"/>
    <col min="2615" max="2615" width="4" style="256" bestFit="1" customWidth="1"/>
    <col min="2616" max="2616" width="5.54296875" style="256" bestFit="1" customWidth="1"/>
    <col min="2617" max="2816" width="9.08984375" style="256"/>
    <col min="2817" max="2817" width="11.453125" style="256" customWidth="1"/>
    <col min="2818" max="2818" width="12.36328125" style="256" customWidth="1"/>
    <col min="2819" max="2819" width="5.453125" style="256" bestFit="1" customWidth="1"/>
    <col min="2820" max="2821" width="0" style="256" hidden="1" customWidth="1"/>
    <col min="2822" max="2822" width="6.6328125" style="256" bestFit="1" customWidth="1"/>
    <col min="2823" max="2823" width="5" style="256" bestFit="1" customWidth="1"/>
    <col min="2824" max="2824" width="6.36328125" style="256" bestFit="1" customWidth="1"/>
    <col min="2825" max="2825" width="6" style="256" bestFit="1" customWidth="1"/>
    <col min="2826" max="2830" width="5" style="256" bestFit="1" customWidth="1"/>
    <col min="2831" max="2831" width="4" style="256" bestFit="1" customWidth="1"/>
    <col min="2832" max="2832" width="5" style="256" bestFit="1" customWidth="1"/>
    <col min="2833" max="2833" width="3.36328125" style="256" bestFit="1" customWidth="1"/>
    <col min="2834" max="2835" width="5" style="256" bestFit="1" customWidth="1"/>
    <col min="2836" max="2836" width="4" style="256" bestFit="1" customWidth="1"/>
    <col min="2837" max="2837" width="3.36328125" style="256" bestFit="1" customWidth="1"/>
    <col min="2838" max="2838" width="4" style="256" bestFit="1" customWidth="1"/>
    <col min="2839" max="2839" width="5" style="256" bestFit="1" customWidth="1"/>
    <col min="2840" max="2840" width="4" style="256" bestFit="1" customWidth="1"/>
    <col min="2841" max="2841" width="5.08984375" style="256" bestFit="1" customWidth="1"/>
    <col min="2842" max="2842" width="4" style="256" bestFit="1" customWidth="1"/>
    <col min="2843" max="2844" width="5" style="256" bestFit="1" customWidth="1"/>
    <col min="2845" max="2845" width="5.08984375" style="256" bestFit="1" customWidth="1"/>
    <col min="2846" max="2846" width="4.6328125" style="256" bestFit="1" customWidth="1"/>
    <col min="2847" max="2848" width="5" style="256" bestFit="1" customWidth="1"/>
    <col min="2849" max="2849" width="5.6328125" style="256" bestFit="1" customWidth="1"/>
    <col min="2850" max="2850" width="6" style="256" bestFit="1" customWidth="1"/>
    <col min="2851" max="2853" width="3.36328125" style="256" bestFit="1" customWidth="1"/>
    <col min="2854" max="2854" width="4" style="256" bestFit="1" customWidth="1"/>
    <col min="2855" max="2857" width="3.36328125" style="256" bestFit="1" customWidth="1"/>
    <col min="2858" max="2858" width="3.54296875" style="256" bestFit="1" customWidth="1"/>
    <col min="2859" max="2860" width="4" style="256" bestFit="1" customWidth="1"/>
    <col min="2861" max="2861" width="3.36328125" style="256" bestFit="1" customWidth="1"/>
    <col min="2862" max="2862" width="4.6328125" style="256" bestFit="1" customWidth="1"/>
    <col min="2863" max="2863" width="4" style="256" bestFit="1" customWidth="1"/>
    <col min="2864" max="2865" width="5" style="256" bestFit="1" customWidth="1"/>
    <col min="2866" max="2866" width="4" style="256" bestFit="1" customWidth="1"/>
    <col min="2867" max="2867" width="4.08984375" style="256" bestFit="1" customWidth="1"/>
    <col min="2868" max="2868" width="4" style="256" bestFit="1" customWidth="1"/>
    <col min="2869" max="2870" width="4.6328125" style="256" bestFit="1" customWidth="1"/>
    <col min="2871" max="2871" width="4" style="256" bestFit="1" customWidth="1"/>
    <col min="2872" max="2872" width="5.54296875" style="256" bestFit="1" customWidth="1"/>
    <col min="2873" max="3072" width="9.08984375" style="256"/>
    <col min="3073" max="3073" width="11.453125" style="256" customWidth="1"/>
    <col min="3074" max="3074" width="12.36328125" style="256" customWidth="1"/>
    <col min="3075" max="3075" width="5.453125" style="256" bestFit="1" customWidth="1"/>
    <col min="3076" max="3077" width="0" style="256" hidden="1" customWidth="1"/>
    <col min="3078" max="3078" width="6.6328125" style="256" bestFit="1" customWidth="1"/>
    <col min="3079" max="3079" width="5" style="256" bestFit="1" customWidth="1"/>
    <col min="3080" max="3080" width="6.36328125" style="256" bestFit="1" customWidth="1"/>
    <col min="3081" max="3081" width="6" style="256" bestFit="1" customWidth="1"/>
    <col min="3082" max="3086" width="5" style="256" bestFit="1" customWidth="1"/>
    <col min="3087" max="3087" width="4" style="256" bestFit="1" customWidth="1"/>
    <col min="3088" max="3088" width="5" style="256" bestFit="1" customWidth="1"/>
    <col min="3089" max="3089" width="3.36328125" style="256" bestFit="1" customWidth="1"/>
    <col min="3090" max="3091" width="5" style="256" bestFit="1" customWidth="1"/>
    <col min="3092" max="3092" width="4" style="256" bestFit="1" customWidth="1"/>
    <col min="3093" max="3093" width="3.36328125" style="256" bestFit="1" customWidth="1"/>
    <col min="3094" max="3094" width="4" style="256" bestFit="1" customWidth="1"/>
    <col min="3095" max="3095" width="5" style="256" bestFit="1" customWidth="1"/>
    <col min="3096" max="3096" width="4" style="256" bestFit="1" customWidth="1"/>
    <col min="3097" max="3097" width="5.08984375" style="256" bestFit="1" customWidth="1"/>
    <col min="3098" max="3098" width="4" style="256" bestFit="1" customWidth="1"/>
    <col min="3099" max="3100" width="5" style="256" bestFit="1" customWidth="1"/>
    <col min="3101" max="3101" width="5.08984375" style="256" bestFit="1" customWidth="1"/>
    <col min="3102" max="3102" width="4.6328125" style="256" bestFit="1" customWidth="1"/>
    <col min="3103" max="3104" width="5" style="256" bestFit="1" customWidth="1"/>
    <col min="3105" max="3105" width="5.6328125" style="256" bestFit="1" customWidth="1"/>
    <col min="3106" max="3106" width="6" style="256" bestFit="1" customWidth="1"/>
    <col min="3107" max="3109" width="3.36328125" style="256" bestFit="1" customWidth="1"/>
    <col min="3110" max="3110" width="4" style="256" bestFit="1" customWidth="1"/>
    <col min="3111" max="3113" width="3.36328125" style="256" bestFit="1" customWidth="1"/>
    <col min="3114" max="3114" width="3.54296875" style="256" bestFit="1" customWidth="1"/>
    <col min="3115" max="3116" width="4" style="256" bestFit="1" customWidth="1"/>
    <col min="3117" max="3117" width="3.36328125" style="256" bestFit="1" customWidth="1"/>
    <col min="3118" max="3118" width="4.6328125" style="256" bestFit="1" customWidth="1"/>
    <col min="3119" max="3119" width="4" style="256" bestFit="1" customWidth="1"/>
    <col min="3120" max="3121" width="5" style="256" bestFit="1" customWidth="1"/>
    <col min="3122" max="3122" width="4" style="256" bestFit="1" customWidth="1"/>
    <col min="3123" max="3123" width="4.08984375" style="256" bestFit="1" customWidth="1"/>
    <col min="3124" max="3124" width="4" style="256" bestFit="1" customWidth="1"/>
    <col min="3125" max="3126" width="4.6328125" style="256" bestFit="1" customWidth="1"/>
    <col min="3127" max="3127" width="4" style="256" bestFit="1" customWidth="1"/>
    <col min="3128" max="3128" width="5.54296875" style="256" bestFit="1" customWidth="1"/>
    <col min="3129" max="3328" width="9.08984375" style="256"/>
    <col min="3329" max="3329" width="11.453125" style="256" customWidth="1"/>
    <col min="3330" max="3330" width="12.36328125" style="256" customWidth="1"/>
    <col min="3331" max="3331" width="5.453125" style="256" bestFit="1" customWidth="1"/>
    <col min="3332" max="3333" width="0" style="256" hidden="1" customWidth="1"/>
    <col min="3334" max="3334" width="6.6328125" style="256" bestFit="1" customWidth="1"/>
    <col min="3335" max="3335" width="5" style="256" bestFit="1" customWidth="1"/>
    <col min="3336" max="3336" width="6.36328125" style="256" bestFit="1" customWidth="1"/>
    <col min="3337" max="3337" width="6" style="256" bestFit="1" customWidth="1"/>
    <col min="3338" max="3342" width="5" style="256" bestFit="1" customWidth="1"/>
    <col min="3343" max="3343" width="4" style="256" bestFit="1" customWidth="1"/>
    <col min="3344" max="3344" width="5" style="256" bestFit="1" customWidth="1"/>
    <col min="3345" max="3345" width="3.36328125" style="256" bestFit="1" customWidth="1"/>
    <col min="3346" max="3347" width="5" style="256" bestFit="1" customWidth="1"/>
    <col min="3348" max="3348" width="4" style="256" bestFit="1" customWidth="1"/>
    <col min="3349" max="3349" width="3.36328125" style="256" bestFit="1" customWidth="1"/>
    <col min="3350" max="3350" width="4" style="256" bestFit="1" customWidth="1"/>
    <col min="3351" max="3351" width="5" style="256" bestFit="1" customWidth="1"/>
    <col min="3352" max="3352" width="4" style="256" bestFit="1" customWidth="1"/>
    <col min="3353" max="3353" width="5.08984375" style="256" bestFit="1" customWidth="1"/>
    <col min="3354" max="3354" width="4" style="256" bestFit="1" customWidth="1"/>
    <col min="3355" max="3356" width="5" style="256" bestFit="1" customWidth="1"/>
    <col min="3357" max="3357" width="5.08984375" style="256" bestFit="1" customWidth="1"/>
    <col min="3358" max="3358" width="4.6328125" style="256" bestFit="1" customWidth="1"/>
    <col min="3359" max="3360" width="5" style="256" bestFit="1" customWidth="1"/>
    <col min="3361" max="3361" width="5.6328125" style="256" bestFit="1" customWidth="1"/>
    <col min="3362" max="3362" width="6" style="256" bestFit="1" customWidth="1"/>
    <col min="3363" max="3365" width="3.36328125" style="256" bestFit="1" customWidth="1"/>
    <col min="3366" max="3366" width="4" style="256" bestFit="1" customWidth="1"/>
    <col min="3367" max="3369" width="3.36328125" style="256" bestFit="1" customWidth="1"/>
    <col min="3370" max="3370" width="3.54296875" style="256" bestFit="1" customWidth="1"/>
    <col min="3371" max="3372" width="4" style="256" bestFit="1" customWidth="1"/>
    <col min="3373" max="3373" width="3.36328125" style="256" bestFit="1" customWidth="1"/>
    <col min="3374" max="3374" width="4.6328125" style="256" bestFit="1" customWidth="1"/>
    <col min="3375" max="3375" width="4" style="256" bestFit="1" customWidth="1"/>
    <col min="3376" max="3377" width="5" style="256" bestFit="1" customWidth="1"/>
    <col min="3378" max="3378" width="4" style="256" bestFit="1" customWidth="1"/>
    <col min="3379" max="3379" width="4.08984375" style="256" bestFit="1" customWidth="1"/>
    <col min="3380" max="3380" width="4" style="256" bestFit="1" customWidth="1"/>
    <col min="3381" max="3382" width="4.6328125" style="256" bestFit="1" customWidth="1"/>
    <col min="3383" max="3383" width="4" style="256" bestFit="1" customWidth="1"/>
    <col min="3384" max="3384" width="5.54296875" style="256" bestFit="1" customWidth="1"/>
    <col min="3385" max="3584" width="9.08984375" style="256"/>
    <col min="3585" max="3585" width="11.453125" style="256" customWidth="1"/>
    <col min="3586" max="3586" width="12.36328125" style="256" customWidth="1"/>
    <col min="3587" max="3587" width="5.453125" style="256" bestFit="1" customWidth="1"/>
    <col min="3588" max="3589" width="0" style="256" hidden="1" customWidth="1"/>
    <col min="3590" max="3590" width="6.6328125" style="256" bestFit="1" customWidth="1"/>
    <col min="3591" max="3591" width="5" style="256" bestFit="1" customWidth="1"/>
    <col min="3592" max="3592" width="6.36328125" style="256" bestFit="1" customWidth="1"/>
    <col min="3593" max="3593" width="6" style="256" bestFit="1" customWidth="1"/>
    <col min="3594" max="3598" width="5" style="256" bestFit="1" customWidth="1"/>
    <col min="3599" max="3599" width="4" style="256" bestFit="1" customWidth="1"/>
    <col min="3600" max="3600" width="5" style="256" bestFit="1" customWidth="1"/>
    <col min="3601" max="3601" width="3.36328125" style="256" bestFit="1" customWidth="1"/>
    <col min="3602" max="3603" width="5" style="256" bestFit="1" customWidth="1"/>
    <col min="3604" max="3604" width="4" style="256" bestFit="1" customWidth="1"/>
    <col min="3605" max="3605" width="3.36328125" style="256" bestFit="1" customWidth="1"/>
    <col min="3606" max="3606" width="4" style="256" bestFit="1" customWidth="1"/>
    <col min="3607" max="3607" width="5" style="256" bestFit="1" customWidth="1"/>
    <col min="3608" max="3608" width="4" style="256" bestFit="1" customWidth="1"/>
    <col min="3609" max="3609" width="5.08984375" style="256" bestFit="1" customWidth="1"/>
    <col min="3610" max="3610" width="4" style="256" bestFit="1" customWidth="1"/>
    <col min="3611" max="3612" width="5" style="256" bestFit="1" customWidth="1"/>
    <col min="3613" max="3613" width="5.08984375" style="256" bestFit="1" customWidth="1"/>
    <col min="3614" max="3614" width="4.6328125" style="256" bestFit="1" customWidth="1"/>
    <col min="3615" max="3616" width="5" style="256" bestFit="1" customWidth="1"/>
    <col min="3617" max="3617" width="5.6328125" style="256" bestFit="1" customWidth="1"/>
    <col min="3618" max="3618" width="6" style="256" bestFit="1" customWidth="1"/>
    <col min="3619" max="3621" width="3.36328125" style="256" bestFit="1" customWidth="1"/>
    <col min="3622" max="3622" width="4" style="256" bestFit="1" customWidth="1"/>
    <col min="3623" max="3625" width="3.36328125" style="256" bestFit="1" customWidth="1"/>
    <col min="3626" max="3626" width="3.54296875" style="256" bestFit="1" customWidth="1"/>
    <col min="3627" max="3628" width="4" style="256" bestFit="1" customWidth="1"/>
    <col min="3629" max="3629" width="3.36328125" style="256" bestFit="1" customWidth="1"/>
    <col min="3630" max="3630" width="4.6328125" style="256" bestFit="1" customWidth="1"/>
    <col min="3631" max="3631" width="4" style="256" bestFit="1" customWidth="1"/>
    <col min="3632" max="3633" width="5" style="256" bestFit="1" customWidth="1"/>
    <col min="3634" max="3634" width="4" style="256" bestFit="1" customWidth="1"/>
    <col min="3635" max="3635" width="4.08984375" style="256" bestFit="1" customWidth="1"/>
    <col min="3636" max="3636" width="4" style="256" bestFit="1" customWidth="1"/>
    <col min="3637" max="3638" width="4.6328125" style="256" bestFit="1" customWidth="1"/>
    <col min="3639" max="3639" width="4" style="256" bestFit="1" customWidth="1"/>
    <col min="3640" max="3640" width="5.54296875" style="256" bestFit="1" customWidth="1"/>
    <col min="3641" max="3840" width="9.08984375" style="256"/>
    <col min="3841" max="3841" width="11.453125" style="256" customWidth="1"/>
    <col min="3842" max="3842" width="12.36328125" style="256" customWidth="1"/>
    <col min="3843" max="3843" width="5.453125" style="256" bestFit="1" customWidth="1"/>
    <col min="3844" max="3845" width="0" style="256" hidden="1" customWidth="1"/>
    <col min="3846" max="3846" width="6.6328125" style="256" bestFit="1" customWidth="1"/>
    <col min="3847" max="3847" width="5" style="256" bestFit="1" customWidth="1"/>
    <col min="3848" max="3848" width="6.36328125" style="256" bestFit="1" customWidth="1"/>
    <col min="3849" max="3849" width="6" style="256" bestFit="1" customWidth="1"/>
    <col min="3850" max="3854" width="5" style="256" bestFit="1" customWidth="1"/>
    <col min="3855" max="3855" width="4" style="256" bestFit="1" customWidth="1"/>
    <col min="3856" max="3856" width="5" style="256" bestFit="1" customWidth="1"/>
    <col min="3857" max="3857" width="3.36328125" style="256" bestFit="1" customWidth="1"/>
    <col min="3858" max="3859" width="5" style="256" bestFit="1" customWidth="1"/>
    <col min="3860" max="3860" width="4" style="256" bestFit="1" customWidth="1"/>
    <col min="3861" max="3861" width="3.36328125" style="256" bestFit="1" customWidth="1"/>
    <col min="3862" max="3862" width="4" style="256" bestFit="1" customWidth="1"/>
    <col min="3863" max="3863" width="5" style="256" bestFit="1" customWidth="1"/>
    <col min="3864" max="3864" width="4" style="256" bestFit="1" customWidth="1"/>
    <col min="3865" max="3865" width="5.08984375" style="256" bestFit="1" customWidth="1"/>
    <col min="3866" max="3866" width="4" style="256" bestFit="1" customWidth="1"/>
    <col min="3867" max="3868" width="5" style="256" bestFit="1" customWidth="1"/>
    <col min="3869" max="3869" width="5.08984375" style="256" bestFit="1" customWidth="1"/>
    <col min="3870" max="3870" width="4.6328125" style="256" bestFit="1" customWidth="1"/>
    <col min="3871" max="3872" width="5" style="256" bestFit="1" customWidth="1"/>
    <col min="3873" max="3873" width="5.6328125" style="256" bestFit="1" customWidth="1"/>
    <col min="3874" max="3874" width="6" style="256" bestFit="1" customWidth="1"/>
    <col min="3875" max="3877" width="3.36328125" style="256" bestFit="1" customWidth="1"/>
    <col min="3878" max="3878" width="4" style="256" bestFit="1" customWidth="1"/>
    <col min="3879" max="3881" width="3.36328125" style="256" bestFit="1" customWidth="1"/>
    <col min="3882" max="3882" width="3.54296875" style="256" bestFit="1" customWidth="1"/>
    <col min="3883" max="3884" width="4" style="256" bestFit="1" customWidth="1"/>
    <col min="3885" max="3885" width="3.36328125" style="256" bestFit="1" customWidth="1"/>
    <col min="3886" max="3886" width="4.6328125" style="256" bestFit="1" customWidth="1"/>
    <col min="3887" max="3887" width="4" style="256" bestFit="1" customWidth="1"/>
    <col min="3888" max="3889" width="5" style="256" bestFit="1" customWidth="1"/>
    <col min="3890" max="3890" width="4" style="256" bestFit="1" customWidth="1"/>
    <col min="3891" max="3891" width="4.08984375" style="256" bestFit="1" customWidth="1"/>
    <col min="3892" max="3892" width="4" style="256" bestFit="1" customWidth="1"/>
    <col min="3893" max="3894" width="4.6328125" style="256" bestFit="1" customWidth="1"/>
    <col min="3895" max="3895" width="4" style="256" bestFit="1" customWidth="1"/>
    <col min="3896" max="3896" width="5.54296875" style="256" bestFit="1" customWidth="1"/>
    <col min="3897" max="4096" width="9.08984375" style="256"/>
    <col min="4097" max="4097" width="11.453125" style="256" customWidth="1"/>
    <col min="4098" max="4098" width="12.36328125" style="256" customWidth="1"/>
    <col min="4099" max="4099" width="5.453125" style="256" bestFit="1" customWidth="1"/>
    <col min="4100" max="4101" width="0" style="256" hidden="1" customWidth="1"/>
    <col min="4102" max="4102" width="6.6328125" style="256" bestFit="1" customWidth="1"/>
    <col min="4103" max="4103" width="5" style="256" bestFit="1" customWidth="1"/>
    <col min="4104" max="4104" width="6.36328125" style="256" bestFit="1" customWidth="1"/>
    <col min="4105" max="4105" width="6" style="256" bestFit="1" customWidth="1"/>
    <col min="4106" max="4110" width="5" style="256" bestFit="1" customWidth="1"/>
    <col min="4111" max="4111" width="4" style="256" bestFit="1" customWidth="1"/>
    <col min="4112" max="4112" width="5" style="256" bestFit="1" customWidth="1"/>
    <col min="4113" max="4113" width="3.36328125" style="256" bestFit="1" customWidth="1"/>
    <col min="4114" max="4115" width="5" style="256" bestFit="1" customWidth="1"/>
    <col min="4116" max="4116" width="4" style="256" bestFit="1" customWidth="1"/>
    <col min="4117" max="4117" width="3.36328125" style="256" bestFit="1" customWidth="1"/>
    <col min="4118" max="4118" width="4" style="256" bestFit="1" customWidth="1"/>
    <col min="4119" max="4119" width="5" style="256" bestFit="1" customWidth="1"/>
    <col min="4120" max="4120" width="4" style="256" bestFit="1" customWidth="1"/>
    <col min="4121" max="4121" width="5.08984375" style="256" bestFit="1" customWidth="1"/>
    <col min="4122" max="4122" width="4" style="256" bestFit="1" customWidth="1"/>
    <col min="4123" max="4124" width="5" style="256" bestFit="1" customWidth="1"/>
    <col min="4125" max="4125" width="5.08984375" style="256" bestFit="1" customWidth="1"/>
    <col min="4126" max="4126" width="4.6328125" style="256" bestFit="1" customWidth="1"/>
    <col min="4127" max="4128" width="5" style="256" bestFit="1" customWidth="1"/>
    <col min="4129" max="4129" width="5.6328125" style="256" bestFit="1" customWidth="1"/>
    <col min="4130" max="4130" width="6" style="256" bestFit="1" customWidth="1"/>
    <col min="4131" max="4133" width="3.36328125" style="256" bestFit="1" customWidth="1"/>
    <col min="4134" max="4134" width="4" style="256" bestFit="1" customWidth="1"/>
    <col min="4135" max="4137" width="3.36328125" style="256" bestFit="1" customWidth="1"/>
    <col min="4138" max="4138" width="3.54296875" style="256" bestFit="1" customWidth="1"/>
    <col min="4139" max="4140" width="4" style="256" bestFit="1" customWidth="1"/>
    <col min="4141" max="4141" width="3.36328125" style="256" bestFit="1" customWidth="1"/>
    <col min="4142" max="4142" width="4.6328125" style="256" bestFit="1" customWidth="1"/>
    <col min="4143" max="4143" width="4" style="256" bestFit="1" customWidth="1"/>
    <col min="4144" max="4145" width="5" style="256" bestFit="1" customWidth="1"/>
    <col min="4146" max="4146" width="4" style="256" bestFit="1" customWidth="1"/>
    <col min="4147" max="4147" width="4.08984375" style="256" bestFit="1" customWidth="1"/>
    <col min="4148" max="4148" width="4" style="256" bestFit="1" customWidth="1"/>
    <col min="4149" max="4150" width="4.6328125" style="256" bestFit="1" customWidth="1"/>
    <col min="4151" max="4151" width="4" style="256" bestFit="1" customWidth="1"/>
    <col min="4152" max="4152" width="5.54296875" style="256" bestFit="1" customWidth="1"/>
    <col min="4153" max="4352" width="9.08984375" style="256"/>
    <col min="4353" max="4353" width="11.453125" style="256" customWidth="1"/>
    <col min="4354" max="4354" width="12.36328125" style="256" customWidth="1"/>
    <col min="4355" max="4355" width="5.453125" style="256" bestFit="1" customWidth="1"/>
    <col min="4356" max="4357" width="0" style="256" hidden="1" customWidth="1"/>
    <col min="4358" max="4358" width="6.6328125" style="256" bestFit="1" customWidth="1"/>
    <col min="4359" max="4359" width="5" style="256" bestFit="1" customWidth="1"/>
    <col min="4360" max="4360" width="6.36328125" style="256" bestFit="1" customWidth="1"/>
    <col min="4361" max="4361" width="6" style="256" bestFit="1" customWidth="1"/>
    <col min="4362" max="4366" width="5" style="256" bestFit="1" customWidth="1"/>
    <col min="4367" max="4367" width="4" style="256" bestFit="1" customWidth="1"/>
    <col min="4368" max="4368" width="5" style="256" bestFit="1" customWidth="1"/>
    <col min="4369" max="4369" width="3.36328125" style="256" bestFit="1" customWidth="1"/>
    <col min="4370" max="4371" width="5" style="256" bestFit="1" customWidth="1"/>
    <col min="4372" max="4372" width="4" style="256" bestFit="1" customWidth="1"/>
    <col min="4373" max="4373" width="3.36328125" style="256" bestFit="1" customWidth="1"/>
    <col min="4374" max="4374" width="4" style="256" bestFit="1" customWidth="1"/>
    <col min="4375" max="4375" width="5" style="256" bestFit="1" customWidth="1"/>
    <col min="4376" max="4376" width="4" style="256" bestFit="1" customWidth="1"/>
    <col min="4377" max="4377" width="5.08984375" style="256" bestFit="1" customWidth="1"/>
    <col min="4378" max="4378" width="4" style="256" bestFit="1" customWidth="1"/>
    <col min="4379" max="4380" width="5" style="256" bestFit="1" customWidth="1"/>
    <col min="4381" max="4381" width="5.08984375" style="256" bestFit="1" customWidth="1"/>
    <col min="4382" max="4382" width="4.6328125" style="256" bestFit="1" customWidth="1"/>
    <col min="4383" max="4384" width="5" style="256" bestFit="1" customWidth="1"/>
    <col min="4385" max="4385" width="5.6328125" style="256" bestFit="1" customWidth="1"/>
    <col min="4386" max="4386" width="6" style="256" bestFit="1" customWidth="1"/>
    <col min="4387" max="4389" width="3.36328125" style="256" bestFit="1" customWidth="1"/>
    <col min="4390" max="4390" width="4" style="256" bestFit="1" customWidth="1"/>
    <col min="4391" max="4393" width="3.36328125" style="256" bestFit="1" customWidth="1"/>
    <col min="4394" max="4394" width="3.54296875" style="256" bestFit="1" customWidth="1"/>
    <col min="4395" max="4396" width="4" style="256" bestFit="1" customWidth="1"/>
    <col min="4397" max="4397" width="3.36328125" style="256" bestFit="1" customWidth="1"/>
    <col min="4398" max="4398" width="4.6328125" style="256" bestFit="1" customWidth="1"/>
    <col min="4399" max="4399" width="4" style="256" bestFit="1" customWidth="1"/>
    <col min="4400" max="4401" width="5" style="256" bestFit="1" customWidth="1"/>
    <col min="4402" max="4402" width="4" style="256" bestFit="1" customWidth="1"/>
    <col min="4403" max="4403" width="4.08984375" style="256" bestFit="1" customWidth="1"/>
    <col min="4404" max="4404" width="4" style="256" bestFit="1" customWidth="1"/>
    <col min="4405" max="4406" width="4.6328125" style="256" bestFit="1" customWidth="1"/>
    <col min="4407" max="4407" width="4" style="256" bestFit="1" customWidth="1"/>
    <col min="4408" max="4408" width="5.54296875" style="256" bestFit="1" customWidth="1"/>
    <col min="4409" max="4608" width="9.08984375" style="256"/>
    <col min="4609" max="4609" width="11.453125" style="256" customWidth="1"/>
    <col min="4610" max="4610" width="12.36328125" style="256" customWidth="1"/>
    <col min="4611" max="4611" width="5.453125" style="256" bestFit="1" customWidth="1"/>
    <col min="4612" max="4613" width="0" style="256" hidden="1" customWidth="1"/>
    <col min="4614" max="4614" width="6.6328125" style="256" bestFit="1" customWidth="1"/>
    <col min="4615" max="4615" width="5" style="256" bestFit="1" customWidth="1"/>
    <col min="4616" max="4616" width="6.36328125" style="256" bestFit="1" customWidth="1"/>
    <col min="4617" max="4617" width="6" style="256" bestFit="1" customWidth="1"/>
    <col min="4618" max="4622" width="5" style="256" bestFit="1" customWidth="1"/>
    <col min="4623" max="4623" width="4" style="256" bestFit="1" customWidth="1"/>
    <col min="4624" max="4624" width="5" style="256" bestFit="1" customWidth="1"/>
    <col min="4625" max="4625" width="3.36328125" style="256" bestFit="1" customWidth="1"/>
    <col min="4626" max="4627" width="5" style="256" bestFit="1" customWidth="1"/>
    <col min="4628" max="4628" width="4" style="256" bestFit="1" customWidth="1"/>
    <col min="4629" max="4629" width="3.36328125" style="256" bestFit="1" customWidth="1"/>
    <col min="4630" max="4630" width="4" style="256" bestFit="1" customWidth="1"/>
    <col min="4631" max="4631" width="5" style="256" bestFit="1" customWidth="1"/>
    <col min="4632" max="4632" width="4" style="256" bestFit="1" customWidth="1"/>
    <col min="4633" max="4633" width="5.08984375" style="256" bestFit="1" customWidth="1"/>
    <col min="4634" max="4634" width="4" style="256" bestFit="1" customWidth="1"/>
    <col min="4635" max="4636" width="5" style="256" bestFit="1" customWidth="1"/>
    <col min="4637" max="4637" width="5.08984375" style="256" bestFit="1" customWidth="1"/>
    <col min="4638" max="4638" width="4.6328125" style="256" bestFit="1" customWidth="1"/>
    <col min="4639" max="4640" width="5" style="256" bestFit="1" customWidth="1"/>
    <col min="4641" max="4641" width="5.6328125" style="256" bestFit="1" customWidth="1"/>
    <col min="4642" max="4642" width="6" style="256" bestFit="1" customWidth="1"/>
    <col min="4643" max="4645" width="3.36328125" style="256" bestFit="1" customWidth="1"/>
    <col min="4646" max="4646" width="4" style="256" bestFit="1" customWidth="1"/>
    <col min="4647" max="4649" width="3.36328125" style="256" bestFit="1" customWidth="1"/>
    <col min="4650" max="4650" width="3.54296875" style="256" bestFit="1" customWidth="1"/>
    <col min="4651" max="4652" width="4" style="256" bestFit="1" customWidth="1"/>
    <col min="4653" max="4653" width="3.36328125" style="256" bestFit="1" customWidth="1"/>
    <col min="4654" max="4654" width="4.6328125" style="256" bestFit="1" customWidth="1"/>
    <col min="4655" max="4655" width="4" style="256" bestFit="1" customWidth="1"/>
    <col min="4656" max="4657" width="5" style="256" bestFit="1" customWidth="1"/>
    <col min="4658" max="4658" width="4" style="256" bestFit="1" customWidth="1"/>
    <col min="4659" max="4659" width="4.08984375" style="256" bestFit="1" customWidth="1"/>
    <col min="4660" max="4660" width="4" style="256" bestFit="1" customWidth="1"/>
    <col min="4661" max="4662" width="4.6328125" style="256" bestFit="1" customWidth="1"/>
    <col min="4663" max="4663" width="4" style="256" bestFit="1" customWidth="1"/>
    <col min="4664" max="4664" width="5.54296875" style="256" bestFit="1" customWidth="1"/>
    <col min="4665" max="4864" width="9.08984375" style="256"/>
    <col min="4865" max="4865" width="11.453125" style="256" customWidth="1"/>
    <col min="4866" max="4866" width="12.36328125" style="256" customWidth="1"/>
    <col min="4867" max="4867" width="5.453125" style="256" bestFit="1" customWidth="1"/>
    <col min="4868" max="4869" width="0" style="256" hidden="1" customWidth="1"/>
    <col min="4870" max="4870" width="6.6328125" style="256" bestFit="1" customWidth="1"/>
    <col min="4871" max="4871" width="5" style="256" bestFit="1" customWidth="1"/>
    <col min="4872" max="4872" width="6.36328125" style="256" bestFit="1" customWidth="1"/>
    <col min="4873" max="4873" width="6" style="256" bestFit="1" customWidth="1"/>
    <col min="4874" max="4878" width="5" style="256" bestFit="1" customWidth="1"/>
    <col min="4879" max="4879" width="4" style="256" bestFit="1" customWidth="1"/>
    <col min="4880" max="4880" width="5" style="256" bestFit="1" customWidth="1"/>
    <col min="4881" max="4881" width="3.36328125" style="256" bestFit="1" customWidth="1"/>
    <col min="4882" max="4883" width="5" style="256" bestFit="1" customWidth="1"/>
    <col min="4884" max="4884" width="4" style="256" bestFit="1" customWidth="1"/>
    <col min="4885" max="4885" width="3.36328125" style="256" bestFit="1" customWidth="1"/>
    <col min="4886" max="4886" width="4" style="256" bestFit="1" customWidth="1"/>
    <col min="4887" max="4887" width="5" style="256" bestFit="1" customWidth="1"/>
    <col min="4888" max="4888" width="4" style="256" bestFit="1" customWidth="1"/>
    <col min="4889" max="4889" width="5.08984375" style="256" bestFit="1" customWidth="1"/>
    <col min="4890" max="4890" width="4" style="256" bestFit="1" customWidth="1"/>
    <col min="4891" max="4892" width="5" style="256" bestFit="1" customWidth="1"/>
    <col min="4893" max="4893" width="5.08984375" style="256" bestFit="1" customWidth="1"/>
    <col min="4894" max="4894" width="4.6328125" style="256" bestFit="1" customWidth="1"/>
    <col min="4895" max="4896" width="5" style="256" bestFit="1" customWidth="1"/>
    <col min="4897" max="4897" width="5.6328125" style="256" bestFit="1" customWidth="1"/>
    <col min="4898" max="4898" width="6" style="256" bestFit="1" customWidth="1"/>
    <col min="4899" max="4901" width="3.36328125" style="256" bestFit="1" customWidth="1"/>
    <col min="4902" max="4902" width="4" style="256" bestFit="1" customWidth="1"/>
    <col min="4903" max="4905" width="3.36328125" style="256" bestFit="1" customWidth="1"/>
    <col min="4906" max="4906" width="3.54296875" style="256" bestFit="1" customWidth="1"/>
    <col min="4907" max="4908" width="4" style="256" bestFit="1" customWidth="1"/>
    <col min="4909" max="4909" width="3.36328125" style="256" bestFit="1" customWidth="1"/>
    <col min="4910" max="4910" width="4.6328125" style="256" bestFit="1" customWidth="1"/>
    <col min="4911" max="4911" width="4" style="256" bestFit="1" customWidth="1"/>
    <col min="4912" max="4913" width="5" style="256" bestFit="1" customWidth="1"/>
    <col min="4914" max="4914" width="4" style="256" bestFit="1" customWidth="1"/>
    <col min="4915" max="4915" width="4.08984375" style="256" bestFit="1" customWidth="1"/>
    <col min="4916" max="4916" width="4" style="256" bestFit="1" customWidth="1"/>
    <col min="4917" max="4918" width="4.6328125" style="256" bestFit="1" customWidth="1"/>
    <col min="4919" max="4919" width="4" style="256" bestFit="1" customWidth="1"/>
    <col min="4920" max="4920" width="5.54296875" style="256" bestFit="1" customWidth="1"/>
    <col min="4921" max="5120" width="9.08984375" style="256"/>
    <col min="5121" max="5121" width="11.453125" style="256" customWidth="1"/>
    <col min="5122" max="5122" width="12.36328125" style="256" customWidth="1"/>
    <col min="5123" max="5123" width="5.453125" style="256" bestFit="1" customWidth="1"/>
    <col min="5124" max="5125" width="0" style="256" hidden="1" customWidth="1"/>
    <col min="5126" max="5126" width="6.6328125" style="256" bestFit="1" customWidth="1"/>
    <col min="5127" max="5127" width="5" style="256" bestFit="1" customWidth="1"/>
    <col min="5128" max="5128" width="6.36328125" style="256" bestFit="1" customWidth="1"/>
    <col min="5129" max="5129" width="6" style="256" bestFit="1" customWidth="1"/>
    <col min="5130" max="5134" width="5" style="256" bestFit="1" customWidth="1"/>
    <col min="5135" max="5135" width="4" style="256" bestFit="1" customWidth="1"/>
    <col min="5136" max="5136" width="5" style="256" bestFit="1" customWidth="1"/>
    <col min="5137" max="5137" width="3.36328125" style="256" bestFit="1" customWidth="1"/>
    <col min="5138" max="5139" width="5" style="256" bestFit="1" customWidth="1"/>
    <col min="5140" max="5140" width="4" style="256" bestFit="1" customWidth="1"/>
    <col min="5141" max="5141" width="3.36328125" style="256" bestFit="1" customWidth="1"/>
    <col min="5142" max="5142" width="4" style="256" bestFit="1" customWidth="1"/>
    <col min="5143" max="5143" width="5" style="256" bestFit="1" customWidth="1"/>
    <col min="5144" max="5144" width="4" style="256" bestFit="1" customWidth="1"/>
    <col min="5145" max="5145" width="5.08984375" style="256" bestFit="1" customWidth="1"/>
    <col min="5146" max="5146" width="4" style="256" bestFit="1" customWidth="1"/>
    <col min="5147" max="5148" width="5" style="256" bestFit="1" customWidth="1"/>
    <col min="5149" max="5149" width="5.08984375" style="256" bestFit="1" customWidth="1"/>
    <col min="5150" max="5150" width="4.6328125" style="256" bestFit="1" customWidth="1"/>
    <col min="5151" max="5152" width="5" style="256" bestFit="1" customWidth="1"/>
    <col min="5153" max="5153" width="5.6328125" style="256" bestFit="1" customWidth="1"/>
    <col min="5154" max="5154" width="6" style="256" bestFit="1" customWidth="1"/>
    <col min="5155" max="5157" width="3.36328125" style="256" bestFit="1" customWidth="1"/>
    <col min="5158" max="5158" width="4" style="256" bestFit="1" customWidth="1"/>
    <col min="5159" max="5161" width="3.36328125" style="256" bestFit="1" customWidth="1"/>
    <col min="5162" max="5162" width="3.54296875" style="256" bestFit="1" customWidth="1"/>
    <col min="5163" max="5164" width="4" style="256" bestFit="1" customWidth="1"/>
    <col min="5165" max="5165" width="3.36328125" style="256" bestFit="1" customWidth="1"/>
    <col min="5166" max="5166" width="4.6328125" style="256" bestFit="1" customWidth="1"/>
    <col min="5167" max="5167" width="4" style="256" bestFit="1" customWidth="1"/>
    <col min="5168" max="5169" width="5" style="256" bestFit="1" customWidth="1"/>
    <col min="5170" max="5170" width="4" style="256" bestFit="1" customWidth="1"/>
    <col min="5171" max="5171" width="4.08984375" style="256" bestFit="1" customWidth="1"/>
    <col min="5172" max="5172" width="4" style="256" bestFit="1" customWidth="1"/>
    <col min="5173" max="5174" width="4.6328125" style="256" bestFit="1" customWidth="1"/>
    <col min="5175" max="5175" width="4" style="256" bestFit="1" customWidth="1"/>
    <col min="5176" max="5176" width="5.54296875" style="256" bestFit="1" customWidth="1"/>
    <col min="5177" max="5376" width="9.08984375" style="256"/>
    <col min="5377" max="5377" width="11.453125" style="256" customWidth="1"/>
    <col min="5378" max="5378" width="12.36328125" style="256" customWidth="1"/>
    <col min="5379" max="5379" width="5.453125" style="256" bestFit="1" customWidth="1"/>
    <col min="5380" max="5381" width="0" style="256" hidden="1" customWidth="1"/>
    <col min="5382" max="5382" width="6.6328125" style="256" bestFit="1" customWidth="1"/>
    <col min="5383" max="5383" width="5" style="256" bestFit="1" customWidth="1"/>
    <col min="5384" max="5384" width="6.36328125" style="256" bestFit="1" customWidth="1"/>
    <col min="5385" max="5385" width="6" style="256" bestFit="1" customWidth="1"/>
    <col min="5386" max="5390" width="5" style="256" bestFit="1" customWidth="1"/>
    <col min="5391" max="5391" width="4" style="256" bestFit="1" customWidth="1"/>
    <col min="5392" max="5392" width="5" style="256" bestFit="1" customWidth="1"/>
    <col min="5393" max="5393" width="3.36328125" style="256" bestFit="1" customWidth="1"/>
    <col min="5394" max="5395" width="5" style="256" bestFit="1" customWidth="1"/>
    <col min="5396" max="5396" width="4" style="256" bestFit="1" customWidth="1"/>
    <col min="5397" max="5397" width="3.36328125" style="256" bestFit="1" customWidth="1"/>
    <col min="5398" max="5398" width="4" style="256" bestFit="1" customWidth="1"/>
    <col min="5399" max="5399" width="5" style="256" bestFit="1" customWidth="1"/>
    <col min="5400" max="5400" width="4" style="256" bestFit="1" customWidth="1"/>
    <col min="5401" max="5401" width="5.08984375" style="256" bestFit="1" customWidth="1"/>
    <col min="5402" max="5402" width="4" style="256" bestFit="1" customWidth="1"/>
    <col min="5403" max="5404" width="5" style="256" bestFit="1" customWidth="1"/>
    <col min="5405" max="5405" width="5.08984375" style="256" bestFit="1" customWidth="1"/>
    <col min="5406" max="5406" width="4.6328125" style="256" bestFit="1" customWidth="1"/>
    <col min="5407" max="5408" width="5" style="256" bestFit="1" customWidth="1"/>
    <col min="5409" max="5409" width="5.6328125" style="256" bestFit="1" customWidth="1"/>
    <col min="5410" max="5410" width="6" style="256" bestFit="1" customWidth="1"/>
    <col min="5411" max="5413" width="3.36328125" style="256" bestFit="1" customWidth="1"/>
    <col min="5414" max="5414" width="4" style="256" bestFit="1" customWidth="1"/>
    <col min="5415" max="5417" width="3.36328125" style="256" bestFit="1" customWidth="1"/>
    <col min="5418" max="5418" width="3.54296875" style="256" bestFit="1" customWidth="1"/>
    <col min="5419" max="5420" width="4" style="256" bestFit="1" customWidth="1"/>
    <col min="5421" max="5421" width="3.36328125" style="256" bestFit="1" customWidth="1"/>
    <col min="5422" max="5422" width="4.6328125" style="256" bestFit="1" customWidth="1"/>
    <col min="5423" max="5423" width="4" style="256" bestFit="1" customWidth="1"/>
    <col min="5424" max="5425" width="5" style="256" bestFit="1" customWidth="1"/>
    <col min="5426" max="5426" width="4" style="256" bestFit="1" customWidth="1"/>
    <col min="5427" max="5427" width="4.08984375" style="256" bestFit="1" customWidth="1"/>
    <col min="5428" max="5428" width="4" style="256" bestFit="1" customWidth="1"/>
    <col min="5429" max="5430" width="4.6328125" style="256" bestFit="1" customWidth="1"/>
    <col min="5431" max="5431" width="4" style="256" bestFit="1" customWidth="1"/>
    <col min="5432" max="5432" width="5.54296875" style="256" bestFit="1" customWidth="1"/>
    <col min="5433" max="5632" width="9.08984375" style="256"/>
    <col min="5633" max="5633" width="11.453125" style="256" customWidth="1"/>
    <col min="5634" max="5634" width="12.36328125" style="256" customWidth="1"/>
    <col min="5635" max="5635" width="5.453125" style="256" bestFit="1" customWidth="1"/>
    <col min="5636" max="5637" width="0" style="256" hidden="1" customWidth="1"/>
    <col min="5638" max="5638" width="6.6328125" style="256" bestFit="1" customWidth="1"/>
    <col min="5639" max="5639" width="5" style="256" bestFit="1" customWidth="1"/>
    <col min="5640" max="5640" width="6.36328125" style="256" bestFit="1" customWidth="1"/>
    <col min="5641" max="5641" width="6" style="256" bestFit="1" customWidth="1"/>
    <col min="5642" max="5646" width="5" style="256" bestFit="1" customWidth="1"/>
    <col min="5647" max="5647" width="4" style="256" bestFit="1" customWidth="1"/>
    <col min="5648" max="5648" width="5" style="256" bestFit="1" customWidth="1"/>
    <col min="5649" max="5649" width="3.36328125" style="256" bestFit="1" customWidth="1"/>
    <col min="5650" max="5651" width="5" style="256" bestFit="1" customWidth="1"/>
    <col min="5652" max="5652" width="4" style="256" bestFit="1" customWidth="1"/>
    <col min="5653" max="5653" width="3.36328125" style="256" bestFit="1" customWidth="1"/>
    <col min="5654" max="5654" width="4" style="256" bestFit="1" customWidth="1"/>
    <col min="5655" max="5655" width="5" style="256" bestFit="1" customWidth="1"/>
    <col min="5656" max="5656" width="4" style="256" bestFit="1" customWidth="1"/>
    <col min="5657" max="5657" width="5.08984375" style="256" bestFit="1" customWidth="1"/>
    <col min="5658" max="5658" width="4" style="256" bestFit="1" customWidth="1"/>
    <col min="5659" max="5660" width="5" style="256" bestFit="1" customWidth="1"/>
    <col min="5661" max="5661" width="5.08984375" style="256" bestFit="1" customWidth="1"/>
    <col min="5662" max="5662" width="4.6328125" style="256" bestFit="1" customWidth="1"/>
    <col min="5663" max="5664" width="5" style="256" bestFit="1" customWidth="1"/>
    <col min="5665" max="5665" width="5.6328125" style="256" bestFit="1" customWidth="1"/>
    <col min="5666" max="5666" width="6" style="256" bestFit="1" customWidth="1"/>
    <col min="5667" max="5669" width="3.36328125" style="256" bestFit="1" customWidth="1"/>
    <col min="5670" max="5670" width="4" style="256" bestFit="1" customWidth="1"/>
    <col min="5671" max="5673" width="3.36328125" style="256" bestFit="1" customWidth="1"/>
    <col min="5674" max="5674" width="3.54296875" style="256" bestFit="1" customWidth="1"/>
    <col min="5675" max="5676" width="4" style="256" bestFit="1" customWidth="1"/>
    <col min="5677" max="5677" width="3.36328125" style="256" bestFit="1" customWidth="1"/>
    <col min="5678" max="5678" width="4.6328125" style="256" bestFit="1" customWidth="1"/>
    <col min="5679" max="5679" width="4" style="256" bestFit="1" customWidth="1"/>
    <col min="5680" max="5681" width="5" style="256" bestFit="1" customWidth="1"/>
    <col min="5682" max="5682" width="4" style="256" bestFit="1" customWidth="1"/>
    <col min="5683" max="5683" width="4.08984375" style="256" bestFit="1" customWidth="1"/>
    <col min="5684" max="5684" width="4" style="256" bestFit="1" customWidth="1"/>
    <col min="5685" max="5686" width="4.6328125" style="256" bestFit="1" customWidth="1"/>
    <col min="5687" max="5687" width="4" style="256" bestFit="1" customWidth="1"/>
    <col min="5688" max="5688" width="5.54296875" style="256" bestFit="1" customWidth="1"/>
    <col min="5689" max="5888" width="9.08984375" style="256"/>
    <col min="5889" max="5889" width="11.453125" style="256" customWidth="1"/>
    <col min="5890" max="5890" width="12.36328125" style="256" customWidth="1"/>
    <col min="5891" max="5891" width="5.453125" style="256" bestFit="1" customWidth="1"/>
    <col min="5892" max="5893" width="0" style="256" hidden="1" customWidth="1"/>
    <col min="5894" max="5894" width="6.6328125" style="256" bestFit="1" customWidth="1"/>
    <col min="5895" max="5895" width="5" style="256" bestFit="1" customWidth="1"/>
    <col min="5896" max="5896" width="6.36328125" style="256" bestFit="1" customWidth="1"/>
    <col min="5897" max="5897" width="6" style="256" bestFit="1" customWidth="1"/>
    <col min="5898" max="5902" width="5" style="256" bestFit="1" customWidth="1"/>
    <col min="5903" max="5903" width="4" style="256" bestFit="1" customWidth="1"/>
    <col min="5904" max="5904" width="5" style="256" bestFit="1" customWidth="1"/>
    <col min="5905" max="5905" width="3.36328125" style="256" bestFit="1" customWidth="1"/>
    <col min="5906" max="5907" width="5" style="256" bestFit="1" customWidth="1"/>
    <col min="5908" max="5908" width="4" style="256" bestFit="1" customWidth="1"/>
    <col min="5909" max="5909" width="3.36328125" style="256" bestFit="1" customWidth="1"/>
    <col min="5910" max="5910" width="4" style="256" bestFit="1" customWidth="1"/>
    <col min="5911" max="5911" width="5" style="256" bestFit="1" customWidth="1"/>
    <col min="5912" max="5912" width="4" style="256" bestFit="1" customWidth="1"/>
    <col min="5913" max="5913" width="5.08984375" style="256" bestFit="1" customWidth="1"/>
    <col min="5914" max="5914" width="4" style="256" bestFit="1" customWidth="1"/>
    <col min="5915" max="5916" width="5" style="256" bestFit="1" customWidth="1"/>
    <col min="5917" max="5917" width="5.08984375" style="256" bestFit="1" customWidth="1"/>
    <col min="5918" max="5918" width="4.6328125" style="256" bestFit="1" customWidth="1"/>
    <col min="5919" max="5920" width="5" style="256" bestFit="1" customWidth="1"/>
    <col min="5921" max="5921" width="5.6328125" style="256" bestFit="1" customWidth="1"/>
    <col min="5922" max="5922" width="6" style="256" bestFit="1" customWidth="1"/>
    <col min="5923" max="5925" width="3.36328125" style="256" bestFit="1" customWidth="1"/>
    <col min="5926" max="5926" width="4" style="256" bestFit="1" customWidth="1"/>
    <col min="5927" max="5929" width="3.36328125" style="256" bestFit="1" customWidth="1"/>
    <col min="5930" max="5930" width="3.54296875" style="256" bestFit="1" customWidth="1"/>
    <col min="5931" max="5932" width="4" style="256" bestFit="1" customWidth="1"/>
    <col min="5933" max="5933" width="3.36328125" style="256" bestFit="1" customWidth="1"/>
    <col min="5934" max="5934" width="4.6328125" style="256" bestFit="1" customWidth="1"/>
    <col min="5935" max="5935" width="4" style="256" bestFit="1" customWidth="1"/>
    <col min="5936" max="5937" width="5" style="256" bestFit="1" customWidth="1"/>
    <col min="5938" max="5938" width="4" style="256" bestFit="1" customWidth="1"/>
    <col min="5939" max="5939" width="4.08984375" style="256" bestFit="1" customWidth="1"/>
    <col min="5940" max="5940" width="4" style="256" bestFit="1" customWidth="1"/>
    <col min="5941" max="5942" width="4.6328125" style="256" bestFit="1" customWidth="1"/>
    <col min="5943" max="5943" width="4" style="256" bestFit="1" customWidth="1"/>
    <col min="5944" max="5944" width="5.54296875" style="256" bestFit="1" customWidth="1"/>
    <col min="5945" max="6144" width="9.08984375" style="256"/>
    <col min="6145" max="6145" width="11.453125" style="256" customWidth="1"/>
    <col min="6146" max="6146" width="12.36328125" style="256" customWidth="1"/>
    <col min="6147" max="6147" width="5.453125" style="256" bestFit="1" customWidth="1"/>
    <col min="6148" max="6149" width="0" style="256" hidden="1" customWidth="1"/>
    <col min="6150" max="6150" width="6.6328125" style="256" bestFit="1" customWidth="1"/>
    <col min="6151" max="6151" width="5" style="256" bestFit="1" customWidth="1"/>
    <col min="6152" max="6152" width="6.36328125" style="256" bestFit="1" customWidth="1"/>
    <col min="6153" max="6153" width="6" style="256" bestFit="1" customWidth="1"/>
    <col min="6154" max="6158" width="5" style="256" bestFit="1" customWidth="1"/>
    <col min="6159" max="6159" width="4" style="256" bestFit="1" customWidth="1"/>
    <col min="6160" max="6160" width="5" style="256" bestFit="1" customWidth="1"/>
    <col min="6161" max="6161" width="3.36328125" style="256" bestFit="1" customWidth="1"/>
    <col min="6162" max="6163" width="5" style="256" bestFit="1" customWidth="1"/>
    <col min="6164" max="6164" width="4" style="256" bestFit="1" customWidth="1"/>
    <col min="6165" max="6165" width="3.36328125" style="256" bestFit="1" customWidth="1"/>
    <col min="6166" max="6166" width="4" style="256" bestFit="1" customWidth="1"/>
    <col min="6167" max="6167" width="5" style="256" bestFit="1" customWidth="1"/>
    <col min="6168" max="6168" width="4" style="256" bestFit="1" customWidth="1"/>
    <col min="6169" max="6169" width="5.08984375" style="256" bestFit="1" customWidth="1"/>
    <col min="6170" max="6170" width="4" style="256" bestFit="1" customWidth="1"/>
    <col min="6171" max="6172" width="5" style="256" bestFit="1" customWidth="1"/>
    <col min="6173" max="6173" width="5.08984375" style="256" bestFit="1" customWidth="1"/>
    <col min="6174" max="6174" width="4.6328125" style="256" bestFit="1" customWidth="1"/>
    <col min="6175" max="6176" width="5" style="256" bestFit="1" customWidth="1"/>
    <col min="6177" max="6177" width="5.6328125" style="256" bestFit="1" customWidth="1"/>
    <col min="6178" max="6178" width="6" style="256" bestFit="1" customWidth="1"/>
    <col min="6179" max="6181" width="3.36328125" style="256" bestFit="1" customWidth="1"/>
    <col min="6182" max="6182" width="4" style="256" bestFit="1" customWidth="1"/>
    <col min="6183" max="6185" width="3.36328125" style="256" bestFit="1" customWidth="1"/>
    <col min="6186" max="6186" width="3.54296875" style="256" bestFit="1" customWidth="1"/>
    <col min="6187" max="6188" width="4" style="256" bestFit="1" customWidth="1"/>
    <col min="6189" max="6189" width="3.36328125" style="256" bestFit="1" customWidth="1"/>
    <col min="6190" max="6190" width="4.6328125" style="256" bestFit="1" customWidth="1"/>
    <col min="6191" max="6191" width="4" style="256" bestFit="1" customWidth="1"/>
    <col min="6192" max="6193" width="5" style="256" bestFit="1" customWidth="1"/>
    <col min="6194" max="6194" width="4" style="256" bestFit="1" customWidth="1"/>
    <col min="6195" max="6195" width="4.08984375" style="256" bestFit="1" customWidth="1"/>
    <col min="6196" max="6196" width="4" style="256" bestFit="1" customWidth="1"/>
    <col min="6197" max="6198" width="4.6328125" style="256" bestFit="1" customWidth="1"/>
    <col min="6199" max="6199" width="4" style="256" bestFit="1" customWidth="1"/>
    <col min="6200" max="6200" width="5.54296875" style="256" bestFit="1" customWidth="1"/>
    <col min="6201" max="6400" width="9.08984375" style="256"/>
    <col min="6401" max="6401" width="11.453125" style="256" customWidth="1"/>
    <col min="6402" max="6402" width="12.36328125" style="256" customWidth="1"/>
    <col min="6403" max="6403" width="5.453125" style="256" bestFit="1" customWidth="1"/>
    <col min="6404" max="6405" width="0" style="256" hidden="1" customWidth="1"/>
    <col min="6406" max="6406" width="6.6328125" style="256" bestFit="1" customWidth="1"/>
    <col min="6407" max="6407" width="5" style="256" bestFit="1" customWidth="1"/>
    <col min="6408" max="6408" width="6.36328125" style="256" bestFit="1" customWidth="1"/>
    <col min="6409" max="6409" width="6" style="256" bestFit="1" customWidth="1"/>
    <col min="6410" max="6414" width="5" style="256" bestFit="1" customWidth="1"/>
    <col min="6415" max="6415" width="4" style="256" bestFit="1" customWidth="1"/>
    <col min="6416" max="6416" width="5" style="256" bestFit="1" customWidth="1"/>
    <col min="6417" max="6417" width="3.36328125" style="256" bestFit="1" customWidth="1"/>
    <col min="6418" max="6419" width="5" style="256" bestFit="1" customWidth="1"/>
    <col min="6420" max="6420" width="4" style="256" bestFit="1" customWidth="1"/>
    <col min="6421" max="6421" width="3.36328125" style="256" bestFit="1" customWidth="1"/>
    <col min="6422" max="6422" width="4" style="256" bestFit="1" customWidth="1"/>
    <col min="6423" max="6423" width="5" style="256" bestFit="1" customWidth="1"/>
    <col min="6424" max="6424" width="4" style="256" bestFit="1" customWidth="1"/>
    <col min="6425" max="6425" width="5.08984375" style="256" bestFit="1" customWidth="1"/>
    <col min="6426" max="6426" width="4" style="256" bestFit="1" customWidth="1"/>
    <col min="6427" max="6428" width="5" style="256" bestFit="1" customWidth="1"/>
    <col min="6429" max="6429" width="5.08984375" style="256" bestFit="1" customWidth="1"/>
    <col min="6430" max="6430" width="4.6328125" style="256" bestFit="1" customWidth="1"/>
    <col min="6431" max="6432" width="5" style="256" bestFit="1" customWidth="1"/>
    <col min="6433" max="6433" width="5.6328125" style="256" bestFit="1" customWidth="1"/>
    <col min="6434" max="6434" width="6" style="256" bestFit="1" customWidth="1"/>
    <col min="6435" max="6437" width="3.36328125" style="256" bestFit="1" customWidth="1"/>
    <col min="6438" max="6438" width="4" style="256" bestFit="1" customWidth="1"/>
    <col min="6439" max="6441" width="3.36328125" style="256" bestFit="1" customWidth="1"/>
    <col min="6442" max="6442" width="3.54296875" style="256" bestFit="1" customWidth="1"/>
    <col min="6443" max="6444" width="4" style="256" bestFit="1" customWidth="1"/>
    <col min="6445" max="6445" width="3.36328125" style="256" bestFit="1" customWidth="1"/>
    <col min="6446" max="6446" width="4.6328125" style="256" bestFit="1" customWidth="1"/>
    <col min="6447" max="6447" width="4" style="256" bestFit="1" customWidth="1"/>
    <col min="6448" max="6449" width="5" style="256" bestFit="1" customWidth="1"/>
    <col min="6450" max="6450" width="4" style="256" bestFit="1" customWidth="1"/>
    <col min="6451" max="6451" width="4.08984375" style="256" bestFit="1" customWidth="1"/>
    <col min="6452" max="6452" width="4" style="256" bestFit="1" customWidth="1"/>
    <col min="6453" max="6454" width="4.6328125" style="256" bestFit="1" customWidth="1"/>
    <col min="6455" max="6455" width="4" style="256" bestFit="1" customWidth="1"/>
    <col min="6456" max="6456" width="5.54296875" style="256" bestFit="1" customWidth="1"/>
    <col min="6457" max="6656" width="9.08984375" style="256"/>
    <col min="6657" max="6657" width="11.453125" style="256" customWidth="1"/>
    <col min="6658" max="6658" width="12.36328125" style="256" customWidth="1"/>
    <col min="6659" max="6659" width="5.453125" style="256" bestFit="1" customWidth="1"/>
    <col min="6660" max="6661" width="0" style="256" hidden="1" customWidth="1"/>
    <col min="6662" max="6662" width="6.6328125" style="256" bestFit="1" customWidth="1"/>
    <col min="6663" max="6663" width="5" style="256" bestFit="1" customWidth="1"/>
    <col min="6664" max="6664" width="6.36328125" style="256" bestFit="1" customWidth="1"/>
    <col min="6665" max="6665" width="6" style="256" bestFit="1" customWidth="1"/>
    <col min="6666" max="6670" width="5" style="256" bestFit="1" customWidth="1"/>
    <col min="6671" max="6671" width="4" style="256" bestFit="1" customWidth="1"/>
    <col min="6672" max="6672" width="5" style="256" bestFit="1" customWidth="1"/>
    <col min="6673" max="6673" width="3.36328125" style="256" bestFit="1" customWidth="1"/>
    <col min="6674" max="6675" width="5" style="256" bestFit="1" customWidth="1"/>
    <col min="6676" max="6676" width="4" style="256" bestFit="1" customWidth="1"/>
    <col min="6677" max="6677" width="3.36328125" style="256" bestFit="1" customWidth="1"/>
    <col min="6678" max="6678" width="4" style="256" bestFit="1" customWidth="1"/>
    <col min="6679" max="6679" width="5" style="256" bestFit="1" customWidth="1"/>
    <col min="6680" max="6680" width="4" style="256" bestFit="1" customWidth="1"/>
    <col min="6681" max="6681" width="5.08984375" style="256" bestFit="1" customWidth="1"/>
    <col min="6682" max="6682" width="4" style="256" bestFit="1" customWidth="1"/>
    <col min="6683" max="6684" width="5" style="256" bestFit="1" customWidth="1"/>
    <col min="6685" max="6685" width="5.08984375" style="256" bestFit="1" customWidth="1"/>
    <col min="6686" max="6686" width="4.6328125" style="256" bestFit="1" customWidth="1"/>
    <col min="6687" max="6688" width="5" style="256" bestFit="1" customWidth="1"/>
    <col min="6689" max="6689" width="5.6328125" style="256" bestFit="1" customWidth="1"/>
    <col min="6690" max="6690" width="6" style="256" bestFit="1" customWidth="1"/>
    <col min="6691" max="6693" width="3.36328125" style="256" bestFit="1" customWidth="1"/>
    <col min="6694" max="6694" width="4" style="256" bestFit="1" customWidth="1"/>
    <col min="6695" max="6697" width="3.36328125" style="256" bestFit="1" customWidth="1"/>
    <col min="6698" max="6698" width="3.54296875" style="256" bestFit="1" customWidth="1"/>
    <col min="6699" max="6700" width="4" style="256" bestFit="1" customWidth="1"/>
    <col min="6701" max="6701" width="3.36328125" style="256" bestFit="1" customWidth="1"/>
    <col min="6702" max="6702" width="4.6328125" style="256" bestFit="1" customWidth="1"/>
    <col min="6703" max="6703" width="4" style="256" bestFit="1" customWidth="1"/>
    <col min="6704" max="6705" width="5" style="256" bestFit="1" customWidth="1"/>
    <col min="6706" max="6706" width="4" style="256" bestFit="1" customWidth="1"/>
    <col min="6707" max="6707" width="4.08984375" style="256" bestFit="1" customWidth="1"/>
    <col min="6708" max="6708" width="4" style="256" bestFit="1" customWidth="1"/>
    <col min="6709" max="6710" width="4.6328125" style="256" bestFit="1" customWidth="1"/>
    <col min="6711" max="6711" width="4" style="256" bestFit="1" customWidth="1"/>
    <col min="6712" max="6712" width="5.54296875" style="256" bestFit="1" customWidth="1"/>
    <col min="6713" max="6912" width="9.08984375" style="256"/>
    <col min="6913" max="6913" width="11.453125" style="256" customWidth="1"/>
    <col min="6914" max="6914" width="12.36328125" style="256" customWidth="1"/>
    <col min="6915" max="6915" width="5.453125" style="256" bestFit="1" customWidth="1"/>
    <col min="6916" max="6917" width="0" style="256" hidden="1" customWidth="1"/>
    <col min="6918" max="6918" width="6.6328125" style="256" bestFit="1" customWidth="1"/>
    <col min="6919" max="6919" width="5" style="256" bestFit="1" customWidth="1"/>
    <col min="6920" max="6920" width="6.36328125" style="256" bestFit="1" customWidth="1"/>
    <col min="6921" max="6921" width="6" style="256" bestFit="1" customWidth="1"/>
    <col min="6922" max="6926" width="5" style="256" bestFit="1" customWidth="1"/>
    <col min="6927" max="6927" width="4" style="256" bestFit="1" customWidth="1"/>
    <col min="6928" max="6928" width="5" style="256" bestFit="1" customWidth="1"/>
    <col min="6929" max="6929" width="3.36328125" style="256" bestFit="1" customWidth="1"/>
    <col min="6930" max="6931" width="5" style="256" bestFit="1" customWidth="1"/>
    <col min="6932" max="6932" width="4" style="256" bestFit="1" customWidth="1"/>
    <col min="6933" max="6933" width="3.36328125" style="256" bestFit="1" customWidth="1"/>
    <col min="6934" max="6934" width="4" style="256" bestFit="1" customWidth="1"/>
    <col min="6935" max="6935" width="5" style="256" bestFit="1" customWidth="1"/>
    <col min="6936" max="6936" width="4" style="256" bestFit="1" customWidth="1"/>
    <col min="6937" max="6937" width="5.08984375" style="256" bestFit="1" customWidth="1"/>
    <col min="6938" max="6938" width="4" style="256" bestFit="1" customWidth="1"/>
    <col min="6939" max="6940" width="5" style="256" bestFit="1" customWidth="1"/>
    <col min="6941" max="6941" width="5.08984375" style="256" bestFit="1" customWidth="1"/>
    <col min="6942" max="6942" width="4.6328125" style="256" bestFit="1" customWidth="1"/>
    <col min="6943" max="6944" width="5" style="256" bestFit="1" customWidth="1"/>
    <col min="6945" max="6945" width="5.6328125" style="256" bestFit="1" customWidth="1"/>
    <col min="6946" max="6946" width="6" style="256" bestFit="1" customWidth="1"/>
    <col min="6947" max="6949" width="3.36328125" style="256" bestFit="1" customWidth="1"/>
    <col min="6950" max="6950" width="4" style="256" bestFit="1" customWidth="1"/>
    <col min="6951" max="6953" width="3.36328125" style="256" bestFit="1" customWidth="1"/>
    <col min="6954" max="6954" width="3.54296875" style="256" bestFit="1" customWidth="1"/>
    <col min="6955" max="6956" width="4" style="256" bestFit="1" customWidth="1"/>
    <col min="6957" max="6957" width="3.36328125" style="256" bestFit="1" customWidth="1"/>
    <col min="6958" max="6958" width="4.6328125" style="256" bestFit="1" customWidth="1"/>
    <col min="6959" max="6959" width="4" style="256" bestFit="1" customWidth="1"/>
    <col min="6960" max="6961" width="5" style="256" bestFit="1" customWidth="1"/>
    <col min="6962" max="6962" width="4" style="256" bestFit="1" customWidth="1"/>
    <col min="6963" max="6963" width="4.08984375" style="256" bestFit="1" customWidth="1"/>
    <col min="6964" max="6964" width="4" style="256" bestFit="1" customWidth="1"/>
    <col min="6965" max="6966" width="4.6328125" style="256" bestFit="1" customWidth="1"/>
    <col min="6967" max="6967" width="4" style="256" bestFit="1" customWidth="1"/>
    <col min="6968" max="6968" width="5.54296875" style="256" bestFit="1" customWidth="1"/>
    <col min="6969" max="7168" width="9.08984375" style="256"/>
    <col min="7169" max="7169" width="11.453125" style="256" customWidth="1"/>
    <col min="7170" max="7170" width="12.36328125" style="256" customWidth="1"/>
    <col min="7171" max="7171" width="5.453125" style="256" bestFit="1" customWidth="1"/>
    <col min="7172" max="7173" width="0" style="256" hidden="1" customWidth="1"/>
    <col min="7174" max="7174" width="6.6328125" style="256" bestFit="1" customWidth="1"/>
    <col min="7175" max="7175" width="5" style="256" bestFit="1" customWidth="1"/>
    <col min="7176" max="7176" width="6.36328125" style="256" bestFit="1" customWidth="1"/>
    <col min="7177" max="7177" width="6" style="256" bestFit="1" customWidth="1"/>
    <col min="7178" max="7182" width="5" style="256" bestFit="1" customWidth="1"/>
    <col min="7183" max="7183" width="4" style="256" bestFit="1" customWidth="1"/>
    <col min="7184" max="7184" width="5" style="256" bestFit="1" customWidth="1"/>
    <col min="7185" max="7185" width="3.36328125" style="256" bestFit="1" customWidth="1"/>
    <col min="7186" max="7187" width="5" style="256" bestFit="1" customWidth="1"/>
    <col min="7188" max="7188" width="4" style="256" bestFit="1" customWidth="1"/>
    <col min="7189" max="7189" width="3.36328125" style="256" bestFit="1" customWidth="1"/>
    <col min="7190" max="7190" width="4" style="256" bestFit="1" customWidth="1"/>
    <col min="7191" max="7191" width="5" style="256" bestFit="1" customWidth="1"/>
    <col min="7192" max="7192" width="4" style="256" bestFit="1" customWidth="1"/>
    <col min="7193" max="7193" width="5.08984375" style="256" bestFit="1" customWidth="1"/>
    <col min="7194" max="7194" width="4" style="256" bestFit="1" customWidth="1"/>
    <col min="7195" max="7196" width="5" style="256" bestFit="1" customWidth="1"/>
    <col min="7197" max="7197" width="5.08984375" style="256" bestFit="1" customWidth="1"/>
    <col min="7198" max="7198" width="4.6328125" style="256" bestFit="1" customWidth="1"/>
    <col min="7199" max="7200" width="5" style="256" bestFit="1" customWidth="1"/>
    <col min="7201" max="7201" width="5.6328125" style="256" bestFit="1" customWidth="1"/>
    <col min="7202" max="7202" width="6" style="256" bestFit="1" customWidth="1"/>
    <col min="7203" max="7205" width="3.36328125" style="256" bestFit="1" customWidth="1"/>
    <col min="7206" max="7206" width="4" style="256" bestFit="1" customWidth="1"/>
    <col min="7207" max="7209" width="3.36328125" style="256" bestFit="1" customWidth="1"/>
    <col min="7210" max="7210" width="3.54296875" style="256" bestFit="1" customWidth="1"/>
    <col min="7211" max="7212" width="4" style="256" bestFit="1" customWidth="1"/>
    <col min="7213" max="7213" width="3.36328125" style="256" bestFit="1" customWidth="1"/>
    <col min="7214" max="7214" width="4.6328125" style="256" bestFit="1" customWidth="1"/>
    <col min="7215" max="7215" width="4" style="256" bestFit="1" customWidth="1"/>
    <col min="7216" max="7217" width="5" style="256" bestFit="1" customWidth="1"/>
    <col min="7218" max="7218" width="4" style="256" bestFit="1" customWidth="1"/>
    <col min="7219" max="7219" width="4.08984375" style="256" bestFit="1" customWidth="1"/>
    <col min="7220" max="7220" width="4" style="256" bestFit="1" customWidth="1"/>
    <col min="7221" max="7222" width="4.6328125" style="256" bestFit="1" customWidth="1"/>
    <col min="7223" max="7223" width="4" style="256" bestFit="1" customWidth="1"/>
    <col min="7224" max="7224" width="5.54296875" style="256" bestFit="1" customWidth="1"/>
    <col min="7225" max="7424" width="9.08984375" style="256"/>
    <col min="7425" max="7425" width="11.453125" style="256" customWidth="1"/>
    <col min="7426" max="7426" width="12.36328125" style="256" customWidth="1"/>
    <col min="7427" max="7427" width="5.453125" style="256" bestFit="1" customWidth="1"/>
    <col min="7428" max="7429" width="0" style="256" hidden="1" customWidth="1"/>
    <col min="7430" max="7430" width="6.6328125" style="256" bestFit="1" customWidth="1"/>
    <col min="7431" max="7431" width="5" style="256" bestFit="1" customWidth="1"/>
    <col min="7432" max="7432" width="6.36328125" style="256" bestFit="1" customWidth="1"/>
    <col min="7433" max="7433" width="6" style="256" bestFit="1" customWidth="1"/>
    <col min="7434" max="7438" width="5" style="256" bestFit="1" customWidth="1"/>
    <col min="7439" max="7439" width="4" style="256" bestFit="1" customWidth="1"/>
    <col min="7440" max="7440" width="5" style="256" bestFit="1" customWidth="1"/>
    <col min="7441" max="7441" width="3.36328125" style="256" bestFit="1" customWidth="1"/>
    <col min="7442" max="7443" width="5" style="256" bestFit="1" customWidth="1"/>
    <col min="7444" max="7444" width="4" style="256" bestFit="1" customWidth="1"/>
    <col min="7445" max="7445" width="3.36328125" style="256" bestFit="1" customWidth="1"/>
    <col min="7446" max="7446" width="4" style="256" bestFit="1" customWidth="1"/>
    <col min="7447" max="7447" width="5" style="256" bestFit="1" customWidth="1"/>
    <col min="7448" max="7448" width="4" style="256" bestFit="1" customWidth="1"/>
    <col min="7449" max="7449" width="5.08984375" style="256" bestFit="1" customWidth="1"/>
    <col min="7450" max="7450" width="4" style="256" bestFit="1" customWidth="1"/>
    <col min="7451" max="7452" width="5" style="256" bestFit="1" customWidth="1"/>
    <col min="7453" max="7453" width="5.08984375" style="256" bestFit="1" customWidth="1"/>
    <col min="7454" max="7454" width="4.6328125" style="256" bestFit="1" customWidth="1"/>
    <col min="7455" max="7456" width="5" style="256" bestFit="1" customWidth="1"/>
    <col min="7457" max="7457" width="5.6328125" style="256" bestFit="1" customWidth="1"/>
    <col min="7458" max="7458" width="6" style="256" bestFit="1" customWidth="1"/>
    <col min="7459" max="7461" width="3.36328125" style="256" bestFit="1" customWidth="1"/>
    <col min="7462" max="7462" width="4" style="256" bestFit="1" customWidth="1"/>
    <col min="7463" max="7465" width="3.36328125" style="256" bestFit="1" customWidth="1"/>
    <col min="7466" max="7466" width="3.54296875" style="256" bestFit="1" customWidth="1"/>
    <col min="7467" max="7468" width="4" style="256" bestFit="1" customWidth="1"/>
    <col min="7469" max="7469" width="3.36328125" style="256" bestFit="1" customWidth="1"/>
    <col min="7470" max="7470" width="4.6328125" style="256" bestFit="1" customWidth="1"/>
    <col min="7471" max="7471" width="4" style="256" bestFit="1" customWidth="1"/>
    <col min="7472" max="7473" width="5" style="256" bestFit="1" customWidth="1"/>
    <col min="7474" max="7474" width="4" style="256" bestFit="1" customWidth="1"/>
    <col min="7475" max="7475" width="4.08984375" style="256" bestFit="1" customWidth="1"/>
    <col min="7476" max="7476" width="4" style="256" bestFit="1" customWidth="1"/>
    <col min="7477" max="7478" width="4.6328125" style="256" bestFit="1" customWidth="1"/>
    <col min="7479" max="7479" width="4" style="256" bestFit="1" customWidth="1"/>
    <col min="7480" max="7480" width="5.54296875" style="256" bestFit="1" customWidth="1"/>
    <col min="7481" max="7680" width="9.08984375" style="256"/>
    <col min="7681" max="7681" width="11.453125" style="256" customWidth="1"/>
    <col min="7682" max="7682" width="12.36328125" style="256" customWidth="1"/>
    <col min="7683" max="7683" width="5.453125" style="256" bestFit="1" customWidth="1"/>
    <col min="7684" max="7685" width="0" style="256" hidden="1" customWidth="1"/>
    <col min="7686" max="7686" width="6.6328125" style="256" bestFit="1" customWidth="1"/>
    <col min="7687" max="7687" width="5" style="256" bestFit="1" customWidth="1"/>
    <col min="7688" max="7688" width="6.36328125" style="256" bestFit="1" customWidth="1"/>
    <col min="7689" max="7689" width="6" style="256" bestFit="1" customWidth="1"/>
    <col min="7690" max="7694" width="5" style="256" bestFit="1" customWidth="1"/>
    <col min="7695" max="7695" width="4" style="256" bestFit="1" customWidth="1"/>
    <col min="7696" max="7696" width="5" style="256" bestFit="1" customWidth="1"/>
    <col min="7697" max="7697" width="3.36328125" style="256" bestFit="1" customWidth="1"/>
    <col min="7698" max="7699" width="5" style="256" bestFit="1" customWidth="1"/>
    <col min="7700" max="7700" width="4" style="256" bestFit="1" customWidth="1"/>
    <col min="7701" max="7701" width="3.36328125" style="256" bestFit="1" customWidth="1"/>
    <col min="7702" max="7702" width="4" style="256" bestFit="1" customWidth="1"/>
    <col min="7703" max="7703" width="5" style="256" bestFit="1" customWidth="1"/>
    <col min="7704" max="7704" width="4" style="256" bestFit="1" customWidth="1"/>
    <col min="7705" max="7705" width="5.08984375" style="256" bestFit="1" customWidth="1"/>
    <col min="7706" max="7706" width="4" style="256" bestFit="1" customWidth="1"/>
    <col min="7707" max="7708" width="5" style="256" bestFit="1" customWidth="1"/>
    <col min="7709" max="7709" width="5.08984375" style="256" bestFit="1" customWidth="1"/>
    <col min="7710" max="7710" width="4.6328125" style="256" bestFit="1" customWidth="1"/>
    <col min="7711" max="7712" width="5" style="256" bestFit="1" customWidth="1"/>
    <col min="7713" max="7713" width="5.6328125" style="256" bestFit="1" customWidth="1"/>
    <col min="7714" max="7714" width="6" style="256" bestFit="1" customWidth="1"/>
    <col min="7715" max="7717" width="3.36328125" style="256" bestFit="1" customWidth="1"/>
    <col min="7718" max="7718" width="4" style="256" bestFit="1" customWidth="1"/>
    <col min="7719" max="7721" width="3.36328125" style="256" bestFit="1" customWidth="1"/>
    <col min="7722" max="7722" width="3.54296875" style="256" bestFit="1" customWidth="1"/>
    <col min="7723" max="7724" width="4" style="256" bestFit="1" customWidth="1"/>
    <col min="7725" max="7725" width="3.36328125" style="256" bestFit="1" customWidth="1"/>
    <col min="7726" max="7726" width="4.6328125" style="256" bestFit="1" customWidth="1"/>
    <col min="7727" max="7727" width="4" style="256" bestFit="1" customWidth="1"/>
    <col min="7728" max="7729" width="5" style="256" bestFit="1" customWidth="1"/>
    <col min="7730" max="7730" width="4" style="256" bestFit="1" customWidth="1"/>
    <col min="7731" max="7731" width="4.08984375" style="256" bestFit="1" customWidth="1"/>
    <col min="7732" max="7732" width="4" style="256" bestFit="1" customWidth="1"/>
    <col min="7733" max="7734" width="4.6328125" style="256" bestFit="1" customWidth="1"/>
    <col min="7735" max="7735" width="4" style="256" bestFit="1" customWidth="1"/>
    <col min="7736" max="7736" width="5.54296875" style="256" bestFit="1" customWidth="1"/>
    <col min="7737" max="7936" width="9.08984375" style="256"/>
    <col min="7937" max="7937" width="11.453125" style="256" customWidth="1"/>
    <col min="7938" max="7938" width="12.36328125" style="256" customWidth="1"/>
    <col min="7939" max="7939" width="5.453125" style="256" bestFit="1" customWidth="1"/>
    <col min="7940" max="7941" width="0" style="256" hidden="1" customWidth="1"/>
    <col min="7942" max="7942" width="6.6328125" style="256" bestFit="1" customWidth="1"/>
    <col min="7943" max="7943" width="5" style="256" bestFit="1" customWidth="1"/>
    <col min="7944" max="7944" width="6.36328125" style="256" bestFit="1" customWidth="1"/>
    <col min="7945" max="7945" width="6" style="256" bestFit="1" customWidth="1"/>
    <col min="7946" max="7950" width="5" style="256" bestFit="1" customWidth="1"/>
    <col min="7951" max="7951" width="4" style="256" bestFit="1" customWidth="1"/>
    <col min="7952" max="7952" width="5" style="256" bestFit="1" customWidth="1"/>
    <col min="7953" max="7953" width="3.36328125" style="256" bestFit="1" customWidth="1"/>
    <col min="7954" max="7955" width="5" style="256" bestFit="1" customWidth="1"/>
    <col min="7956" max="7956" width="4" style="256" bestFit="1" customWidth="1"/>
    <col min="7957" max="7957" width="3.36328125" style="256" bestFit="1" customWidth="1"/>
    <col min="7958" max="7958" width="4" style="256" bestFit="1" customWidth="1"/>
    <col min="7959" max="7959" width="5" style="256" bestFit="1" customWidth="1"/>
    <col min="7960" max="7960" width="4" style="256" bestFit="1" customWidth="1"/>
    <col min="7961" max="7961" width="5.08984375" style="256" bestFit="1" customWidth="1"/>
    <col min="7962" max="7962" width="4" style="256" bestFit="1" customWidth="1"/>
    <col min="7963" max="7964" width="5" style="256" bestFit="1" customWidth="1"/>
    <col min="7965" max="7965" width="5.08984375" style="256" bestFit="1" customWidth="1"/>
    <col min="7966" max="7966" width="4.6328125" style="256" bestFit="1" customWidth="1"/>
    <col min="7967" max="7968" width="5" style="256" bestFit="1" customWidth="1"/>
    <col min="7969" max="7969" width="5.6328125" style="256" bestFit="1" customWidth="1"/>
    <col min="7970" max="7970" width="6" style="256" bestFit="1" customWidth="1"/>
    <col min="7971" max="7973" width="3.36328125" style="256" bestFit="1" customWidth="1"/>
    <col min="7974" max="7974" width="4" style="256" bestFit="1" customWidth="1"/>
    <col min="7975" max="7977" width="3.36328125" style="256" bestFit="1" customWidth="1"/>
    <col min="7978" max="7978" width="3.54296875" style="256" bestFit="1" customWidth="1"/>
    <col min="7979" max="7980" width="4" style="256" bestFit="1" customWidth="1"/>
    <col min="7981" max="7981" width="3.36328125" style="256" bestFit="1" customWidth="1"/>
    <col min="7982" max="7982" width="4.6328125" style="256" bestFit="1" customWidth="1"/>
    <col min="7983" max="7983" width="4" style="256" bestFit="1" customWidth="1"/>
    <col min="7984" max="7985" width="5" style="256" bestFit="1" customWidth="1"/>
    <col min="7986" max="7986" width="4" style="256" bestFit="1" customWidth="1"/>
    <col min="7987" max="7987" width="4.08984375" style="256" bestFit="1" customWidth="1"/>
    <col min="7988" max="7988" width="4" style="256" bestFit="1" customWidth="1"/>
    <col min="7989" max="7990" width="4.6328125" style="256" bestFit="1" customWidth="1"/>
    <col min="7991" max="7991" width="4" style="256" bestFit="1" customWidth="1"/>
    <col min="7992" max="7992" width="5.54296875" style="256" bestFit="1" customWidth="1"/>
    <col min="7993" max="8192" width="9.08984375" style="256"/>
    <col min="8193" max="8193" width="11.453125" style="256" customWidth="1"/>
    <col min="8194" max="8194" width="12.36328125" style="256" customWidth="1"/>
    <col min="8195" max="8195" width="5.453125" style="256" bestFit="1" customWidth="1"/>
    <col min="8196" max="8197" width="0" style="256" hidden="1" customWidth="1"/>
    <col min="8198" max="8198" width="6.6328125" style="256" bestFit="1" customWidth="1"/>
    <col min="8199" max="8199" width="5" style="256" bestFit="1" customWidth="1"/>
    <col min="8200" max="8200" width="6.36328125" style="256" bestFit="1" customWidth="1"/>
    <col min="8201" max="8201" width="6" style="256" bestFit="1" customWidth="1"/>
    <col min="8202" max="8206" width="5" style="256" bestFit="1" customWidth="1"/>
    <col min="8207" max="8207" width="4" style="256" bestFit="1" customWidth="1"/>
    <col min="8208" max="8208" width="5" style="256" bestFit="1" customWidth="1"/>
    <col min="8209" max="8209" width="3.36328125" style="256" bestFit="1" customWidth="1"/>
    <col min="8210" max="8211" width="5" style="256" bestFit="1" customWidth="1"/>
    <col min="8212" max="8212" width="4" style="256" bestFit="1" customWidth="1"/>
    <col min="8213" max="8213" width="3.36328125" style="256" bestFit="1" customWidth="1"/>
    <col min="8214" max="8214" width="4" style="256" bestFit="1" customWidth="1"/>
    <col min="8215" max="8215" width="5" style="256" bestFit="1" customWidth="1"/>
    <col min="8216" max="8216" width="4" style="256" bestFit="1" customWidth="1"/>
    <col min="8217" max="8217" width="5.08984375" style="256" bestFit="1" customWidth="1"/>
    <col min="8218" max="8218" width="4" style="256" bestFit="1" customWidth="1"/>
    <col min="8219" max="8220" width="5" style="256" bestFit="1" customWidth="1"/>
    <col min="8221" max="8221" width="5.08984375" style="256" bestFit="1" customWidth="1"/>
    <col min="8222" max="8222" width="4.6328125" style="256" bestFit="1" customWidth="1"/>
    <col min="8223" max="8224" width="5" style="256" bestFit="1" customWidth="1"/>
    <col min="8225" max="8225" width="5.6328125" style="256" bestFit="1" customWidth="1"/>
    <col min="8226" max="8226" width="6" style="256" bestFit="1" customWidth="1"/>
    <col min="8227" max="8229" width="3.36328125" style="256" bestFit="1" customWidth="1"/>
    <col min="8230" max="8230" width="4" style="256" bestFit="1" customWidth="1"/>
    <col min="8231" max="8233" width="3.36328125" style="256" bestFit="1" customWidth="1"/>
    <col min="8234" max="8234" width="3.54296875" style="256" bestFit="1" customWidth="1"/>
    <col min="8235" max="8236" width="4" style="256" bestFit="1" customWidth="1"/>
    <col min="8237" max="8237" width="3.36328125" style="256" bestFit="1" customWidth="1"/>
    <col min="8238" max="8238" width="4.6328125" style="256" bestFit="1" customWidth="1"/>
    <col min="8239" max="8239" width="4" style="256" bestFit="1" customWidth="1"/>
    <col min="8240" max="8241" width="5" style="256" bestFit="1" customWidth="1"/>
    <col min="8242" max="8242" width="4" style="256" bestFit="1" customWidth="1"/>
    <col min="8243" max="8243" width="4.08984375" style="256" bestFit="1" customWidth="1"/>
    <col min="8244" max="8244" width="4" style="256" bestFit="1" customWidth="1"/>
    <col min="8245" max="8246" width="4.6328125" style="256" bestFit="1" customWidth="1"/>
    <col min="8247" max="8247" width="4" style="256" bestFit="1" customWidth="1"/>
    <col min="8248" max="8248" width="5.54296875" style="256" bestFit="1" customWidth="1"/>
    <col min="8249" max="8448" width="9.08984375" style="256"/>
    <col min="8449" max="8449" width="11.453125" style="256" customWidth="1"/>
    <col min="8450" max="8450" width="12.36328125" style="256" customWidth="1"/>
    <col min="8451" max="8451" width="5.453125" style="256" bestFit="1" customWidth="1"/>
    <col min="8452" max="8453" width="0" style="256" hidden="1" customWidth="1"/>
    <col min="8454" max="8454" width="6.6328125" style="256" bestFit="1" customWidth="1"/>
    <col min="8455" max="8455" width="5" style="256" bestFit="1" customWidth="1"/>
    <col min="8456" max="8456" width="6.36328125" style="256" bestFit="1" customWidth="1"/>
    <col min="8457" max="8457" width="6" style="256" bestFit="1" customWidth="1"/>
    <col min="8458" max="8462" width="5" style="256" bestFit="1" customWidth="1"/>
    <col min="8463" max="8463" width="4" style="256" bestFit="1" customWidth="1"/>
    <col min="8464" max="8464" width="5" style="256" bestFit="1" customWidth="1"/>
    <col min="8465" max="8465" width="3.36328125" style="256" bestFit="1" customWidth="1"/>
    <col min="8466" max="8467" width="5" style="256" bestFit="1" customWidth="1"/>
    <col min="8468" max="8468" width="4" style="256" bestFit="1" customWidth="1"/>
    <col min="8469" max="8469" width="3.36328125" style="256" bestFit="1" customWidth="1"/>
    <col min="8470" max="8470" width="4" style="256" bestFit="1" customWidth="1"/>
    <col min="8471" max="8471" width="5" style="256" bestFit="1" customWidth="1"/>
    <col min="8472" max="8472" width="4" style="256" bestFit="1" customWidth="1"/>
    <col min="8473" max="8473" width="5.08984375" style="256" bestFit="1" customWidth="1"/>
    <col min="8474" max="8474" width="4" style="256" bestFit="1" customWidth="1"/>
    <col min="8475" max="8476" width="5" style="256" bestFit="1" customWidth="1"/>
    <col min="8477" max="8477" width="5.08984375" style="256" bestFit="1" customWidth="1"/>
    <col min="8478" max="8478" width="4.6328125" style="256" bestFit="1" customWidth="1"/>
    <col min="8479" max="8480" width="5" style="256" bestFit="1" customWidth="1"/>
    <col min="8481" max="8481" width="5.6328125" style="256" bestFit="1" customWidth="1"/>
    <col min="8482" max="8482" width="6" style="256" bestFit="1" customWidth="1"/>
    <col min="8483" max="8485" width="3.36328125" style="256" bestFit="1" customWidth="1"/>
    <col min="8486" max="8486" width="4" style="256" bestFit="1" customWidth="1"/>
    <col min="8487" max="8489" width="3.36328125" style="256" bestFit="1" customWidth="1"/>
    <col min="8490" max="8490" width="3.54296875" style="256" bestFit="1" customWidth="1"/>
    <col min="8491" max="8492" width="4" style="256" bestFit="1" customWidth="1"/>
    <col min="8493" max="8493" width="3.36328125" style="256" bestFit="1" customWidth="1"/>
    <col min="8494" max="8494" width="4.6328125" style="256" bestFit="1" customWidth="1"/>
    <col min="8495" max="8495" width="4" style="256" bestFit="1" customWidth="1"/>
    <col min="8496" max="8497" width="5" style="256" bestFit="1" customWidth="1"/>
    <col min="8498" max="8498" width="4" style="256" bestFit="1" customWidth="1"/>
    <col min="8499" max="8499" width="4.08984375" style="256" bestFit="1" customWidth="1"/>
    <col min="8500" max="8500" width="4" style="256" bestFit="1" customWidth="1"/>
    <col min="8501" max="8502" width="4.6328125" style="256" bestFit="1" customWidth="1"/>
    <col min="8503" max="8503" width="4" style="256" bestFit="1" customWidth="1"/>
    <col min="8504" max="8504" width="5.54296875" style="256" bestFit="1" customWidth="1"/>
    <col min="8505" max="8704" width="9.08984375" style="256"/>
    <col min="8705" max="8705" width="11.453125" style="256" customWidth="1"/>
    <col min="8706" max="8706" width="12.36328125" style="256" customWidth="1"/>
    <col min="8707" max="8707" width="5.453125" style="256" bestFit="1" customWidth="1"/>
    <col min="8708" max="8709" width="0" style="256" hidden="1" customWidth="1"/>
    <col min="8710" max="8710" width="6.6328125" style="256" bestFit="1" customWidth="1"/>
    <col min="8711" max="8711" width="5" style="256" bestFit="1" customWidth="1"/>
    <col min="8712" max="8712" width="6.36328125" style="256" bestFit="1" customWidth="1"/>
    <col min="8713" max="8713" width="6" style="256" bestFit="1" customWidth="1"/>
    <col min="8714" max="8718" width="5" style="256" bestFit="1" customWidth="1"/>
    <col min="8719" max="8719" width="4" style="256" bestFit="1" customWidth="1"/>
    <col min="8720" max="8720" width="5" style="256" bestFit="1" customWidth="1"/>
    <col min="8721" max="8721" width="3.36328125" style="256" bestFit="1" customWidth="1"/>
    <col min="8722" max="8723" width="5" style="256" bestFit="1" customWidth="1"/>
    <col min="8724" max="8724" width="4" style="256" bestFit="1" customWidth="1"/>
    <col min="8725" max="8725" width="3.36328125" style="256" bestFit="1" customWidth="1"/>
    <col min="8726" max="8726" width="4" style="256" bestFit="1" customWidth="1"/>
    <col min="8727" max="8727" width="5" style="256" bestFit="1" customWidth="1"/>
    <col min="8728" max="8728" width="4" style="256" bestFit="1" customWidth="1"/>
    <col min="8729" max="8729" width="5.08984375" style="256" bestFit="1" customWidth="1"/>
    <col min="8730" max="8730" width="4" style="256" bestFit="1" customWidth="1"/>
    <col min="8731" max="8732" width="5" style="256" bestFit="1" customWidth="1"/>
    <col min="8733" max="8733" width="5.08984375" style="256" bestFit="1" customWidth="1"/>
    <col min="8734" max="8734" width="4.6328125" style="256" bestFit="1" customWidth="1"/>
    <col min="8735" max="8736" width="5" style="256" bestFit="1" customWidth="1"/>
    <col min="8737" max="8737" width="5.6328125" style="256" bestFit="1" customWidth="1"/>
    <col min="8738" max="8738" width="6" style="256" bestFit="1" customWidth="1"/>
    <col min="8739" max="8741" width="3.36328125" style="256" bestFit="1" customWidth="1"/>
    <col min="8742" max="8742" width="4" style="256" bestFit="1" customWidth="1"/>
    <col min="8743" max="8745" width="3.36328125" style="256" bestFit="1" customWidth="1"/>
    <col min="8746" max="8746" width="3.54296875" style="256" bestFit="1" customWidth="1"/>
    <col min="8747" max="8748" width="4" style="256" bestFit="1" customWidth="1"/>
    <col min="8749" max="8749" width="3.36328125" style="256" bestFit="1" customWidth="1"/>
    <col min="8750" max="8750" width="4.6328125" style="256" bestFit="1" customWidth="1"/>
    <col min="8751" max="8751" width="4" style="256" bestFit="1" customWidth="1"/>
    <col min="8752" max="8753" width="5" style="256" bestFit="1" customWidth="1"/>
    <col min="8754" max="8754" width="4" style="256" bestFit="1" customWidth="1"/>
    <col min="8755" max="8755" width="4.08984375" style="256" bestFit="1" customWidth="1"/>
    <col min="8756" max="8756" width="4" style="256" bestFit="1" customWidth="1"/>
    <col min="8757" max="8758" width="4.6328125" style="256" bestFit="1" customWidth="1"/>
    <col min="8759" max="8759" width="4" style="256" bestFit="1" customWidth="1"/>
    <col min="8760" max="8760" width="5.54296875" style="256" bestFit="1" customWidth="1"/>
    <col min="8761" max="8960" width="9.08984375" style="256"/>
    <col min="8961" max="8961" width="11.453125" style="256" customWidth="1"/>
    <col min="8962" max="8962" width="12.36328125" style="256" customWidth="1"/>
    <col min="8963" max="8963" width="5.453125" style="256" bestFit="1" customWidth="1"/>
    <col min="8964" max="8965" width="0" style="256" hidden="1" customWidth="1"/>
    <col min="8966" max="8966" width="6.6328125" style="256" bestFit="1" customWidth="1"/>
    <col min="8967" max="8967" width="5" style="256" bestFit="1" customWidth="1"/>
    <col min="8968" max="8968" width="6.36328125" style="256" bestFit="1" customWidth="1"/>
    <col min="8969" max="8969" width="6" style="256" bestFit="1" customWidth="1"/>
    <col min="8970" max="8974" width="5" style="256" bestFit="1" customWidth="1"/>
    <col min="8975" max="8975" width="4" style="256" bestFit="1" customWidth="1"/>
    <col min="8976" max="8976" width="5" style="256" bestFit="1" customWidth="1"/>
    <col min="8977" max="8977" width="3.36328125" style="256" bestFit="1" customWidth="1"/>
    <col min="8978" max="8979" width="5" style="256" bestFit="1" customWidth="1"/>
    <col min="8980" max="8980" width="4" style="256" bestFit="1" customWidth="1"/>
    <col min="8981" max="8981" width="3.36328125" style="256" bestFit="1" customWidth="1"/>
    <col min="8982" max="8982" width="4" style="256" bestFit="1" customWidth="1"/>
    <col min="8983" max="8983" width="5" style="256" bestFit="1" customWidth="1"/>
    <col min="8984" max="8984" width="4" style="256" bestFit="1" customWidth="1"/>
    <col min="8985" max="8985" width="5.08984375" style="256" bestFit="1" customWidth="1"/>
    <col min="8986" max="8986" width="4" style="256" bestFit="1" customWidth="1"/>
    <col min="8987" max="8988" width="5" style="256" bestFit="1" customWidth="1"/>
    <col min="8989" max="8989" width="5.08984375" style="256" bestFit="1" customWidth="1"/>
    <col min="8990" max="8990" width="4.6328125" style="256" bestFit="1" customWidth="1"/>
    <col min="8991" max="8992" width="5" style="256" bestFit="1" customWidth="1"/>
    <col min="8993" max="8993" width="5.6328125" style="256" bestFit="1" customWidth="1"/>
    <col min="8994" max="8994" width="6" style="256" bestFit="1" customWidth="1"/>
    <col min="8995" max="8997" width="3.36328125" style="256" bestFit="1" customWidth="1"/>
    <col min="8998" max="8998" width="4" style="256" bestFit="1" customWidth="1"/>
    <col min="8999" max="9001" width="3.36328125" style="256" bestFit="1" customWidth="1"/>
    <col min="9002" max="9002" width="3.54296875" style="256" bestFit="1" customWidth="1"/>
    <col min="9003" max="9004" width="4" style="256" bestFit="1" customWidth="1"/>
    <col min="9005" max="9005" width="3.36328125" style="256" bestFit="1" customWidth="1"/>
    <col min="9006" max="9006" width="4.6328125" style="256" bestFit="1" customWidth="1"/>
    <col min="9007" max="9007" width="4" style="256" bestFit="1" customWidth="1"/>
    <col min="9008" max="9009" width="5" style="256" bestFit="1" customWidth="1"/>
    <col min="9010" max="9010" width="4" style="256" bestFit="1" customWidth="1"/>
    <col min="9011" max="9011" width="4.08984375" style="256" bestFit="1" customWidth="1"/>
    <col min="9012" max="9012" width="4" style="256" bestFit="1" customWidth="1"/>
    <col min="9013" max="9014" width="4.6328125" style="256" bestFit="1" customWidth="1"/>
    <col min="9015" max="9015" width="4" style="256" bestFit="1" customWidth="1"/>
    <col min="9016" max="9016" width="5.54296875" style="256" bestFit="1" customWidth="1"/>
    <col min="9017" max="9216" width="9.08984375" style="256"/>
    <col min="9217" max="9217" width="11.453125" style="256" customWidth="1"/>
    <col min="9218" max="9218" width="12.36328125" style="256" customWidth="1"/>
    <col min="9219" max="9219" width="5.453125" style="256" bestFit="1" customWidth="1"/>
    <col min="9220" max="9221" width="0" style="256" hidden="1" customWidth="1"/>
    <col min="9222" max="9222" width="6.6328125" style="256" bestFit="1" customWidth="1"/>
    <col min="9223" max="9223" width="5" style="256" bestFit="1" customWidth="1"/>
    <col min="9224" max="9224" width="6.36328125" style="256" bestFit="1" customWidth="1"/>
    <col min="9225" max="9225" width="6" style="256" bestFit="1" customWidth="1"/>
    <col min="9226" max="9230" width="5" style="256" bestFit="1" customWidth="1"/>
    <col min="9231" max="9231" width="4" style="256" bestFit="1" customWidth="1"/>
    <col min="9232" max="9232" width="5" style="256" bestFit="1" customWidth="1"/>
    <col min="9233" max="9233" width="3.36328125" style="256" bestFit="1" customWidth="1"/>
    <col min="9234" max="9235" width="5" style="256" bestFit="1" customWidth="1"/>
    <col min="9236" max="9236" width="4" style="256" bestFit="1" customWidth="1"/>
    <col min="9237" max="9237" width="3.36328125" style="256" bestFit="1" customWidth="1"/>
    <col min="9238" max="9238" width="4" style="256" bestFit="1" customWidth="1"/>
    <col min="9239" max="9239" width="5" style="256" bestFit="1" customWidth="1"/>
    <col min="9240" max="9240" width="4" style="256" bestFit="1" customWidth="1"/>
    <col min="9241" max="9241" width="5.08984375" style="256" bestFit="1" customWidth="1"/>
    <col min="9242" max="9242" width="4" style="256" bestFit="1" customWidth="1"/>
    <col min="9243" max="9244" width="5" style="256" bestFit="1" customWidth="1"/>
    <col min="9245" max="9245" width="5.08984375" style="256" bestFit="1" customWidth="1"/>
    <col min="9246" max="9246" width="4.6328125" style="256" bestFit="1" customWidth="1"/>
    <col min="9247" max="9248" width="5" style="256" bestFit="1" customWidth="1"/>
    <col min="9249" max="9249" width="5.6328125" style="256" bestFit="1" customWidth="1"/>
    <col min="9250" max="9250" width="6" style="256" bestFit="1" customWidth="1"/>
    <col min="9251" max="9253" width="3.36328125" style="256" bestFit="1" customWidth="1"/>
    <col min="9254" max="9254" width="4" style="256" bestFit="1" customWidth="1"/>
    <col min="9255" max="9257" width="3.36328125" style="256" bestFit="1" customWidth="1"/>
    <col min="9258" max="9258" width="3.54296875" style="256" bestFit="1" customWidth="1"/>
    <col min="9259" max="9260" width="4" style="256" bestFit="1" customWidth="1"/>
    <col min="9261" max="9261" width="3.36328125" style="256" bestFit="1" customWidth="1"/>
    <col min="9262" max="9262" width="4.6328125" style="256" bestFit="1" customWidth="1"/>
    <col min="9263" max="9263" width="4" style="256" bestFit="1" customWidth="1"/>
    <col min="9264" max="9265" width="5" style="256" bestFit="1" customWidth="1"/>
    <col min="9266" max="9266" width="4" style="256" bestFit="1" customWidth="1"/>
    <col min="9267" max="9267" width="4.08984375" style="256" bestFit="1" customWidth="1"/>
    <col min="9268" max="9268" width="4" style="256" bestFit="1" customWidth="1"/>
    <col min="9269" max="9270" width="4.6328125" style="256" bestFit="1" customWidth="1"/>
    <col min="9271" max="9271" width="4" style="256" bestFit="1" customWidth="1"/>
    <col min="9272" max="9272" width="5.54296875" style="256" bestFit="1" customWidth="1"/>
    <col min="9273" max="9472" width="9.08984375" style="256"/>
    <col min="9473" max="9473" width="11.453125" style="256" customWidth="1"/>
    <col min="9474" max="9474" width="12.36328125" style="256" customWidth="1"/>
    <col min="9475" max="9475" width="5.453125" style="256" bestFit="1" customWidth="1"/>
    <col min="9476" max="9477" width="0" style="256" hidden="1" customWidth="1"/>
    <col min="9478" max="9478" width="6.6328125" style="256" bestFit="1" customWidth="1"/>
    <col min="9479" max="9479" width="5" style="256" bestFit="1" customWidth="1"/>
    <col min="9480" max="9480" width="6.36328125" style="256" bestFit="1" customWidth="1"/>
    <col min="9481" max="9481" width="6" style="256" bestFit="1" customWidth="1"/>
    <col min="9482" max="9486" width="5" style="256" bestFit="1" customWidth="1"/>
    <col min="9487" max="9487" width="4" style="256" bestFit="1" customWidth="1"/>
    <col min="9488" max="9488" width="5" style="256" bestFit="1" customWidth="1"/>
    <col min="9489" max="9489" width="3.36328125" style="256" bestFit="1" customWidth="1"/>
    <col min="9490" max="9491" width="5" style="256" bestFit="1" customWidth="1"/>
    <col min="9492" max="9492" width="4" style="256" bestFit="1" customWidth="1"/>
    <col min="9493" max="9493" width="3.36328125" style="256" bestFit="1" customWidth="1"/>
    <col min="9494" max="9494" width="4" style="256" bestFit="1" customWidth="1"/>
    <col min="9495" max="9495" width="5" style="256" bestFit="1" customWidth="1"/>
    <col min="9496" max="9496" width="4" style="256" bestFit="1" customWidth="1"/>
    <col min="9497" max="9497" width="5.08984375" style="256" bestFit="1" customWidth="1"/>
    <col min="9498" max="9498" width="4" style="256" bestFit="1" customWidth="1"/>
    <col min="9499" max="9500" width="5" style="256" bestFit="1" customWidth="1"/>
    <col min="9501" max="9501" width="5.08984375" style="256" bestFit="1" customWidth="1"/>
    <col min="9502" max="9502" width="4.6328125" style="256" bestFit="1" customWidth="1"/>
    <col min="9503" max="9504" width="5" style="256" bestFit="1" customWidth="1"/>
    <col min="9505" max="9505" width="5.6328125" style="256" bestFit="1" customWidth="1"/>
    <col min="9506" max="9506" width="6" style="256" bestFit="1" customWidth="1"/>
    <col min="9507" max="9509" width="3.36328125" style="256" bestFit="1" customWidth="1"/>
    <col min="9510" max="9510" width="4" style="256" bestFit="1" customWidth="1"/>
    <col min="9511" max="9513" width="3.36328125" style="256" bestFit="1" customWidth="1"/>
    <col min="9514" max="9514" width="3.54296875" style="256" bestFit="1" customWidth="1"/>
    <col min="9515" max="9516" width="4" style="256" bestFit="1" customWidth="1"/>
    <col min="9517" max="9517" width="3.36328125" style="256" bestFit="1" customWidth="1"/>
    <col min="9518" max="9518" width="4.6328125" style="256" bestFit="1" customWidth="1"/>
    <col min="9519" max="9519" width="4" style="256" bestFit="1" customWidth="1"/>
    <col min="9520" max="9521" width="5" style="256" bestFit="1" customWidth="1"/>
    <col min="9522" max="9522" width="4" style="256" bestFit="1" customWidth="1"/>
    <col min="9523" max="9523" width="4.08984375" style="256" bestFit="1" customWidth="1"/>
    <col min="9524" max="9524" width="4" style="256" bestFit="1" customWidth="1"/>
    <col min="9525" max="9526" width="4.6328125" style="256" bestFit="1" customWidth="1"/>
    <col min="9527" max="9527" width="4" style="256" bestFit="1" customWidth="1"/>
    <col min="9528" max="9528" width="5.54296875" style="256" bestFit="1" customWidth="1"/>
    <col min="9529" max="9728" width="9.08984375" style="256"/>
    <col min="9729" max="9729" width="11.453125" style="256" customWidth="1"/>
    <col min="9730" max="9730" width="12.36328125" style="256" customWidth="1"/>
    <col min="9731" max="9731" width="5.453125" style="256" bestFit="1" customWidth="1"/>
    <col min="9732" max="9733" width="0" style="256" hidden="1" customWidth="1"/>
    <col min="9734" max="9734" width="6.6328125" style="256" bestFit="1" customWidth="1"/>
    <col min="9735" max="9735" width="5" style="256" bestFit="1" customWidth="1"/>
    <col min="9736" max="9736" width="6.36328125" style="256" bestFit="1" customWidth="1"/>
    <col min="9737" max="9737" width="6" style="256" bestFit="1" customWidth="1"/>
    <col min="9738" max="9742" width="5" style="256" bestFit="1" customWidth="1"/>
    <col min="9743" max="9743" width="4" style="256" bestFit="1" customWidth="1"/>
    <col min="9744" max="9744" width="5" style="256" bestFit="1" customWidth="1"/>
    <col min="9745" max="9745" width="3.36328125" style="256" bestFit="1" customWidth="1"/>
    <col min="9746" max="9747" width="5" style="256" bestFit="1" customWidth="1"/>
    <col min="9748" max="9748" width="4" style="256" bestFit="1" customWidth="1"/>
    <col min="9749" max="9749" width="3.36328125" style="256" bestFit="1" customWidth="1"/>
    <col min="9750" max="9750" width="4" style="256" bestFit="1" customWidth="1"/>
    <col min="9751" max="9751" width="5" style="256" bestFit="1" customWidth="1"/>
    <col min="9752" max="9752" width="4" style="256" bestFit="1" customWidth="1"/>
    <col min="9753" max="9753" width="5.08984375" style="256" bestFit="1" customWidth="1"/>
    <col min="9754" max="9754" width="4" style="256" bestFit="1" customWidth="1"/>
    <col min="9755" max="9756" width="5" style="256" bestFit="1" customWidth="1"/>
    <col min="9757" max="9757" width="5.08984375" style="256" bestFit="1" customWidth="1"/>
    <col min="9758" max="9758" width="4.6328125" style="256" bestFit="1" customWidth="1"/>
    <col min="9759" max="9760" width="5" style="256" bestFit="1" customWidth="1"/>
    <col min="9761" max="9761" width="5.6328125" style="256" bestFit="1" customWidth="1"/>
    <col min="9762" max="9762" width="6" style="256" bestFit="1" customWidth="1"/>
    <col min="9763" max="9765" width="3.36328125" style="256" bestFit="1" customWidth="1"/>
    <col min="9766" max="9766" width="4" style="256" bestFit="1" customWidth="1"/>
    <col min="9767" max="9769" width="3.36328125" style="256" bestFit="1" customWidth="1"/>
    <col min="9770" max="9770" width="3.54296875" style="256" bestFit="1" customWidth="1"/>
    <col min="9771" max="9772" width="4" style="256" bestFit="1" customWidth="1"/>
    <col min="9773" max="9773" width="3.36328125" style="256" bestFit="1" customWidth="1"/>
    <col min="9774" max="9774" width="4.6328125" style="256" bestFit="1" customWidth="1"/>
    <col min="9775" max="9775" width="4" style="256" bestFit="1" customWidth="1"/>
    <col min="9776" max="9777" width="5" style="256" bestFit="1" customWidth="1"/>
    <col min="9778" max="9778" width="4" style="256" bestFit="1" customWidth="1"/>
    <col min="9779" max="9779" width="4.08984375" style="256" bestFit="1" customWidth="1"/>
    <col min="9780" max="9780" width="4" style="256" bestFit="1" customWidth="1"/>
    <col min="9781" max="9782" width="4.6328125" style="256" bestFit="1" customWidth="1"/>
    <col min="9783" max="9783" width="4" style="256" bestFit="1" customWidth="1"/>
    <col min="9784" max="9784" width="5.54296875" style="256" bestFit="1" customWidth="1"/>
    <col min="9785" max="9984" width="9.08984375" style="256"/>
    <col min="9985" max="9985" width="11.453125" style="256" customWidth="1"/>
    <col min="9986" max="9986" width="12.36328125" style="256" customWidth="1"/>
    <col min="9987" max="9987" width="5.453125" style="256" bestFit="1" customWidth="1"/>
    <col min="9988" max="9989" width="0" style="256" hidden="1" customWidth="1"/>
    <col min="9990" max="9990" width="6.6328125" style="256" bestFit="1" customWidth="1"/>
    <col min="9991" max="9991" width="5" style="256" bestFit="1" customWidth="1"/>
    <col min="9992" max="9992" width="6.36328125" style="256" bestFit="1" customWidth="1"/>
    <col min="9993" max="9993" width="6" style="256" bestFit="1" customWidth="1"/>
    <col min="9994" max="9998" width="5" style="256" bestFit="1" customWidth="1"/>
    <col min="9999" max="9999" width="4" style="256" bestFit="1" customWidth="1"/>
    <col min="10000" max="10000" width="5" style="256" bestFit="1" customWidth="1"/>
    <col min="10001" max="10001" width="3.36328125" style="256" bestFit="1" customWidth="1"/>
    <col min="10002" max="10003" width="5" style="256" bestFit="1" customWidth="1"/>
    <col min="10004" max="10004" width="4" style="256" bestFit="1" customWidth="1"/>
    <col min="10005" max="10005" width="3.36328125" style="256" bestFit="1" customWidth="1"/>
    <col min="10006" max="10006" width="4" style="256" bestFit="1" customWidth="1"/>
    <col min="10007" max="10007" width="5" style="256" bestFit="1" customWidth="1"/>
    <col min="10008" max="10008" width="4" style="256" bestFit="1" customWidth="1"/>
    <col min="10009" max="10009" width="5.08984375" style="256" bestFit="1" customWidth="1"/>
    <col min="10010" max="10010" width="4" style="256" bestFit="1" customWidth="1"/>
    <col min="10011" max="10012" width="5" style="256" bestFit="1" customWidth="1"/>
    <col min="10013" max="10013" width="5.08984375" style="256" bestFit="1" customWidth="1"/>
    <col min="10014" max="10014" width="4.6328125" style="256" bestFit="1" customWidth="1"/>
    <col min="10015" max="10016" width="5" style="256" bestFit="1" customWidth="1"/>
    <col min="10017" max="10017" width="5.6328125" style="256" bestFit="1" customWidth="1"/>
    <col min="10018" max="10018" width="6" style="256" bestFit="1" customWidth="1"/>
    <col min="10019" max="10021" width="3.36328125" style="256" bestFit="1" customWidth="1"/>
    <col min="10022" max="10022" width="4" style="256" bestFit="1" customWidth="1"/>
    <col min="10023" max="10025" width="3.36328125" style="256" bestFit="1" customWidth="1"/>
    <col min="10026" max="10026" width="3.54296875" style="256" bestFit="1" customWidth="1"/>
    <col min="10027" max="10028" width="4" style="256" bestFit="1" customWidth="1"/>
    <col min="10029" max="10029" width="3.36328125" style="256" bestFit="1" customWidth="1"/>
    <col min="10030" max="10030" width="4.6328125" style="256" bestFit="1" customWidth="1"/>
    <col min="10031" max="10031" width="4" style="256" bestFit="1" customWidth="1"/>
    <col min="10032" max="10033" width="5" style="256" bestFit="1" customWidth="1"/>
    <col min="10034" max="10034" width="4" style="256" bestFit="1" customWidth="1"/>
    <col min="10035" max="10035" width="4.08984375" style="256" bestFit="1" customWidth="1"/>
    <col min="10036" max="10036" width="4" style="256" bestFit="1" customWidth="1"/>
    <col min="10037" max="10038" width="4.6328125" style="256" bestFit="1" customWidth="1"/>
    <col min="10039" max="10039" width="4" style="256" bestFit="1" customWidth="1"/>
    <col min="10040" max="10040" width="5.54296875" style="256" bestFit="1" customWidth="1"/>
    <col min="10041" max="10240" width="9.08984375" style="256"/>
    <col min="10241" max="10241" width="11.453125" style="256" customWidth="1"/>
    <col min="10242" max="10242" width="12.36328125" style="256" customWidth="1"/>
    <col min="10243" max="10243" width="5.453125" style="256" bestFit="1" customWidth="1"/>
    <col min="10244" max="10245" width="0" style="256" hidden="1" customWidth="1"/>
    <col min="10246" max="10246" width="6.6328125" style="256" bestFit="1" customWidth="1"/>
    <col min="10247" max="10247" width="5" style="256" bestFit="1" customWidth="1"/>
    <col min="10248" max="10248" width="6.36328125" style="256" bestFit="1" customWidth="1"/>
    <col min="10249" max="10249" width="6" style="256" bestFit="1" customWidth="1"/>
    <col min="10250" max="10254" width="5" style="256" bestFit="1" customWidth="1"/>
    <col min="10255" max="10255" width="4" style="256" bestFit="1" customWidth="1"/>
    <col min="10256" max="10256" width="5" style="256" bestFit="1" customWidth="1"/>
    <col min="10257" max="10257" width="3.36328125" style="256" bestFit="1" customWidth="1"/>
    <col min="10258" max="10259" width="5" style="256" bestFit="1" customWidth="1"/>
    <col min="10260" max="10260" width="4" style="256" bestFit="1" customWidth="1"/>
    <col min="10261" max="10261" width="3.36328125" style="256" bestFit="1" customWidth="1"/>
    <col min="10262" max="10262" width="4" style="256" bestFit="1" customWidth="1"/>
    <col min="10263" max="10263" width="5" style="256" bestFit="1" customWidth="1"/>
    <col min="10264" max="10264" width="4" style="256" bestFit="1" customWidth="1"/>
    <col min="10265" max="10265" width="5.08984375" style="256" bestFit="1" customWidth="1"/>
    <col min="10266" max="10266" width="4" style="256" bestFit="1" customWidth="1"/>
    <col min="10267" max="10268" width="5" style="256" bestFit="1" customWidth="1"/>
    <col min="10269" max="10269" width="5.08984375" style="256" bestFit="1" customWidth="1"/>
    <col min="10270" max="10270" width="4.6328125" style="256" bestFit="1" customWidth="1"/>
    <col min="10271" max="10272" width="5" style="256" bestFit="1" customWidth="1"/>
    <col min="10273" max="10273" width="5.6328125" style="256" bestFit="1" customWidth="1"/>
    <col min="10274" max="10274" width="6" style="256" bestFit="1" customWidth="1"/>
    <col min="10275" max="10277" width="3.36328125" style="256" bestFit="1" customWidth="1"/>
    <col min="10278" max="10278" width="4" style="256" bestFit="1" customWidth="1"/>
    <col min="10279" max="10281" width="3.36328125" style="256" bestFit="1" customWidth="1"/>
    <col min="10282" max="10282" width="3.54296875" style="256" bestFit="1" customWidth="1"/>
    <col min="10283" max="10284" width="4" style="256" bestFit="1" customWidth="1"/>
    <col min="10285" max="10285" width="3.36328125" style="256" bestFit="1" customWidth="1"/>
    <col min="10286" max="10286" width="4.6328125" style="256" bestFit="1" customWidth="1"/>
    <col min="10287" max="10287" width="4" style="256" bestFit="1" customWidth="1"/>
    <col min="10288" max="10289" width="5" style="256" bestFit="1" customWidth="1"/>
    <col min="10290" max="10290" width="4" style="256" bestFit="1" customWidth="1"/>
    <col min="10291" max="10291" width="4.08984375" style="256" bestFit="1" customWidth="1"/>
    <col min="10292" max="10292" width="4" style="256" bestFit="1" customWidth="1"/>
    <col min="10293" max="10294" width="4.6328125" style="256" bestFit="1" customWidth="1"/>
    <col min="10295" max="10295" width="4" style="256" bestFit="1" customWidth="1"/>
    <col min="10296" max="10296" width="5.54296875" style="256" bestFit="1" customWidth="1"/>
    <col min="10297" max="10496" width="9.08984375" style="256"/>
    <col min="10497" max="10497" width="11.453125" style="256" customWidth="1"/>
    <col min="10498" max="10498" width="12.36328125" style="256" customWidth="1"/>
    <col min="10499" max="10499" width="5.453125" style="256" bestFit="1" customWidth="1"/>
    <col min="10500" max="10501" width="0" style="256" hidden="1" customWidth="1"/>
    <col min="10502" max="10502" width="6.6328125" style="256" bestFit="1" customWidth="1"/>
    <col min="10503" max="10503" width="5" style="256" bestFit="1" customWidth="1"/>
    <col min="10504" max="10504" width="6.36328125" style="256" bestFit="1" customWidth="1"/>
    <col min="10505" max="10505" width="6" style="256" bestFit="1" customWidth="1"/>
    <col min="10506" max="10510" width="5" style="256" bestFit="1" customWidth="1"/>
    <col min="10511" max="10511" width="4" style="256" bestFit="1" customWidth="1"/>
    <col min="10512" max="10512" width="5" style="256" bestFit="1" customWidth="1"/>
    <col min="10513" max="10513" width="3.36328125" style="256" bestFit="1" customWidth="1"/>
    <col min="10514" max="10515" width="5" style="256" bestFit="1" customWidth="1"/>
    <col min="10516" max="10516" width="4" style="256" bestFit="1" customWidth="1"/>
    <col min="10517" max="10517" width="3.36328125" style="256" bestFit="1" customWidth="1"/>
    <col min="10518" max="10518" width="4" style="256" bestFit="1" customWidth="1"/>
    <col min="10519" max="10519" width="5" style="256" bestFit="1" customWidth="1"/>
    <col min="10520" max="10520" width="4" style="256" bestFit="1" customWidth="1"/>
    <col min="10521" max="10521" width="5.08984375" style="256" bestFit="1" customWidth="1"/>
    <col min="10522" max="10522" width="4" style="256" bestFit="1" customWidth="1"/>
    <col min="10523" max="10524" width="5" style="256" bestFit="1" customWidth="1"/>
    <col min="10525" max="10525" width="5.08984375" style="256" bestFit="1" customWidth="1"/>
    <col min="10526" max="10526" width="4.6328125" style="256" bestFit="1" customWidth="1"/>
    <col min="10527" max="10528" width="5" style="256" bestFit="1" customWidth="1"/>
    <col min="10529" max="10529" width="5.6328125" style="256" bestFit="1" customWidth="1"/>
    <col min="10530" max="10530" width="6" style="256" bestFit="1" customWidth="1"/>
    <col min="10531" max="10533" width="3.36328125" style="256" bestFit="1" customWidth="1"/>
    <col min="10534" max="10534" width="4" style="256" bestFit="1" customWidth="1"/>
    <col min="10535" max="10537" width="3.36328125" style="256" bestFit="1" customWidth="1"/>
    <col min="10538" max="10538" width="3.54296875" style="256" bestFit="1" customWidth="1"/>
    <col min="10539" max="10540" width="4" style="256" bestFit="1" customWidth="1"/>
    <col min="10541" max="10541" width="3.36328125" style="256" bestFit="1" customWidth="1"/>
    <col min="10542" max="10542" width="4.6328125" style="256" bestFit="1" customWidth="1"/>
    <col min="10543" max="10543" width="4" style="256" bestFit="1" customWidth="1"/>
    <col min="10544" max="10545" width="5" style="256" bestFit="1" customWidth="1"/>
    <col min="10546" max="10546" width="4" style="256" bestFit="1" customWidth="1"/>
    <col min="10547" max="10547" width="4.08984375" style="256" bestFit="1" customWidth="1"/>
    <col min="10548" max="10548" width="4" style="256" bestFit="1" customWidth="1"/>
    <col min="10549" max="10550" width="4.6328125" style="256" bestFit="1" customWidth="1"/>
    <col min="10551" max="10551" width="4" style="256" bestFit="1" customWidth="1"/>
    <col min="10552" max="10552" width="5.54296875" style="256" bestFit="1" customWidth="1"/>
    <col min="10553" max="10752" width="9.08984375" style="256"/>
    <col min="10753" max="10753" width="11.453125" style="256" customWidth="1"/>
    <col min="10754" max="10754" width="12.36328125" style="256" customWidth="1"/>
    <col min="10755" max="10755" width="5.453125" style="256" bestFit="1" customWidth="1"/>
    <col min="10756" max="10757" width="0" style="256" hidden="1" customWidth="1"/>
    <col min="10758" max="10758" width="6.6328125" style="256" bestFit="1" customWidth="1"/>
    <col min="10759" max="10759" width="5" style="256" bestFit="1" customWidth="1"/>
    <col min="10760" max="10760" width="6.36328125" style="256" bestFit="1" customWidth="1"/>
    <col min="10761" max="10761" width="6" style="256" bestFit="1" customWidth="1"/>
    <col min="10762" max="10766" width="5" style="256" bestFit="1" customWidth="1"/>
    <col min="10767" max="10767" width="4" style="256" bestFit="1" customWidth="1"/>
    <col min="10768" max="10768" width="5" style="256" bestFit="1" customWidth="1"/>
    <col min="10769" max="10769" width="3.36328125" style="256" bestFit="1" customWidth="1"/>
    <col min="10770" max="10771" width="5" style="256" bestFit="1" customWidth="1"/>
    <col min="10772" max="10772" width="4" style="256" bestFit="1" customWidth="1"/>
    <col min="10773" max="10773" width="3.36328125" style="256" bestFit="1" customWidth="1"/>
    <col min="10774" max="10774" width="4" style="256" bestFit="1" customWidth="1"/>
    <col min="10775" max="10775" width="5" style="256" bestFit="1" customWidth="1"/>
    <col min="10776" max="10776" width="4" style="256" bestFit="1" customWidth="1"/>
    <col min="10777" max="10777" width="5.08984375" style="256" bestFit="1" customWidth="1"/>
    <col min="10778" max="10778" width="4" style="256" bestFit="1" customWidth="1"/>
    <col min="10779" max="10780" width="5" style="256" bestFit="1" customWidth="1"/>
    <col min="10781" max="10781" width="5.08984375" style="256" bestFit="1" customWidth="1"/>
    <col min="10782" max="10782" width="4.6328125" style="256" bestFit="1" customWidth="1"/>
    <col min="10783" max="10784" width="5" style="256" bestFit="1" customWidth="1"/>
    <col min="10785" max="10785" width="5.6328125" style="256" bestFit="1" customWidth="1"/>
    <col min="10786" max="10786" width="6" style="256" bestFit="1" customWidth="1"/>
    <col min="10787" max="10789" width="3.36328125" style="256" bestFit="1" customWidth="1"/>
    <col min="10790" max="10790" width="4" style="256" bestFit="1" customWidth="1"/>
    <col min="10791" max="10793" width="3.36328125" style="256" bestFit="1" customWidth="1"/>
    <col min="10794" max="10794" width="3.54296875" style="256" bestFit="1" customWidth="1"/>
    <col min="10795" max="10796" width="4" style="256" bestFit="1" customWidth="1"/>
    <col min="10797" max="10797" width="3.36328125" style="256" bestFit="1" customWidth="1"/>
    <col min="10798" max="10798" width="4.6328125" style="256" bestFit="1" customWidth="1"/>
    <col min="10799" max="10799" width="4" style="256" bestFit="1" customWidth="1"/>
    <col min="10800" max="10801" width="5" style="256" bestFit="1" customWidth="1"/>
    <col min="10802" max="10802" width="4" style="256" bestFit="1" customWidth="1"/>
    <col min="10803" max="10803" width="4.08984375" style="256" bestFit="1" customWidth="1"/>
    <col min="10804" max="10804" width="4" style="256" bestFit="1" customWidth="1"/>
    <col min="10805" max="10806" width="4.6328125" style="256" bestFit="1" customWidth="1"/>
    <col min="10807" max="10807" width="4" style="256" bestFit="1" customWidth="1"/>
    <col min="10808" max="10808" width="5.54296875" style="256" bestFit="1" customWidth="1"/>
    <col min="10809" max="11008" width="9.08984375" style="256"/>
    <col min="11009" max="11009" width="11.453125" style="256" customWidth="1"/>
    <col min="11010" max="11010" width="12.36328125" style="256" customWidth="1"/>
    <col min="11011" max="11011" width="5.453125" style="256" bestFit="1" customWidth="1"/>
    <col min="11012" max="11013" width="0" style="256" hidden="1" customWidth="1"/>
    <col min="11014" max="11014" width="6.6328125" style="256" bestFit="1" customWidth="1"/>
    <col min="11015" max="11015" width="5" style="256" bestFit="1" customWidth="1"/>
    <col min="11016" max="11016" width="6.36328125" style="256" bestFit="1" customWidth="1"/>
    <col min="11017" max="11017" width="6" style="256" bestFit="1" customWidth="1"/>
    <col min="11018" max="11022" width="5" style="256" bestFit="1" customWidth="1"/>
    <col min="11023" max="11023" width="4" style="256" bestFit="1" customWidth="1"/>
    <col min="11024" max="11024" width="5" style="256" bestFit="1" customWidth="1"/>
    <col min="11025" max="11025" width="3.36328125" style="256" bestFit="1" customWidth="1"/>
    <col min="11026" max="11027" width="5" style="256" bestFit="1" customWidth="1"/>
    <col min="11028" max="11028" width="4" style="256" bestFit="1" customWidth="1"/>
    <col min="11029" max="11029" width="3.36328125" style="256" bestFit="1" customWidth="1"/>
    <col min="11030" max="11030" width="4" style="256" bestFit="1" customWidth="1"/>
    <col min="11031" max="11031" width="5" style="256" bestFit="1" customWidth="1"/>
    <col min="11032" max="11032" width="4" style="256" bestFit="1" customWidth="1"/>
    <col min="11033" max="11033" width="5.08984375" style="256" bestFit="1" customWidth="1"/>
    <col min="11034" max="11034" width="4" style="256" bestFit="1" customWidth="1"/>
    <col min="11035" max="11036" width="5" style="256" bestFit="1" customWidth="1"/>
    <col min="11037" max="11037" width="5.08984375" style="256" bestFit="1" customWidth="1"/>
    <col min="11038" max="11038" width="4.6328125" style="256" bestFit="1" customWidth="1"/>
    <col min="11039" max="11040" width="5" style="256" bestFit="1" customWidth="1"/>
    <col min="11041" max="11041" width="5.6328125" style="256" bestFit="1" customWidth="1"/>
    <col min="11042" max="11042" width="6" style="256" bestFit="1" customWidth="1"/>
    <col min="11043" max="11045" width="3.36328125" style="256" bestFit="1" customWidth="1"/>
    <col min="11046" max="11046" width="4" style="256" bestFit="1" customWidth="1"/>
    <col min="11047" max="11049" width="3.36328125" style="256" bestFit="1" customWidth="1"/>
    <col min="11050" max="11050" width="3.54296875" style="256" bestFit="1" customWidth="1"/>
    <col min="11051" max="11052" width="4" style="256" bestFit="1" customWidth="1"/>
    <col min="11053" max="11053" width="3.36328125" style="256" bestFit="1" customWidth="1"/>
    <col min="11054" max="11054" width="4.6328125" style="256" bestFit="1" customWidth="1"/>
    <col min="11055" max="11055" width="4" style="256" bestFit="1" customWidth="1"/>
    <col min="11056" max="11057" width="5" style="256" bestFit="1" customWidth="1"/>
    <col min="11058" max="11058" width="4" style="256" bestFit="1" customWidth="1"/>
    <col min="11059" max="11059" width="4.08984375" style="256" bestFit="1" customWidth="1"/>
    <col min="11060" max="11060" width="4" style="256" bestFit="1" customWidth="1"/>
    <col min="11061" max="11062" width="4.6328125" style="256" bestFit="1" customWidth="1"/>
    <col min="11063" max="11063" width="4" style="256" bestFit="1" customWidth="1"/>
    <col min="11064" max="11064" width="5.54296875" style="256" bestFit="1" customWidth="1"/>
    <col min="11065" max="11264" width="9.08984375" style="256"/>
    <col min="11265" max="11265" width="11.453125" style="256" customWidth="1"/>
    <col min="11266" max="11266" width="12.36328125" style="256" customWidth="1"/>
    <col min="11267" max="11267" width="5.453125" style="256" bestFit="1" customWidth="1"/>
    <col min="11268" max="11269" width="0" style="256" hidden="1" customWidth="1"/>
    <col min="11270" max="11270" width="6.6328125" style="256" bestFit="1" customWidth="1"/>
    <col min="11271" max="11271" width="5" style="256" bestFit="1" customWidth="1"/>
    <col min="11272" max="11272" width="6.36328125" style="256" bestFit="1" customWidth="1"/>
    <col min="11273" max="11273" width="6" style="256" bestFit="1" customWidth="1"/>
    <col min="11274" max="11278" width="5" style="256" bestFit="1" customWidth="1"/>
    <col min="11279" max="11279" width="4" style="256" bestFit="1" customWidth="1"/>
    <col min="11280" max="11280" width="5" style="256" bestFit="1" customWidth="1"/>
    <col min="11281" max="11281" width="3.36328125" style="256" bestFit="1" customWidth="1"/>
    <col min="11282" max="11283" width="5" style="256" bestFit="1" customWidth="1"/>
    <col min="11284" max="11284" width="4" style="256" bestFit="1" customWidth="1"/>
    <col min="11285" max="11285" width="3.36328125" style="256" bestFit="1" customWidth="1"/>
    <col min="11286" max="11286" width="4" style="256" bestFit="1" customWidth="1"/>
    <col min="11287" max="11287" width="5" style="256" bestFit="1" customWidth="1"/>
    <col min="11288" max="11288" width="4" style="256" bestFit="1" customWidth="1"/>
    <col min="11289" max="11289" width="5.08984375" style="256" bestFit="1" customWidth="1"/>
    <col min="11290" max="11290" width="4" style="256" bestFit="1" customWidth="1"/>
    <col min="11291" max="11292" width="5" style="256" bestFit="1" customWidth="1"/>
    <col min="11293" max="11293" width="5.08984375" style="256" bestFit="1" customWidth="1"/>
    <col min="11294" max="11294" width="4.6328125" style="256" bestFit="1" customWidth="1"/>
    <col min="11295" max="11296" width="5" style="256" bestFit="1" customWidth="1"/>
    <col min="11297" max="11297" width="5.6328125" style="256" bestFit="1" customWidth="1"/>
    <col min="11298" max="11298" width="6" style="256" bestFit="1" customWidth="1"/>
    <col min="11299" max="11301" width="3.36328125" style="256" bestFit="1" customWidth="1"/>
    <col min="11302" max="11302" width="4" style="256" bestFit="1" customWidth="1"/>
    <col min="11303" max="11305" width="3.36328125" style="256" bestFit="1" customWidth="1"/>
    <col min="11306" max="11306" width="3.54296875" style="256" bestFit="1" customWidth="1"/>
    <col min="11307" max="11308" width="4" style="256" bestFit="1" customWidth="1"/>
    <col min="11309" max="11309" width="3.36328125" style="256" bestFit="1" customWidth="1"/>
    <col min="11310" max="11310" width="4.6328125" style="256" bestFit="1" customWidth="1"/>
    <col min="11311" max="11311" width="4" style="256" bestFit="1" customWidth="1"/>
    <col min="11312" max="11313" width="5" style="256" bestFit="1" customWidth="1"/>
    <col min="11314" max="11314" width="4" style="256" bestFit="1" customWidth="1"/>
    <col min="11315" max="11315" width="4.08984375" style="256" bestFit="1" customWidth="1"/>
    <col min="11316" max="11316" width="4" style="256" bestFit="1" customWidth="1"/>
    <col min="11317" max="11318" width="4.6328125" style="256" bestFit="1" customWidth="1"/>
    <col min="11319" max="11319" width="4" style="256" bestFit="1" customWidth="1"/>
    <col min="11320" max="11320" width="5.54296875" style="256" bestFit="1" customWidth="1"/>
    <col min="11321" max="11520" width="9.08984375" style="256"/>
    <col min="11521" max="11521" width="11.453125" style="256" customWidth="1"/>
    <col min="11522" max="11522" width="12.36328125" style="256" customWidth="1"/>
    <col min="11523" max="11523" width="5.453125" style="256" bestFit="1" customWidth="1"/>
    <col min="11524" max="11525" width="0" style="256" hidden="1" customWidth="1"/>
    <col min="11526" max="11526" width="6.6328125" style="256" bestFit="1" customWidth="1"/>
    <col min="11527" max="11527" width="5" style="256" bestFit="1" customWidth="1"/>
    <col min="11528" max="11528" width="6.36328125" style="256" bestFit="1" customWidth="1"/>
    <col min="11529" max="11529" width="6" style="256" bestFit="1" customWidth="1"/>
    <col min="11530" max="11534" width="5" style="256" bestFit="1" customWidth="1"/>
    <col min="11535" max="11535" width="4" style="256" bestFit="1" customWidth="1"/>
    <col min="11536" max="11536" width="5" style="256" bestFit="1" customWidth="1"/>
    <col min="11537" max="11537" width="3.36328125" style="256" bestFit="1" customWidth="1"/>
    <col min="11538" max="11539" width="5" style="256" bestFit="1" customWidth="1"/>
    <col min="11540" max="11540" width="4" style="256" bestFit="1" customWidth="1"/>
    <col min="11541" max="11541" width="3.36328125" style="256" bestFit="1" customWidth="1"/>
    <col min="11542" max="11542" width="4" style="256" bestFit="1" customWidth="1"/>
    <col min="11543" max="11543" width="5" style="256" bestFit="1" customWidth="1"/>
    <col min="11544" max="11544" width="4" style="256" bestFit="1" customWidth="1"/>
    <col min="11545" max="11545" width="5.08984375" style="256" bestFit="1" customWidth="1"/>
    <col min="11546" max="11546" width="4" style="256" bestFit="1" customWidth="1"/>
    <col min="11547" max="11548" width="5" style="256" bestFit="1" customWidth="1"/>
    <col min="11549" max="11549" width="5.08984375" style="256" bestFit="1" customWidth="1"/>
    <col min="11550" max="11550" width="4.6328125" style="256" bestFit="1" customWidth="1"/>
    <col min="11551" max="11552" width="5" style="256" bestFit="1" customWidth="1"/>
    <col min="11553" max="11553" width="5.6328125" style="256" bestFit="1" customWidth="1"/>
    <col min="11554" max="11554" width="6" style="256" bestFit="1" customWidth="1"/>
    <col min="11555" max="11557" width="3.36328125" style="256" bestFit="1" customWidth="1"/>
    <col min="11558" max="11558" width="4" style="256" bestFit="1" customWidth="1"/>
    <col min="11559" max="11561" width="3.36328125" style="256" bestFit="1" customWidth="1"/>
    <col min="11562" max="11562" width="3.54296875" style="256" bestFit="1" customWidth="1"/>
    <col min="11563" max="11564" width="4" style="256" bestFit="1" customWidth="1"/>
    <col min="11565" max="11565" width="3.36328125" style="256" bestFit="1" customWidth="1"/>
    <col min="11566" max="11566" width="4.6328125" style="256" bestFit="1" customWidth="1"/>
    <col min="11567" max="11567" width="4" style="256" bestFit="1" customWidth="1"/>
    <col min="11568" max="11569" width="5" style="256" bestFit="1" customWidth="1"/>
    <col min="11570" max="11570" width="4" style="256" bestFit="1" customWidth="1"/>
    <col min="11571" max="11571" width="4.08984375" style="256" bestFit="1" customWidth="1"/>
    <col min="11572" max="11572" width="4" style="256" bestFit="1" customWidth="1"/>
    <col min="11573" max="11574" width="4.6328125" style="256" bestFit="1" customWidth="1"/>
    <col min="11575" max="11575" width="4" style="256" bestFit="1" customWidth="1"/>
    <col min="11576" max="11576" width="5.54296875" style="256" bestFit="1" customWidth="1"/>
    <col min="11577" max="11776" width="9.08984375" style="256"/>
    <col min="11777" max="11777" width="11.453125" style="256" customWidth="1"/>
    <col min="11778" max="11778" width="12.36328125" style="256" customWidth="1"/>
    <col min="11779" max="11779" width="5.453125" style="256" bestFit="1" customWidth="1"/>
    <col min="11780" max="11781" width="0" style="256" hidden="1" customWidth="1"/>
    <col min="11782" max="11782" width="6.6328125" style="256" bestFit="1" customWidth="1"/>
    <col min="11783" max="11783" width="5" style="256" bestFit="1" customWidth="1"/>
    <col min="11784" max="11784" width="6.36328125" style="256" bestFit="1" customWidth="1"/>
    <col min="11785" max="11785" width="6" style="256" bestFit="1" customWidth="1"/>
    <col min="11786" max="11790" width="5" style="256" bestFit="1" customWidth="1"/>
    <col min="11791" max="11791" width="4" style="256" bestFit="1" customWidth="1"/>
    <col min="11792" max="11792" width="5" style="256" bestFit="1" customWidth="1"/>
    <col min="11793" max="11793" width="3.36328125" style="256" bestFit="1" customWidth="1"/>
    <col min="11794" max="11795" width="5" style="256" bestFit="1" customWidth="1"/>
    <col min="11796" max="11796" width="4" style="256" bestFit="1" customWidth="1"/>
    <col min="11797" max="11797" width="3.36328125" style="256" bestFit="1" customWidth="1"/>
    <col min="11798" max="11798" width="4" style="256" bestFit="1" customWidth="1"/>
    <col min="11799" max="11799" width="5" style="256" bestFit="1" customWidth="1"/>
    <col min="11800" max="11800" width="4" style="256" bestFit="1" customWidth="1"/>
    <col min="11801" max="11801" width="5.08984375" style="256" bestFit="1" customWidth="1"/>
    <col min="11802" max="11802" width="4" style="256" bestFit="1" customWidth="1"/>
    <col min="11803" max="11804" width="5" style="256" bestFit="1" customWidth="1"/>
    <col min="11805" max="11805" width="5.08984375" style="256" bestFit="1" customWidth="1"/>
    <col min="11806" max="11806" width="4.6328125" style="256" bestFit="1" customWidth="1"/>
    <col min="11807" max="11808" width="5" style="256" bestFit="1" customWidth="1"/>
    <col min="11809" max="11809" width="5.6328125" style="256" bestFit="1" customWidth="1"/>
    <col min="11810" max="11810" width="6" style="256" bestFit="1" customWidth="1"/>
    <col min="11811" max="11813" width="3.36328125" style="256" bestFit="1" customWidth="1"/>
    <col min="11814" max="11814" width="4" style="256" bestFit="1" customWidth="1"/>
    <col min="11815" max="11817" width="3.36328125" style="256" bestFit="1" customWidth="1"/>
    <col min="11818" max="11818" width="3.54296875" style="256" bestFit="1" customWidth="1"/>
    <col min="11819" max="11820" width="4" style="256" bestFit="1" customWidth="1"/>
    <col min="11821" max="11821" width="3.36328125" style="256" bestFit="1" customWidth="1"/>
    <col min="11822" max="11822" width="4.6328125" style="256" bestFit="1" customWidth="1"/>
    <col min="11823" max="11823" width="4" style="256" bestFit="1" customWidth="1"/>
    <col min="11824" max="11825" width="5" style="256" bestFit="1" customWidth="1"/>
    <col min="11826" max="11826" width="4" style="256" bestFit="1" customWidth="1"/>
    <col min="11827" max="11827" width="4.08984375" style="256" bestFit="1" customWidth="1"/>
    <col min="11828" max="11828" width="4" style="256" bestFit="1" customWidth="1"/>
    <col min="11829" max="11830" width="4.6328125" style="256" bestFit="1" customWidth="1"/>
    <col min="11831" max="11831" width="4" style="256" bestFit="1" customWidth="1"/>
    <col min="11832" max="11832" width="5.54296875" style="256" bestFit="1" customWidth="1"/>
    <col min="11833" max="12032" width="9.08984375" style="256"/>
    <col min="12033" max="12033" width="11.453125" style="256" customWidth="1"/>
    <col min="12034" max="12034" width="12.36328125" style="256" customWidth="1"/>
    <col min="12035" max="12035" width="5.453125" style="256" bestFit="1" customWidth="1"/>
    <col min="12036" max="12037" width="0" style="256" hidden="1" customWidth="1"/>
    <col min="12038" max="12038" width="6.6328125" style="256" bestFit="1" customWidth="1"/>
    <col min="12039" max="12039" width="5" style="256" bestFit="1" customWidth="1"/>
    <col min="12040" max="12040" width="6.36328125" style="256" bestFit="1" customWidth="1"/>
    <col min="12041" max="12041" width="6" style="256" bestFit="1" customWidth="1"/>
    <col min="12042" max="12046" width="5" style="256" bestFit="1" customWidth="1"/>
    <col min="12047" max="12047" width="4" style="256" bestFit="1" customWidth="1"/>
    <col min="12048" max="12048" width="5" style="256" bestFit="1" customWidth="1"/>
    <col min="12049" max="12049" width="3.36328125" style="256" bestFit="1" customWidth="1"/>
    <col min="12050" max="12051" width="5" style="256" bestFit="1" customWidth="1"/>
    <col min="12052" max="12052" width="4" style="256" bestFit="1" customWidth="1"/>
    <col min="12053" max="12053" width="3.36328125" style="256" bestFit="1" customWidth="1"/>
    <col min="12054" max="12054" width="4" style="256" bestFit="1" customWidth="1"/>
    <col min="12055" max="12055" width="5" style="256" bestFit="1" customWidth="1"/>
    <col min="12056" max="12056" width="4" style="256" bestFit="1" customWidth="1"/>
    <col min="12057" max="12057" width="5.08984375" style="256" bestFit="1" customWidth="1"/>
    <col min="12058" max="12058" width="4" style="256" bestFit="1" customWidth="1"/>
    <col min="12059" max="12060" width="5" style="256" bestFit="1" customWidth="1"/>
    <col min="12061" max="12061" width="5.08984375" style="256" bestFit="1" customWidth="1"/>
    <col min="12062" max="12062" width="4.6328125" style="256" bestFit="1" customWidth="1"/>
    <col min="12063" max="12064" width="5" style="256" bestFit="1" customWidth="1"/>
    <col min="12065" max="12065" width="5.6328125" style="256" bestFit="1" customWidth="1"/>
    <col min="12066" max="12066" width="6" style="256" bestFit="1" customWidth="1"/>
    <col min="12067" max="12069" width="3.36328125" style="256" bestFit="1" customWidth="1"/>
    <col min="12070" max="12070" width="4" style="256" bestFit="1" customWidth="1"/>
    <col min="12071" max="12073" width="3.36328125" style="256" bestFit="1" customWidth="1"/>
    <col min="12074" max="12074" width="3.54296875" style="256" bestFit="1" customWidth="1"/>
    <col min="12075" max="12076" width="4" style="256" bestFit="1" customWidth="1"/>
    <col min="12077" max="12077" width="3.36328125" style="256" bestFit="1" customWidth="1"/>
    <col min="12078" max="12078" width="4.6328125" style="256" bestFit="1" customWidth="1"/>
    <col min="12079" max="12079" width="4" style="256" bestFit="1" customWidth="1"/>
    <col min="12080" max="12081" width="5" style="256" bestFit="1" customWidth="1"/>
    <col min="12082" max="12082" width="4" style="256" bestFit="1" customWidth="1"/>
    <col min="12083" max="12083" width="4.08984375" style="256" bestFit="1" customWidth="1"/>
    <col min="12084" max="12084" width="4" style="256" bestFit="1" customWidth="1"/>
    <col min="12085" max="12086" width="4.6328125" style="256" bestFit="1" customWidth="1"/>
    <col min="12087" max="12087" width="4" style="256" bestFit="1" customWidth="1"/>
    <col min="12088" max="12088" width="5.54296875" style="256" bestFit="1" customWidth="1"/>
    <col min="12089" max="12288" width="9.08984375" style="256"/>
    <col min="12289" max="12289" width="11.453125" style="256" customWidth="1"/>
    <col min="12290" max="12290" width="12.36328125" style="256" customWidth="1"/>
    <col min="12291" max="12291" width="5.453125" style="256" bestFit="1" customWidth="1"/>
    <col min="12292" max="12293" width="0" style="256" hidden="1" customWidth="1"/>
    <col min="12294" max="12294" width="6.6328125" style="256" bestFit="1" customWidth="1"/>
    <col min="12295" max="12295" width="5" style="256" bestFit="1" customWidth="1"/>
    <col min="12296" max="12296" width="6.36328125" style="256" bestFit="1" customWidth="1"/>
    <col min="12297" max="12297" width="6" style="256" bestFit="1" customWidth="1"/>
    <col min="12298" max="12302" width="5" style="256" bestFit="1" customWidth="1"/>
    <col min="12303" max="12303" width="4" style="256" bestFit="1" customWidth="1"/>
    <col min="12304" max="12304" width="5" style="256" bestFit="1" customWidth="1"/>
    <col min="12305" max="12305" width="3.36328125" style="256" bestFit="1" customWidth="1"/>
    <col min="12306" max="12307" width="5" style="256" bestFit="1" customWidth="1"/>
    <col min="12308" max="12308" width="4" style="256" bestFit="1" customWidth="1"/>
    <col min="12309" max="12309" width="3.36328125" style="256" bestFit="1" customWidth="1"/>
    <col min="12310" max="12310" width="4" style="256" bestFit="1" customWidth="1"/>
    <col min="12311" max="12311" width="5" style="256" bestFit="1" customWidth="1"/>
    <col min="12312" max="12312" width="4" style="256" bestFit="1" customWidth="1"/>
    <col min="12313" max="12313" width="5.08984375" style="256" bestFit="1" customWidth="1"/>
    <col min="12314" max="12314" width="4" style="256" bestFit="1" customWidth="1"/>
    <col min="12315" max="12316" width="5" style="256" bestFit="1" customWidth="1"/>
    <col min="12317" max="12317" width="5.08984375" style="256" bestFit="1" customWidth="1"/>
    <col min="12318" max="12318" width="4.6328125" style="256" bestFit="1" customWidth="1"/>
    <col min="12319" max="12320" width="5" style="256" bestFit="1" customWidth="1"/>
    <col min="12321" max="12321" width="5.6328125" style="256" bestFit="1" customWidth="1"/>
    <col min="12322" max="12322" width="6" style="256" bestFit="1" customWidth="1"/>
    <col min="12323" max="12325" width="3.36328125" style="256" bestFit="1" customWidth="1"/>
    <col min="12326" max="12326" width="4" style="256" bestFit="1" customWidth="1"/>
    <col min="12327" max="12329" width="3.36328125" style="256" bestFit="1" customWidth="1"/>
    <col min="12330" max="12330" width="3.54296875" style="256" bestFit="1" customWidth="1"/>
    <col min="12331" max="12332" width="4" style="256" bestFit="1" customWidth="1"/>
    <col min="12333" max="12333" width="3.36328125" style="256" bestFit="1" customWidth="1"/>
    <col min="12334" max="12334" width="4.6328125" style="256" bestFit="1" customWidth="1"/>
    <col min="12335" max="12335" width="4" style="256" bestFit="1" customWidth="1"/>
    <col min="12336" max="12337" width="5" style="256" bestFit="1" customWidth="1"/>
    <col min="12338" max="12338" width="4" style="256" bestFit="1" customWidth="1"/>
    <col min="12339" max="12339" width="4.08984375" style="256" bestFit="1" customWidth="1"/>
    <col min="12340" max="12340" width="4" style="256" bestFit="1" customWidth="1"/>
    <col min="12341" max="12342" width="4.6328125" style="256" bestFit="1" customWidth="1"/>
    <col min="12343" max="12343" width="4" style="256" bestFit="1" customWidth="1"/>
    <col min="12344" max="12344" width="5.54296875" style="256" bestFit="1" customWidth="1"/>
    <col min="12345" max="12544" width="9.08984375" style="256"/>
    <col min="12545" max="12545" width="11.453125" style="256" customWidth="1"/>
    <col min="12546" max="12546" width="12.36328125" style="256" customWidth="1"/>
    <col min="12547" max="12547" width="5.453125" style="256" bestFit="1" customWidth="1"/>
    <col min="12548" max="12549" width="0" style="256" hidden="1" customWidth="1"/>
    <col min="12550" max="12550" width="6.6328125" style="256" bestFit="1" customWidth="1"/>
    <col min="12551" max="12551" width="5" style="256" bestFit="1" customWidth="1"/>
    <col min="12552" max="12552" width="6.36328125" style="256" bestFit="1" customWidth="1"/>
    <col min="12553" max="12553" width="6" style="256" bestFit="1" customWidth="1"/>
    <col min="12554" max="12558" width="5" style="256" bestFit="1" customWidth="1"/>
    <col min="12559" max="12559" width="4" style="256" bestFit="1" customWidth="1"/>
    <col min="12560" max="12560" width="5" style="256" bestFit="1" customWidth="1"/>
    <col min="12561" max="12561" width="3.36328125" style="256" bestFit="1" customWidth="1"/>
    <col min="12562" max="12563" width="5" style="256" bestFit="1" customWidth="1"/>
    <col min="12564" max="12564" width="4" style="256" bestFit="1" customWidth="1"/>
    <col min="12565" max="12565" width="3.36328125" style="256" bestFit="1" customWidth="1"/>
    <col min="12566" max="12566" width="4" style="256" bestFit="1" customWidth="1"/>
    <col min="12567" max="12567" width="5" style="256" bestFit="1" customWidth="1"/>
    <col min="12568" max="12568" width="4" style="256" bestFit="1" customWidth="1"/>
    <col min="12569" max="12569" width="5.08984375" style="256" bestFit="1" customWidth="1"/>
    <col min="12570" max="12570" width="4" style="256" bestFit="1" customWidth="1"/>
    <col min="12571" max="12572" width="5" style="256" bestFit="1" customWidth="1"/>
    <col min="12573" max="12573" width="5.08984375" style="256" bestFit="1" customWidth="1"/>
    <col min="12574" max="12574" width="4.6328125" style="256" bestFit="1" customWidth="1"/>
    <col min="12575" max="12576" width="5" style="256" bestFit="1" customWidth="1"/>
    <col min="12577" max="12577" width="5.6328125" style="256" bestFit="1" customWidth="1"/>
    <col min="12578" max="12578" width="6" style="256" bestFit="1" customWidth="1"/>
    <col min="12579" max="12581" width="3.36328125" style="256" bestFit="1" customWidth="1"/>
    <col min="12582" max="12582" width="4" style="256" bestFit="1" customWidth="1"/>
    <col min="12583" max="12585" width="3.36328125" style="256" bestFit="1" customWidth="1"/>
    <col min="12586" max="12586" width="3.54296875" style="256" bestFit="1" customWidth="1"/>
    <col min="12587" max="12588" width="4" style="256" bestFit="1" customWidth="1"/>
    <col min="12589" max="12589" width="3.36328125" style="256" bestFit="1" customWidth="1"/>
    <col min="12590" max="12590" width="4.6328125" style="256" bestFit="1" customWidth="1"/>
    <col min="12591" max="12591" width="4" style="256" bestFit="1" customWidth="1"/>
    <col min="12592" max="12593" width="5" style="256" bestFit="1" customWidth="1"/>
    <col min="12594" max="12594" width="4" style="256" bestFit="1" customWidth="1"/>
    <col min="12595" max="12595" width="4.08984375" style="256" bestFit="1" customWidth="1"/>
    <col min="12596" max="12596" width="4" style="256" bestFit="1" customWidth="1"/>
    <col min="12597" max="12598" width="4.6328125" style="256" bestFit="1" customWidth="1"/>
    <col min="12599" max="12599" width="4" style="256" bestFit="1" customWidth="1"/>
    <col min="12600" max="12600" width="5.54296875" style="256" bestFit="1" customWidth="1"/>
    <col min="12601" max="12800" width="9.08984375" style="256"/>
    <col min="12801" max="12801" width="11.453125" style="256" customWidth="1"/>
    <col min="12802" max="12802" width="12.36328125" style="256" customWidth="1"/>
    <col min="12803" max="12803" width="5.453125" style="256" bestFit="1" customWidth="1"/>
    <col min="12804" max="12805" width="0" style="256" hidden="1" customWidth="1"/>
    <col min="12806" max="12806" width="6.6328125" style="256" bestFit="1" customWidth="1"/>
    <col min="12807" max="12807" width="5" style="256" bestFit="1" customWidth="1"/>
    <col min="12808" max="12808" width="6.36328125" style="256" bestFit="1" customWidth="1"/>
    <col min="12809" max="12809" width="6" style="256" bestFit="1" customWidth="1"/>
    <col min="12810" max="12814" width="5" style="256" bestFit="1" customWidth="1"/>
    <col min="12815" max="12815" width="4" style="256" bestFit="1" customWidth="1"/>
    <col min="12816" max="12816" width="5" style="256" bestFit="1" customWidth="1"/>
    <col min="12817" max="12817" width="3.36328125" style="256" bestFit="1" customWidth="1"/>
    <col min="12818" max="12819" width="5" style="256" bestFit="1" customWidth="1"/>
    <col min="12820" max="12820" width="4" style="256" bestFit="1" customWidth="1"/>
    <col min="12821" max="12821" width="3.36328125" style="256" bestFit="1" customWidth="1"/>
    <col min="12822" max="12822" width="4" style="256" bestFit="1" customWidth="1"/>
    <col min="12823" max="12823" width="5" style="256" bestFit="1" customWidth="1"/>
    <col min="12824" max="12824" width="4" style="256" bestFit="1" customWidth="1"/>
    <col min="12825" max="12825" width="5.08984375" style="256" bestFit="1" customWidth="1"/>
    <col min="12826" max="12826" width="4" style="256" bestFit="1" customWidth="1"/>
    <col min="12827" max="12828" width="5" style="256" bestFit="1" customWidth="1"/>
    <col min="12829" max="12829" width="5.08984375" style="256" bestFit="1" customWidth="1"/>
    <col min="12830" max="12830" width="4.6328125" style="256" bestFit="1" customWidth="1"/>
    <col min="12831" max="12832" width="5" style="256" bestFit="1" customWidth="1"/>
    <col min="12833" max="12833" width="5.6328125" style="256" bestFit="1" customWidth="1"/>
    <col min="12834" max="12834" width="6" style="256" bestFit="1" customWidth="1"/>
    <col min="12835" max="12837" width="3.36328125" style="256" bestFit="1" customWidth="1"/>
    <col min="12838" max="12838" width="4" style="256" bestFit="1" customWidth="1"/>
    <col min="12839" max="12841" width="3.36328125" style="256" bestFit="1" customWidth="1"/>
    <col min="12842" max="12842" width="3.54296875" style="256" bestFit="1" customWidth="1"/>
    <col min="12843" max="12844" width="4" style="256" bestFit="1" customWidth="1"/>
    <col min="12845" max="12845" width="3.36328125" style="256" bestFit="1" customWidth="1"/>
    <col min="12846" max="12846" width="4.6328125" style="256" bestFit="1" customWidth="1"/>
    <col min="12847" max="12847" width="4" style="256" bestFit="1" customWidth="1"/>
    <col min="12848" max="12849" width="5" style="256" bestFit="1" customWidth="1"/>
    <col min="12850" max="12850" width="4" style="256" bestFit="1" customWidth="1"/>
    <col min="12851" max="12851" width="4.08984375" style="256" bestFit="1" customWidth="1"/>
    <col min="12852" max="12852" width="4" style="256" bestFit="1" customWidth="1"/>
    <col min="12853" max="12854" width="4.6328125" style="256" bestFit="1" customWidth="1"/>
    <col min="12855" max="12855" width="4" style="256" bestFit="1" customWidth="1"/>
    <col min="12856" max="12856" width="5.54296875" style="256" bestFit="1" customWidth="1"/>
    <col min="12857" max="13056" width="9.08984375" style="256"/>
    <col min="13057" max="13057" width="11.453125" style="256" customWidth="1"/>
    <col min="13058" max="13058" width="12.36328125" style="256" customWidth="1"/>
    <col min="13059" max="13059" width="5.453125" style="256" bestFit="1" customWidth="1"/>
    <col min="13060" max="13061" width="0" style="256" hidden="1" customWidth="1"/>
    <col min="13062" max="13062" width="6.6328125" style="256" bestFit="1" customWidth="1"/>
    <col min="13063" max="13063" width="5" style="256" bestFit="1" customWidth="1"/>
    <col min="13064" max="13064" width="6.36328125" style="256" bestFit="1" customWidth="1"/>
    <col min="13065" max="13065" width="6" style="256" bestFit="1" customWidth="1"/>
    <col min="13066" max="13070" width="5" style="256" bestFit="1" customWidth="1"/>
    <col min="13071" max="13071" width="4" style="256" bestFit="1" customWidth="1"/>
    <col min="13072" max="13072" width="5" style="256" bestFit="1" customWidth="1"/>
    <col min="13073" max="13073" width="3.36328125" style="256" bestFit="1" customWidth="1"/>
    <col min="13074" max="13075" width="5" style="256" bestFit="1" customWidth="1"/>
    <col min="13076" max="13076" width="4" style="256" bestFit="1" customWidth="1"/>
    <col min="13077" max="13077" width="3.36328125" style="256" bestFit="1" customWidth="1"/>
    <col min="13078" max="13078" width="4" style="256" bestFit="1" customWidth="1"/>
    <col min="13079" max="13079" width="5" style="256" bestFit="1" customWidth="1"/>
    <col min="13080" max="13080" width="4" style="256" bestFit="1" customWidth="1"/>
    <col min="13081" max="13081" width="5.08984375" style="256" bestFit="1" customWidth="1"/>
    <col min="13082" max="13082" width="4" style="256" bestFit="1" customWidth="1"/>
    <col min="13083" max="13084" width="5" style="256" bestFit="1" customWidth="1"/>
    <col min="13085" max="13085" width="5.08984375" style="256" bestFit="1" customWidth="1"/>
    <col min="13086" max="13086" width="4.6328125" style="256" bestFit="1" customWidth="1"/>
    <col min="13087" max="13088" width="5" style="256" bestFit="1" customWidth="1"/>
    <col min="13089" max="13089" width="5.6328125" style="256" bestFit="1" customWidth="1"/>
    <col min="13090" max="13090" width="6" style="256" bestFit="1" customWidth="1"/>
    <col min="13091" max="13093" width="3.36328125" style="256" bestFit="1" customWidth="1"/>
    <col min="13094" max="13094" width="4" style="256" bestFit="1" customWidth="1"/>
    <col min="13095" max="13097" width="3.36328125" style="256" bestFit="1" customWidth="1"/>
    <col min="13098" max="13098" width="3.54296875" style="256" bestFit="1" customWidth="1"/>
    <col min="13099" max="13100" width="4" style="256" bestFit="1" customWidth="1"/>
    <col min="13101" max="13101" width="3.36328125" style="256" bestFit="1" customWidth="1"/>
    <col min="13102" max="13102" width="4.6328125" style="256" bestFit="1" customWidth="1"/>
    <col min="13103" max="13103" width="4" style="256" bestFit="1" customWidth="1"/>
    <col min="13104" max="13105" width="5" style="256" bestFit="1" customWidth="1"/>
    <col min="13106" max="13106" width="4" style="256" bestFit="1" customWidth="1"/>
    <col min="13107" max="13107" width="4.08984375" style="256" bestFit="1" customWidth="1"/>
    <col min="13108" max="13108" width="4" style="256" bestFit="1" customWidth="1"/>
    <col min="13109" max="13110" width="4.6328125" style="256" bestFit="1" customWidth="1"/>
    <col min="13111" max="13111" width="4" style="256" bestFit="1" customWidth="1"/>
    <col min="13112" max="13112" width="5.54296875" style="256" bestFit="1" customWidth="1"/>
    <col min="13113" max="13312" width="9.08984375" style="256"/>
    <col min="13313" max="13313" width="11.453125" style="256" customWidth="1"/>
    <col min="13314" max="13314" width="12.36328125" style="256" customWidth="1"/>
    <col min="13315" max="13315" width="5.453125" style="256" bestFit="1" customWidth="1"/>
    <col min="13316" max="13317" width="0" style="256" hidden="1" customWidth="1"/>
    <col min="13318" max="13318" width="6.6328125" style="256" bestFit="1" customWidth="1"/>
    <col min="13319" max="13319" width="5" style="256" bestFit="1" customWidth="1"/>
    <col min="13320" max="13320" width="6.36328125" style="256" bestFit="1" customWidth="1"/>
    <col min="13321" max="13321" width="6" style="256" bestFit="1" customWidth="1"/>
    <col min="13322" max="13326" width="5" style="256" bestFit="1" customWidth="1"/>
    <col min="13327" max="13327" width="4" style="256" bestFit="1" customWidth="1"/>
    <col min="13328" max="13328" width="5" style="256" bestFit="1" customWidth="1"/>
    <col min="13329" max="13329" width="3.36328125" style="256" bestFit="1" customWidth="1"/>
    <col min="13330" max="13331" width="5" style="256" bestFit="1" customWidth="1"/>
    <col min="13332" max="13332" width="4" style="256" bestFit="1" customWidth="1"/>
    <col min="13333" max="13333" width="3.36328125" style="256" bestFit="1" customWidth="1"/>
    <col min="13334" max="13334" width="4" style="256" bestFit="1" customWidth="1"/>
    <col min="13335" max="13335" width="5" style="256" bestFit="1" customWidth="1"/>
    <col min="13336" max="13336" width="4" style="256" bestFit="1" customWidth="1"/>
    <col min="13337" max="13337" width="5.08984375" style="256" bestFit="1" customWidth="1"/>
    <col min="13338" max="13338" width="4" style="256" bestFit="1" customWidth="1"/>
    <col min="13339" max="13340" width="5" style="256" bestFit="1" customWidth="1"/>
    <col min="13341" max="13341" width="5.08984375" style="256" bestFit="1" customWidth="1"/>
    <col min="13342" max="13342" width="4.6328125" style="256" bestFit="1" customWidth="1"/>
    <col min="13343" max="13344" width="5" style="256" bestFit="1" customWidth="1"/>
    <col min="13345" max="13345" width="5.6328125" style="256" bestFit="1" customWidth="1"/>
    <col min="13346" max="13346" width="6" style="256" bestFit="1" customWidth="1"/>
    <col min="13347" max="13349" width="3.36328125" style="256" bestFit="1" customWidth="1"/>
    <col min="13350" max="13350" width="4" style="256" bestFit="1" customWidth="1"/>
    <col min="13351" max="13353" width="3.36328125" style="256" bestFit="1" customWidth="1"/>
    <col min="13354" max="13354" width="3.54296875" style="256" bestFit="1" customWidth="1"/>
    <col min="13355" max="13356" width="4" style="256" bestFit="1" customWidth="1"/>
    <col min="13357" max="13357" width="3.36328125" style="256" bestFit="1" customWidth="1"/>
    <col min="13358" max="13358" width="4.6328125" style="256" bestFit="1" customWidth="1"/>
    <col min="13359" max="13359" width="4" style="256" bestFit="1" customWidth="1"/>
    <col min="13360" max="13361" width="5" style="256" bestFit="1" customWidth="1"/>
    <col min="13362" max="13362" width="4" style="256" bestFit="1" customWidth="1"/>
    <col min="13363" max="13363" width="4.08984375" style="256" bestFit="1" customWidth="1"/>
    <col min="13364" max="13364" width="4" style="256" bestFit="1" customWidth="1"/>
    <col min="13365" max="13366" width="4.6328125" style="256" bestFit="1" customWidth="1"/>
    <col min="13367" max="13367" width="4" style="256" bestFit="1" customWidth="1"/>
    <col min="13368" max="13368" width="5.54296875" style="256" bestFit="1" customWidth="1"/>
    <col min="13369" max="13568" width="9.08984375" style="256"/>
    <col min="13569" max="13569" width="11.453125" style="256" customWidth="1"/>
    <col min="13570" max="13570" width="12.36328125" style="256" customWidth="1"/>
    <col min="13571" max="13571" width="5.453125" style="256" bestFit="1" customWidth="1"/>
    <col min="13572" max="13573" width="0" style="256" hidden="1" customWidth="1"/>
    <col min="13574" max="13574" width="6.6328125" style="256" bestFit="1" customWidth="1"/>
    <col min="13575" max="13575" width="5" style="256" bestFit="1" customWidth="1"/>
    <col min="13576" max="13576" width="6.36328125" style="256" bestFit="1" customWidth="1"/>
    <col min="13577" max="13577" width="6" style="256" bestFit="1" customWidth="1"/>
    <col min="13578" max="13582" width="5" style="256" bestFit="1" customWidth="1"/>
    <col min="13583" max="13583" width="4" style="256" bestFit="1" customWidth="1"/>
    <col min="13584" max="13584" width="5" style="256" bestFit="1" customWidth="1"/>
    <col min="13585" max="13585" width="3.36328125" style="256" bestFit="1" customWidth="1"/>
    <col min="13586" max="13587" width="5" style="256" bestFit="1" customWidth="1"/>
    <col min="13588" max="13588" width="4" style="256" bestFit="1" customWidth="1"/>
    <col min="13589" max="13589" width="3.36328125" style="256" bestFit="1" customWidth="1"/>
    <col min="13590" max="13590" width="4" style="256" bestFit="1" customWidth="1"/>
    <col min="13591" max="13591" width="5" style="256" bestFit="1" customWidth="1"/>
    <col min="13592" max="13592" width="4" style="256" bestFit="1" customWidth="1"/>
    <col min="13593" max="13593" width="5.08984375" style="256" bestFit="1" customWidth="1"/>
    <col min="13594" max="13594" width="4" style="256" bestFit="1" customWidth="1"/>
    <col min="13595" max="13596" width="5" style="256" bestFit="1" customWidth="1"/>
    <col min="13597" max="13597" width="5.08984375" style="256" bestFit="1" customWidth="1"/>
    <col min="13598" max="13598" width="4.6328125" style="256" bestFit="1" customWidth="1"/>
    <col min="13599" max="13600" width="5" style="256" bestFit="1" customWidth="1"/>
    <col min="13601" max="13601" width="5.6328125" style="256" bestFit="1" customWidth="1"/>
    <col min="13602" max="13602" width="6" style="256" bestFit="1" customWidth="1"/>
    <col min="13603" max="13605" width="3.36328125" style="256" bestFit="1" customWidth="1"/>
    <col min="13606" max="13606" width="4" style="256" bestFit="1" customWidth="1"/>
    <col min="13607" max="13609" width="3.36328125" style="256" bestFit="1" customWidth="1"/>
    <col min="13610" max="13610" width="3.54296875" style="256" bestFit="1" customWidth="1"/>
    <col min="13611" max="13612" width="4" style="256" bestFit="1" customWidth="1"/>
    <col min="13613" max="13613" width="3.36328125" style="256" bestFit="1" customWidth="1"/>
    <col min="13614" max="13614" width="4.6328125" style="256" bestFit="1" customWidth="1"/>
    <col min="13615" max="13615" width="4" style="256" bestFit="1" customWidth="1"/>
    <col min="13616" max="13617" width="5" style="256" bestFit="1" customWidth="1"/>
    <col min="13618" max="13618" width="4" style="256" bestFit="1" customWidth="1"/>
    <col min="13619" max="13619" width="4.08984375" style="256" bestFit="1" customWidth="1"/>
    <col min="13620" max="13620" width="4" style="256" bestFit="1" customWidth="1"/>
    <col min="13621" max="13622" width="4.6328125" style="256" bestFit="1" customWidth="1"/>
    <col min="13623" max="13623" width="4" style="256" bestFit="1" customWidth="1"/>
    <col min="13624" max="13624" width="5.54296875" style="256" bestFit="1" customWidth="1"/>
    <col min="13625" max="13824" width="9.08984375" style="256"/>
    <col min="13825" max="13825" width="11.453125" style="256" customWidth="1"/>
    <col min="13826" max="13826" width="12.36328125" style="256" customWidth="1"/>
    <col min="13827" max="13827" width="5.453125" style="256" bestFit="1" customWidth="1"/>
    <col min="13828" max="13829" width="0" style="256" hidden="1" customWidth="1"/>
    <col min="13830" max="13830" width="6.6328125" style="256" bestFit="1" customWidth="1"/>
    <col min="13831" max="13831" width="5" style="256" bestFit="1" customWidth="1"/>
    <col min="13832" max="13832" width="6.36328125" style="256" bestFit="1" customWidth="1"/>
    <col min="13833" max="13833" width="6" style="256" bestFit="1" customWidth="1"/>
    <col min="13834" max="13838" width="5" style="256" bestFit="1" customWidth="1"/>
    <col min="13839" max="13839" width="4" style="256" bestFit="1" customWidth="1"/>
    <col min="13840" max="13840" width="5" style="256" bestFit="1" customWidth="1"/>
    <col min="13841" max="13841" width="3.36328125" style="256" bestFit="1" customWidth="1"/>
    <col min="13842" max="13843" width="5" style="256" bestFit="1" customWidth="1"/>
    <col min="13844" max="13844" width="4" style="256" bestFit="1" customWidth="1"/>
    <col min="13845" max="13845" width="3.36328125" style="256" bestFit="1" customWidth="1"/>
    <col min="13846" max="13846" width="4" style="256" bestFit="1" customWidth="1"/>
    <col min="13847" max="13847" width="5" style="256" bestFit="1" customWidth="1"/>
    <col min="13848" max="13848" width="4" style="256" bestFit="1" customWidth="1"/>
    <col min="13849" max="13849" width="5.08984375" style="256" bestFit="1" customWidth="1"/>
    <col min="13850" max="13850" width="4" style="256" bestFit="1" customWidth="1"/>
    <col min="13851" max="13852" width="5" style="256" bestFit="1" customWidth="1"/>
    <col min="13853" max="13853" width="5.08984375" style="256" bestFit="1" customWidth="1"/>
    <col min="13854" max="13854" width="4.6328125" style="256" bestFit="1" customWidth="1"/>
    <col min="13855" max="13856" width="5" style="256" bestFit="1" customWidth="1"/>
    <col min="13857" max="13857" width="5.6328125" style="256" bestFit="1" customWidth="1"/>
    <col min="13858" max="13858" width="6" style="256" bestFit="1" customWidth="1"/>
    <col min="13859" max="13861" width="3.36328125" style="256" bestFit="1" customWidth="1"/>
    <col min="13862" max="13862" width="4" style="256" bestFit="1" customWidth="1"/>
    <col min="13863" max="13865" width="3.36328125" style="256" bestFit="1" customWidth="1"/>
    <col min="13866" max="13866" width="3.54296875" style="256" bestFit="1" customWidth="1"/>
    <col min="13867" max="13868" width="4" style="256" bestFit="1" customWidth="1"/>
    <col min="13869" max="13869" width="3.36328125" style="256" bestFit="1" customWidth="1"/>
    <col min="13870" max="13870" width="4.6328125" style="256" bestFit="1" customWidth="1"/>
    <col min="13871" max="13871" width="4" style="256" bestFit="1" customWidth="1"/>
    <col min="13872" max="13873" width="5" style="256" bestFit="1" customWidth="1"/>
    <col min="13874" max="13874" width="4" style="256" bestFit="1" customWidth="1"/>
    <col min="13875" max="13875" width="4.08984375" style="256" bestFit="1" customWidth="1"/>
    <col min="13876" max="13876" width="4" style="256" bestFit="1" customWidth="1"/>
    <col min="13877" max="13878" width="4.6328125" style="256" bestFit="1" customWidth="1"/>
    <col min="13879" max="13879" width="4" style="256" bestFit="1" customWidth="1"/>
    <col min="13880" max="13880" width="5.54296875" style="256" bestFit="1" customWidth="1"/>
    <col min="13881" max="14080" width="9.08984375" style="256"/>
    <col min="14081" max="14081" width="11.453125" style="256" customWidth="1"/>
    <col min="14082" max="14082" width="12.36328125" style="256" customWidth="1"/>
    <col min="14083" max="14083" width="5.453125" style="256" bestFit="1" customWidth="1"/>
    <col min="14084" max="14085" width="0" style="256" hidden="1" customWidth="1"/>
    <col min="14086" max="14086" width="6.6328125" style="256" bestFit="1" customWidth="1"/>
    <col min="14087" max="14087" width="5" style="256" bestFit="1" customWidth="1"/>
    <col min="14088" max="14088" width="6.36328125" style="256" bestFit="1" customWidth="1"/>
    <col min="14089" max="14089" width="6" style="256" bestFit="1" customWidth="1"/>
    <col min="14090" max="14094" width="5" style="256" bestFit="1" customWidth="1"/>
    <col min="14095" max="14095" width="4" style="256" bestFit="1" customWidth="1"/>
    <col min="14096" max="14096" width="5" style="256" bestFit="1" customWidth="1"/>
    <col min="14097" max="14097" width="3.36328125" style="256" bestFit="1" customWidth="1"/>
    <col min="14098" max="14099" width="5" style="256" bestFit="1" customWidth="1"/>
    <col min="14100" max="14100" width="4" style="256" bestFit="1" customWidth="1"/>
    <col min="14101" max="14101" width="3.36328125" style="256" bestFit="1" customWidth="1"/>
    <col min="14102" max="14102" width="4" style="256" bestFit="1" customWidth="1"/>
    <col min="14103" max="14103" width="5" style="256" bestFit="1" customWidth="1"/>
    <col min="14104" max="14104" width="4" style="256" bestFit="1" customWidth="1"/>
    <col min="14105" max="14105" width="5.08984375" style="256" bestFit="1" customWidth="1"/>
    <col min="14106" max="14106" width="4" style="256" bestFit="1" customWidth="1"/>
    <col min="14107" max="14108" width="5" style="256" bestFit="1" customWidth="1"/>
    <col min="14109" max="14109" width="5.08984375" style="256" bestFit="1" customWidth="1"/>
    <col min="14110" max="14110" width="4.6328125" style="256" bestFit="1" customWidth="1"/>
    <col min="14111" max="14112" width="5" style="256" bestFit="1" customWidth="1"/>
    <col min="14113" max="14113" width="5.6328125" style="256" bestFit="1" customWidth="1"/>
    <col min="14114" max="14114" width="6" style="256" bestFit="1" customWidth="1"/>
    <col min="14115" max="14117" width="3.36328125" style="256" bestFit="1" customWidth="1"/>
    <col min="14118" max="14118" width="4" style="256" bestFit="1" customWidth="1"/>
    <col min="14119" max="14121" width="3.36328125" style="256" bestFit="1" customWidth="1"/>
    <col min="14122" max="14122" width="3.54296875" style="256" bestFit="1" customWidth="1"/>
    <col min="14123" max="14124" width="4" style="256" bestFit="1" customWidth="1"/>
    <col min="14125" max="14125" width="3.36328125" style="256" bestFit="1" customWidth="1"/>
    <col min="14126" max="14126" width="4.6328125" style="256" bestFit="1" customWidth="1"/>
    <col min="14127" max="14127" width="4" style="256" bestFit="1" customWidth="1"/>
    <col min="14128" max="14129" width="5" style="256" bestFit="1" customWidth="1"/>
    <col min="14130" max="14130" width="4" style="256" bestFit="1" customWidth="1"/>
    <col min="14131" max="14131" width="4.08984375" style="256" bestFit="1" customWidth="1"/>
    <col min="14132" max="14132" width="4" style="256" bestFit="1" customWidth="1"/>
    <col min="14133" max="14134" width="4.6328125" style="256" bestFit="1" customWidth="1"/>
    <col min="14135" max="14135" width="4" style="256" bestFit="1" customWidth="1"/>
    <col min="14136" max="14136" width="5.54296875" style="256" bestFit="1" customWidth="1"/>
    <col min="14137" max="14336" width="9.08984375" style="256"/>
    <col min="14337" max="14337" width="11.453125" style="256" customWidth="1"/>
    <col min="14338" max="14338" width="12.36328125" style="256" customWidth="1"/>
    <col min="14339" max="14339" width="5.453125" style="256" bestFit="1" customWidth="1"/>
    <col min="14340" max="14341" width="0" style="256" hidden="1" customWidth="1"/>
    <col min="14342" max="14342" width="6.6328125" style="256" bestFit="1" customWidth="1"/>
    <col min="14343" max="14343" width="5" style="256" bestFit="1" customWidth="1"/>
    <col min="14344" max="14344" width="6.36328125" style="256" bestFit="1" customWidth="1"/>
    <col min="14345" max="14345" width="6" style="256" bestFit="1" customWidth="1"/>
    <col min="14346" max="14350" width="5" style="256" bestFit="1" customWidth="1"/>
    <col min="14351" max="14351" width="4" style="256" bestFit="1" customWidth="1"/>
    <col min="14352" max="14352" width="5" style="256" bestFit="1" customWidth="1"/>
    <col min="14353" max="14353" width="3.36328125" style="256" bestFit="1" customWidth="1"/>
    <col min="14354" max="14355" width="5" style="256" bestFit="1" customWidth="1"/>
    <col min="14356" max="14356" width="4" style="256" bestFit="1" customWidth="1"/>
    <col min="14357" max="14357" width="3.36328125" style="256" bestFit="1" customWidth="1"/>
    <col min="14358" max="14358" width="4" style="256" bestFit="1" customWidth="1"/>
    <col min="14359" max="14359" width="5" style="256" bestFit="1" customWidth="1"/>
    <col min="14360" max="14360" width="4" style="256" bestFit="1" customWidth="1"/>
    <col min="14361" max="14361" width="5.08984375" style="256" bestFit="1" customWidth="1"/>
    <col min="14362" max="14362" width="4" style="256" bestFit="1" customWidth="1"/>
    <col min="14363" max="14364" width="5" style="256" bestFit="1" customWidth="1"/>
    <col min="14365" max="14365" width="5.08984375" style="256" bestFit="1" customWidth="1"/>
    <col min="14366" max="14366" width="4.6328125" style="256" bestFit="1" customWidth="1"/>
    <col min="14367" max="14368" width="5" style="256" bestFit="1" customWidth="1"/>
    <col min="14369" max="14369" width="5.6328125" style="256" bestFit="1" customWidth="1"/>
    <col min="14370" max="14370" width="6" style="256" bestFit="1" customWidth="1"/>
    <col min="14371" max="14373" width="3.36328125" style="256" bestFit="1" customWidth="1"/>
    <col min="14374" max="14374" width="4" style="256" bestFit="1" customWidth="1"/>
    <col min="14375" max="14377" width="3.36328125" style="256" bestFit="1" customWidth="1"/>
    <col min="14378" max="14378" width="3.54296875" style="256" bestFit="1" customWidth="1"/>
    <col min="14379" max="14380" width="4" style="256" bestFit="1" customWidth="1"/>
    <col min="14381" max="14381" width="3.36328125" style="256" bestFit="1" customWidth="1"/>
    <col min="14382" max="14382" width="4.6328125" style="256" bestFit="1" customWidth="1"/>
    <col min="14383" max="14383" width="4" style="256" bestFit="1" customWidth="1"/>
    <col min="14384" max="14385" width="5" style="256" bestFit="1" customWidth="1"/>
    <col min="14386" max="14386" width="4" style="256" bestFit="1" customWidth="1"/>
    <col min="14387" max="14387" width="4.08984375" style="256" bestFit="1" customWidth="1"/>
    <col min="14388" max="14388" width="4" style="256" bestFit="1" customWidth="1"/>
    <col min="14389" max="14390" width="4.6328125" style="256" bestFit="1" customWidth="1"/>
    <col min="14391" max="14391" width="4" style="256" bestFit="1" customWidth="1"/>
    <col min="14392" max="14392" width="5.54296875" style="256" bestFit="1" customWidth="1"/>
    <col min="14393" max="14592" width="9.08984375" style="256"/>
    <col min="14593" max="14593" width="11.453125" style="256" customWidth="1"/>
    <col min="14594" max="14594" width="12.36328125" style="256" customWidth="1"/>
    <col min="14595" max="14595" width="5.453125" style="256" bestFit="1" customWidth="1"/>
    <col min="14596" max="14597" width="0" style="256" hidden="1" customWidth="1"/>
    <col min="14598" max="14598" width="6.6328125" style="256" bestFit="1" customWidth="1"/>
    <col min="14599" max="14599" width="5" style="256" bestFit="1" customWidth="1"/>
    <col min="14600" max="14600" width="6.36328125" style="256" bestFit="1" customWidth="1"/>
    <col min="14601" max="14601" width="6" style="256" bestFit="1" customWidth="1"/>
    <col min="14602" max="14606" width="5" style="256" bestFit="1" customWidth="1"/>
    <col min="14607" max="14607" width="4" style="256" bestFit="1" customWidth="1"/>
    <col min="14608" max="14608" width="5" style="256" bestFit="1" customWidth="1"/>
    <col min="14609" max="14609" width="3.36328125" style="256" bestFit="1" customWidth="1"/>
    <col min="14610" max="14611" width="5" style="256" bestFit="1" customWidth="1"/>
    <col min="14612" max="14612" width="4" style="256" bestFit="1" customWidth="1"/>
    <col min="14613" max="14613" width="3.36328125" style="256" bestFit="1" customWidth="1"/>
    <col min="14614" max="14614" width="4" style="256" bestFit="1" customWidth="1"/>
    <col min="14615" max="14615" width="5" style="256" bestFit="1" customWidth="1"/>
    <col min="14616" max="14616" width="4" style="256" bestFit="1" customWidth="1"/>
    <col min="14617" max="14617" width="5.08984375" style="256" bestFit="1" customWidth="1"/>
    <col min="14618" max="14618" width="4" style="256" bestFit="1" customWidth="1"/>
    <col min="14619" max="14620" width="5" style="256" bestFit="1" customWidth="1"/>
    <col min="14621" max="14621" width="5.08984375" style="256" bestFit="1" customWidth="1"/>
    <col min="14622" max="14622" width="4.6328125" style="256" bestFit="1" customWidth="1"/>
    <col min="14623" max="14624" width="5" style="256" bestFit="1" customWidth="1"/>
    <col min="14625" max="14625" width="5.6328125" style="256" bestFit="1" customWidth="1"/>
    <col min="14626" max="14626" width="6" style="256" bestFit="1" customWidth="1"/>
    <col min="14627" max="14629" width="3.36328125" style="256" bestFit="1" customWidth="1"/>
    <col min="14630" max="14630" width="4" style="256" bestFit="1" customWidth="1"/>
    <col min="14631" max="14633" width="3.36328125" style="256" bestFit="1" customWidth="1"/>
    <col min="14634" max="14634" width="3.54296875" style="256" bestFit="1" customWidth="1"/>
    <col min="14635" max="14636" width="4" style="256" bestFit="1" customWidth="1"/>
    <col min="14637" max="14637" width="3.36328125" style="256" bestFit="1" customWidth="1"/>
    <col min="14638" max="14638" width="4.6328125" style="256" bestFit="1" customWidth="1"/>
    <col min="14639" max="14639" width="4" style="256" bestFit="1" customWidth="1"/>
    <col min="14640" max="14641" width="5" style="256" bestFit="1" customWidth="1"/>
    <col min="14642" max="14642" width="4" style="256" bestFit="1" customWidth="1"/>
    <col min="14643" max="14643" width="4.08984375" style="256" bestFit="1" customWidth="1"/>
    <col min="14644" max="14644" width="4" style="256" bestFit="1" customWidth="1"/>
    <col min="14645" max="14646" width="4.6328125" style="256" bestFit="1" customWidth="1"/>
    <col min="14647" max="14647" width="4" style="256" bestFit="1" customWidth="1"/>
    <col min="14648" max="14648" width="5.54296875" style="256" bestFit="1" customWidth="1"/>
    <col min="14649" max="14848" width="9.08984375" style="256"/>
    <col min="14849" max="14849" width="11.453125" style="256" customWidth="1"/>
    <col min="14850" max="14850" width="12.36328125" style="256" customWidth="1"/>
    <col min="14851" max="14851" width="5.453125" style="256" bestFit="1" customWidth="1"/>
    <col min="14852" max="14853" width="0" style="256" hidden="1" customWidth="1"/>
    <col min="14854" max="14854" width="6.6328125" style="256" bestFit="1" customWidth="1"/>
    <col min="14855" max="14855" width="5" style="256" bestFit="1" customWidth="1"/>
    <col min="14856" max="14856" width="6.36328125" style="256" bestFit="1" customWidth="1"/>
    <col min="14857" max="14857" width="6" style="256" bestFit="1" customWidth="1"/>
    <col min="14858" max="14862" width="5" style="256" bestFit="1" customWidth="1"/>
    <col min="14863" max="14863" width="4" style="256" bestFit="1" customWidth="1"/>
    <col min="14864" max="14864" width="5" style="256" bestFit="1" customWidth="1"/>
    <col min="14865" max="14865" width="3.36328125" style="256" bestFit="1" customWidth="1"/>
    <col min="14866" max="14867" width="5" style="256" bestFit="1" customWidth="1"/>
    <col min="14868" max="14868" width="4" style="256" bestFit="1" customWidth="1"/>
    <col min="14869" max="14869" width="3.36328125" style="256" bestFit="1" customWidth="1"/>
    <col min="14870" max="14870" width="4" style="256" bestFit="1" customWidth="1"/>
    <col min="14871" max="14871" width="5" style="256" bestFit="1" customWidth="1"/>
    <col min="14872" max="14872" width="4" style="256" bestFit="1" customWidth="1"/>
    <col min="14873" max="14873" width="5.08984375" style="256" bestFit="1" customWidth="1"/>
    <col min="14874" max="14874" width="4" style="256" bestFit="1" customWidth="1"/>
    <col min="14875" max="14876" width="5" style="256" bestFit="1" customWidth="1"/>
    <col min="14877" max="14877" width="5.08984375" style="256" bestFit="1" customWidth="1"/>
    <col min="14878" max="14878" width="4.6328125" style="256" bestFit="1" customWidth="1"/>
    <col min="14879" max="14880" width="5" style="256" bestFit="1" customWidth="1"/>
    <col min="14881" max="14881" width="5.6328125" style="256" bestFit="1" customWidth="1"/>
    <col min="14882" max="14882" width="6" style="256" bestFit="1" customWidth="1"/>
    <col min="14883" max="14885" width="3.36328125" style="256" bestFit="1" customWidth="1"/>
    <col min="14886" max="14886" width="4" style="256" bestFit="1" customWidth="1"/>
    <col min="14887" max="14889" width="3.36328125" style="256" bestFit="1" customWidth="1"/>
    <col min="14890" max="14890" width="3.54296875" style="256" bestFit="1" customWidth="1"/>
    <col min="14891" max="14892" width="4" style="256" bestFit="1" customWidth="1"/>
    <col min="14893" max="14893" width="3.36328125" style="256" bestFit="1" customWidth="1"/>
    <col min="14894" max="14894" width="4.6328125" style="256" bestFit="1" customWidth="1"/>
    <col min="14895" max="14895" width="4" style="256" bestFit="1" customWidth="1"/>
    <col min="14896" max="14897" width="5" style="256" bestFit="1" customWidth="1"/>
    <col min="14898" max="14898" width="4" style="256" bestFit="1" customWidth="1"/>
    <col min="14899" max="14899" width="4.08984375" style="256" bestFit="1" customWidth="1"/>
    <col min="14900" max="14900" width="4" style="256" bestFit="1" customWidth="1"/>
    <col min="14901" max="14902" width="4.6328125" style="256" bestFit="1" customWidth="1"/>
    <col min="14903" max="14903" width="4" style="256" bestFit="1" customWidth="1"/>
    <col min="14904" max="14904" width="5.54296875" style="256" bestFit="1" customWidth="1"/>
    <col min="14905" max="15104" width="9.08984375" style="256"/>
    <col min="15105" max="15105" width="11.453125" style="256" customWidth="1"/>
    <col min="15106" max="15106" width="12.36328125" style="256" customWidth="1"/>
    <col min="15107" max="15107" width="5.453125" style="256" bestFit="1" customWidth="1"/>
    <col min="15108" max="15109" width="0" style="256" hidden="1" customWidth="1"/>
    <col min="15110" max="15110" width="6.6328125" style="256" bestFit="1" customWidth="1"/>
    <col min="15111" max="15111" width="5" style="256" bestFit="1" customWidth="1"/>
    <col min="15112" max="15112" width="6.36328125" style="256" bestFit="1" customWidth="1"/>
    <col min="15113" max="15113" width="6" style="256" bestFit="1" customWidth="1"/>
    <col min="15114" max="15118" width="5" style="256" bestFit="1" customWidth="1"/>
    <col min="15119" max="15119" width="4" style="256" bestFit="1" customWidth="1"/>
    <col min="15120" max="15120" width="5" style="256" bestFit="1" customWidth="1"/>
    <col min="15121" max="15121" width="3.36328125" style="256" bestFit="1" customWidth="1"/>
    <col min="15122" max="15123" width="5" style="256" bestFit="1" customWidth="1"/>
    <col min="15124" max="15124" width="4" style="256" bestFit="1" customWidth="1"/>
    <col min="15125" max="15125" width="3.36328125" style="256" bestFit="1" customWidth="1"/>
    <col min="15126" max="15126" width="4" style="256" bestFit="1" customWidth="1"/>
    <col min="15127" max="15127" width="5" style="256" bestFit="1" customWidth="1"/>
    <col min="15128" max="15128" width="4" style="256" bestFit="1" customWidth="1"/>
    <col min="15129" max="15129" width="5.08984375" style="256" bestFit="1" customWidth="1"/>
    <col min="15130" max="15130" width="4" style="256" bestFit="1" customWidth="1"/>
    <col min="15131" max="15132" width="5" style="256" bestFit="1" customWidth="1"/>
    <col min="15133" max="15133" width="5.08984375" style="256" bestFit="1" customWidth="1"/>
    <col min="15134" max="15134" width="4.6328125" style="256" bestFit="1" customWidth="1"/>
    <col min="15135" max="15136" width="5" style="256" bestFit="1" customWidth="1"/>
    <col min="15137" max="15137" width="5.6328125" style="256" bestFit="1" customWidth="1"/>
    <col min="15138" max="15138" width="6" style="256" bestFit="1" customWidth="1"/>
    <col min="15139" max="15141" width="3.36328125" style="256" bestFit="1" customWidth="1"/>
    <col min="15142" max="15142" width="4" style="256" bestFit="1" customWidth="1"/>
    <col min="15143" max="15145" width="3.36328125" style="256" bestFit="1" customWidth="1"/>
    <col min="15146" max="15146" width="3.54296875" style="256" bestFit="1" customWidth="1"/>
    <col min="15147" max="15148" width="4" style="256" bestFit="1" customWidth="1"/>
    <col min="15149" max="15149" width="3.36328125" style="256" bestFit="1" customWidth="1"/>
    <col min="15150" max="15150" width="4.6328125" style="256" bestFit="1" customWidth="1"/>
    <col min="15151" max="15151" width="4" style="256" bestFit="1" customWidth="1"/>
    <col min="15152" max="15153" width="5" style="256" bestFit="1" customWidth="1"/>
    <col min="15154" max="15154" width="4" style="256" bestFit="1" customWidth="1"/>
    <col min="15155" max="15155" width="4.08984375" style="256" bestFit="1" customWidth="1"/>
    <col min="15156" max="15156" width="4" style="256" bestFit="1" customWidth="1"/>
    <col min="15157" max="15158" width="4.6328125" style="256" bestFit="1" customWidth="1"/>
    <col min="15159" max="15159" width="4" style="256" bestFit="1" customWidth="1"/>
    <col min="15160" max="15160" width="5.54296875" style="256" bestFit="1" customWidth="1"/>
    <col min="15161" max="15360" width="9.08984375" style="256"/>
    <col min="15361" max="15361" width="11.453125" style="256" customWidth="1"/>
    <col min="15362" max="15362" width="12.36328125" style="256" customWidth="1"/>
    <col min="15363" max="15363" width="5.453125" style="256" bestFit="1" customWidth="1"/>
    <col min="15364" max="15365" width="0" style="256" hidden="1" customWidth="1"/>
    <col min="15366" max="15366" width="6.6328125" style="256" bestFit="1" customWidth="1"/>
    <col min="15367" max="15367" width="5" style="256" bestFit="1" customWidth="1"/>
    <col min="15368" max="15368" width="6.36328125" style="256" bestFit="1" customWidth="1"/>
    <col min="15369" max="15369" width="6" style="256" bestFit="1" customWidth="1"/>
    <col min="15370" max="15374" width="5" style="256" bestFit="1" customWidth="1"/>
    <col min="15375" max="15375" width="4" style="256" bestFit="1" customWidth="1"/>
    <col min="15376" max="15376" width="5" style="256" bestFit="1" customWidth="1"/>
    <col min="15377" max="15377" width="3.36328125" style="256" bestFit="1" customWidth="1"/>
    <col min="15378" max="15379" width="5" style="256" bestFit="1" customWidth="1"/>
    <col min="15380" max="15380" width="4" style="256" bestFit="1" customWidth="1"/>
    <col min="15381" max="15381" width="3.36328125" style="256" bestFit="1" customWidth="1"/>
    <col min="15382" max="15382" width="4" style="256" bestFit="1" customWidth="1"/>
    <col min="15383" max="15383" width="5" style="256" bestFit="1" customWidth="1"/>
    <col min="15384" max="15384" width="4" style="256" bestFit="1" customWidth="1"/>
    <col min="15385" max="15385" width="5.08984375" style="256" bestFit="1" customWidth="1"/>
    <col min="15386" max="15386" width="4" style="256" bestFit="1" customWidth="1"/>
    <col min="15387" max="15388" width="5" style="256" bestFit="1" customWidth="1"/>
    <col min="15389" max="15389" width="5.08984375" style="256" bestFit="1" customWidth="1"/>
    <col min="15390" max="15390" width="4.6328125" style="256" bestFit="1" customWidth="1"/>
    <col min="15391" max="15392" width="5" style="256" bestFit="1" customWidth="1"/>
    <col min="15393" max="15393" width="5.6328125" style="256" bestFit="1" customWidth="1"/>
    <col min="15394" max="15394" width="6" style="256" bestFit="1" customWidth="1"/>
    <col min="15395" max="15397" width="3.36328125" style="256" bestFit="1" customWidth="1"/>
    <col min="15398" max="15398" width="4" style="256" bestFit="1" customWidth="1"/>
    <col min="15399" max="15401" width="3.36328125" style="256" bestFit="1" customWidth="1"/>
    <col min="15402" max="15402" width="3.54296875" style="256" bestFit="1" customWidth="1"/>
    <col min="15403" max="15404" width="4" style="256" bestFit="1" customWidth="1"/>
    <col min="15405" max="15405" width="3.36328125" style="256" bestFit="1" customWidth="1"/>
    <col min="15406" max="15406" width="4.6328125" style="256" bestFit="1" customWidth="1"/>
    <col min="15407" max="15407" width="4" style="256" bestFit="1" customWidth="1"/>
    <col min="15408" max="15409" width="5" style="256" bestFit="1" customWidth="1"/>
    <col min="15410" max="15410" width="4" style="256" bestFit="1" customWidth="1"/>
    <col min="15411" max="15411" width="4.08984375" style="256" bestFit="1" customWidth="1"/>
    <col min="15412" max="15412" width="4" style="256" bestFit="1" customWidth="1"/>
    <col min="15413" max="15414" width="4.6328125" style="256" bestFit="1" customWidth="1"/>
    <col min="15415" max="15415" width="4" style="256" bestFit="1" customWidth="1"/>
    <col min="15416" max="15416" width="5.54296875" style="256" bestFit="1" customWidth="1"/>
    <col min="15417" max="15616" width="9.08984375" style="256"/>
    <col min="15617" max="15617" width="11.453125" style="256" customWidth="1"/>
    <col min="15618" max="15618" width="12.36328125" style="256" customWidth="1"/>
    <col min="15619" max="15619" width="5.453125" style="256" bestFit="1" customWidth="1"/>
    <col min="15620" max="15621" width="0" style="256" hidden="1" customWidth="1"/>
    <col min="15622" max="15622" width="6.6328125" style="256" bestFit="1" customWidth="1"/>
    <col min="15623" max="15623" width="5" style="256" bestFit="1" customWidth="1"/>
    <col min="15624" max="15624" width="6.36328125" style="256" bestFit="1" customWidth="1"/>
    <col min="15625" max="15625" width="6" style="256" bestFit="1" customWidth="1"/>
    <col min="15626" max="15630" width="5" style="256" bestFit="1" customWidth="1"/>
    <col min="15631" max="15631" width="4" style="256" bestFit="1" customWidth="1"/>
    <col min="15632" max="15632" width="5" style="256" bestFit="1" customWidth="1"/>
    <col min="15633" max="15633" width="3.36328125" style="256" bestFit="1" customWidth="1"/>
    <col min="15634" max="15635" width="5" style="256" bestFit="1" customWidth="1"/>
    <col min="15636" max="15636" width="4" style="256" bestFit="1" customWidth="1"/>
    <col min="15637" max="15637" width="3.36328125" style="256" bestFit="1" customWidth="1"/>
    <col min="15638" max="15638" width="4" style="256" bestFit="1" customWidth="1"/>
    <col min="15639" max="15639" width="5" style="256" bestFit="1" customWidth="1"/>
    <col min="15640" max="15640" width="4" style="256" bestFit="1" customWidth="1"/>
    <col min="15641" max="15641" width="5.08984375" style="256" bestFit="1" customWidth="1"/>
    <col min="15642" max="15642" width="4" style="256" bestFit="1" customWidth="1"/>
    <col min="15643" max="15644" width="5" style="256" bestFit="1" customWidth="1"/>
    <col min="15645" max="15645" width="5.08984375" style="256" bestFit="1" customWidth="1"/>
    <col min="15646" max="15646" width="4.6328125" style="256" bestFit="1" customWidth="1"/>
    <col min="15647" max="15648" width="5" style="256" bestFit="1" customWidth="1"/>
    <col min="15649" max="15649" width="5.6328125" style="256" bestFit="1" customWidth="1"/>
    <col min="15650" max="15650" width="6" style="256" bestFit="1" customWidth="1"/>
    <col min="15651" max="15653" width="3.36328125" style="256" bestFit="1" customWidth="1"/>
    <col min="15654" max="15654" width="4" style="256" bestFit="1" customWidth="1"/>
    <col min="15655" max="15657" width="3.36328125" style="256" bestFit="1" customWidth="1"/>
    <col min="15658" max="15658" width="3.54296875" style="256" bestFit="1" customWidth="1"/>
    <col min="15659" max="15660" width="4" style="256" bestFit="1" customWidth="1"/>
    <col min="15661" max="15661" width="3.36328125" style="256" bestFit="1" customWidth="1"/>
    <col min="15662" max="15662" width="4.6328125" style="256" bestFit="1" customWidth="1"/>
    <col min="15663" max="15663" width="4" style="256" bestFit="1" customWidth="1"/>
    <col min="15664" max="15665" width="5" style="256" bestFit="1" customWidth="1"/>
    <col min="15666" max="15666" width="4" style="256" bestFit="1" customWidth="1"/>
    <col min="15667" max="15667" width="4.08984375" style="256" bestFit="1" customWidth="1"/>
    <col min="15668" max="15668" width="4" style="256" bestFit="1" customWidth="1"/>
    <col min="15669" max="15670" width="4.6328125" style="256" bestFit="1" customWidth="1"/>
    <col min="15671" max="15671" width="4" style="256" bestFit="1" customWidth="1"/>
    <col min="15672" max="15672" width="5.54296875" style="256" bestFit="1" customWidth="1"/>
    <col min="15673" max="15872" width="9.08984375" style="256"/>
    <col min="15873" max="15873" width="11.453125" style="256" customWidth="1"/>
    <col min="15874" max="15874" width="12.36328125" style="256" customWidth="1"/>
    <col min="15875" max="15875" width="5.453125" style="256" bestFit="1" customWidth="1"/>
    <col min="15876" max="15877" width="0" style="256" hidden="1" customWidth="1"/>
    <col min="15878" max="15878" width="6.6328125" style="256" bestFit="1" customWidth="1"/>
    <col min="15879" max="15879" width="5" style="256" bestFit="1" customWidth="1"/>
    <col min="15880" max="15880" width="6.36328125" style="256" bestFit="1" customWidth="1"/>
    <col min="15881" max="15881" width="6" style="256" bestFit="1" customWidth="1"/>
    <col min="15882" max="15886" width="5" style="256" bestFit="1" customWidth="1"/>
    <col min="15887" max="15887" width="4" style="256" bestFit="1" customWidth="1"/>
    <col min="15888" max="15888" width="5" style="256" bestFit="1" customWidth="1"/>
    <col min="15889" max="15889" width="3.36328125" style="256" bestFit="1" customWidth="1"/>
    <col min="15890" max="15891" width="5" style="256" bestFit="1" customWidth="1"/>
    <col min="15892" max="15892" width="4" style="256" bestFit="1" customWidth="1"/>
    <col min="15893" max="15893" width="3.36328125" style="256" bestFit="1" customWidth="1"/>
    <col min="15894" max="15894" width="4" style="256" bestFit="1" customWidth="1"/>
    <col min="15895" max="15895" width="5" style="256" bestFit="1" customWidth="1"/>
    <col min="15896" max="15896" width="4" style="256" bestFit="1" customWidth="1"/>
    <col min="15897" max="15897" width="5.08984375" style="256" bestFit="1" customWidth="1"/>
    <col min="15898" max="15898" width="4" style="256" bestFit="1" customWidth="1"/>
    <col min="15899" max="15900" width="5" style="256" bestFit="1" customWidth="1"/>
    <col min="15901" max="15901" width="5.08984375" style="256" bestFit="1" customWidth="1"/>
    <col min="15902" max="15902" width="4.6328125" style="256" bestFit="1" customWidth="1"/>
    <col min="15903" max="15904" width="5" style="256" bestFit="1" customWidth="1"/>
    <col min="15905" max="15905" width="5.6328125" style="256" bestFit="1" customWidth="1"/>
    <col min="15906" max="15906" width="6" style="256" bestFit="1" customWidth="1"/>
    <col min="15907" max="15909" width="3.36328125" style="256" bestFit="1" customWidth="1"/>
    <col min="15910" max="15910" width="4" style="256" bestFit="1" customWidth="1"/>
    <col min="15911" max="15913" width="3.36328125" style="256" bestFit="1" customWidth="1"/>
    <col min="15914" max="15914" width="3.54296875" style="256" bestFit="1" customWidth="1"/>
    <col min="15915" max="15916" width="4" style="256" bestFit="1" customWidth="1"/>
    <col min="15917" max="15917" width="3.36328125" style="256" bestFit="1" customWidth="1"/>
    <col min="15918" max="15918" width="4.6328125" style="256" bestFit="1" customWidth="1"/>
    <col min="15919" max="15919" width="4" style="256" bestFit="1" customWidth="1"/>
    <col min="15920" max="15921" width="5" style="256" bestFit="1" customWidth="1"/>
    <col min="15922" max="15922" width="4" style="256" bestFit="1" customWidth="1"/>
    <col min="15923" max="15923" width="4.08984375" style="256" bestFit="1" customWidth="1"/>
    <col min="15924" max="15924" width="4" style="256" bestFit="1" customWidth="1"/>
    <col min="15925" max="15926" width="4.6328125" style="256" bestFit="1" customWidth="1"/>
    <col min="15927" max="15927" width="4" style="256" bestFit="1" customWidth="1"/>
    <col min="15928" max="15928" width="5.54296875" style="256" bestFit="1" customWidth="1"/>
    <col min="15929" max="16128" width="9.08984375" style="256"/>
    <col min="16129" max="16129" width="11.453125" style="256" customWidth="1"/>
    <col min="16130" max="16130" width="12.36328125" style="256" customWidth="1"/>
    <col min="16131" max="16131" width="5.453125" style="256" bestFit="1" customWidth="1"/>
    <col min="16132" max="16133" width="0" style="256" hidden="1" customWidth="1"/>
    <col min="16134" max="16134" width="6.6328125" style="256" bestFit="1" customWidth="1"/>
    <col min="16135" max="16135" width="5" style="256" bestFit="1" customWidth="1"/>
    <col min="16136" max="16136" width="6.36328125" style="256" bestFit="1" customWidth="1"/>
    <col min="16137" max="16137" width="6" style="256" bestFit="1" customWidth="1"/>
    <col min="16138" max="16142" width="5" style="256" bestFit="1" customWidth="1"/>
    <col min="16143" max="16143" width="4" style="256" bestFit="1" customWidth="1"/>
    <col min="16144" max="16144" width="5" style="256" bestFit="1" customWidth="1"/>
    <col min="16145" max="16145" width="3.36328125" style="256" bestFit="1" customWidth="1"/>
    <col min="16146" max="16147" width="5" style="256" bestFit="1" customWidth="1"/>
    <col min="16148" max="16148" width="4" style="256" bestFit="1" customWidth="1"/>
    <col min="16149" max="16149" width="3.36328125" style="256" bestFit="1" customWidth="1"/>
    <col min="16150" max="16150" width="4" style="256" bestFit="1" customWidth="1"/>
    <col min="16151" max="16151" width="5" style="256" bestFit="1" customWidth="1"/>
    <col min="16152" max="16152" width="4" style="256" bestFit="1" customWidth="1"/>
    <col min="16153" max="16153" width="5.08984375" style="256" bestFit="1" customWidth="1"/>
    <col min="16154" max="16154" width="4" style="256" bestFit="1" customWidth="1"/>
    <col min="16155" max="16156" width="5" style="256" bestFit="1" customWidth="1"/>
    <col min="16157" max="16157" width="5.08984375" style="256" bestFit="1" customWidth="1"/>
    <col min="16158" max="16158" width="4.6328125" style="256" bestFit="1" customWidth="1"/>
    <col min="16159" max="16160" width="5" style="256" bestFit="1" customWidth="1"/>
    <col min="16161" max="16161" width="5.6328125" style="256" bestFit="1" customWidth="1"/>
    <col min="16162" max="16162" width="6" style="256" bestFit="1" customWidth="1"/>
    <col min="16163" max="16165" width="3.36328125" style="256" bestFit="1" customWidth="1"/>
    <col min="16166" max="16166" width="4" style="256" bestFit="1" customWidth="1"/>
    <col min="16167" max="16169" width="3.36328125" style="256" bestFit="1" customWidth="1"/>
    <col min="16170" max="16170" width="3.54296875" style="256" bestFit="1" customWidth="1"/>
    <col min="16171" max="16172" width="4" style="256" bestFit="1" customWidth="1"/>
    <col min="16173" max="16173" width="3.36328125" style="256" bestFit="1" customWidth="1"/>
    <col min="16174" max="16174" width="4.6328125" style="256" bestFit="1" customWidth="1"/>
    <col min="16175" max="16175" width="4" style="256" bestFit="1" customWidth="1"/>
    <col min="16176" max="16177" width="5" style="256" bestFit="1" customWidth="1"/>
    <col min="16178" max="16178" width="4" style="256" bestFit="1" customWidth="1"/>
    <col min="16179" max="16179" width="4.08984375" style="256" bestFit="1" customWidth="1"/>
    <col min="16180" max="16180" width="4" style="256" bestFit="1" customWidth="1"/>
    <col min="16181" max="16182" width="4.6328125" style="256" bestFit="1" customWidth="1"/>
    <col min="16183" max="16183" width="4" style="256" bestFit="1" customWidth="1"/>
    <col min="16184" max="16184" width="5.54296875" style="256" bestFit="1" customWidth="1"/>
    <col min="16185" max="16384" width="9.08984375" style="256"/>
  </cols>
  <sheetData>
    <row r="1" spans="1:56" ht="13" x14ac:dyDescent="0.3">
      <c r="F1" s="577" t="s">
        <v>710</v>
      </c>
      <c r="G1" s="577"/>
      <c r="H1" s="577"/>
      <c r="I1" s="577"/>
      <c r="J1" s="578" t="s">
        <v>711</v>
      </c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  <c r="Y1" s="579"/>
      <c r="Z1" s="579"/>
      <c r="AA1" s="579"/>
      <c r="AB1" s="580"/>
      <c r="AC1" s="577" t="s">
        <v>712</v>
      </c>
      <c r="AD1" s="577"/>
      <c r="AE1" s="577"/>
      <c r="AF1" s="577"/>
      <c r="AG1" s="577"/>
      <c r="AH1" s="577"/>
      <c r="AI1" s="577"/>
      <c r="AJ1" s="577"/>
      <c r="AK1" s="577" t="s">
        <v>383</v>
      </c>
      <c r="AL1" s="577"/>
      <c r="AM1" s="577"/>
      <c r="AN1" s="577"/>
      <c r="AO1" s="577"/>
      <c r="AP1" s="577"/>
      <c r="AQ1" s="577"/>
      <c r="AR1" s="577"/>
      <c r="AS1" s="577"/>
      <c r="AT1" s="577" t="s">
        <v>713</v>
      </c>
      <c r="AU1" s="577"/>
      <c r="AV1" s="577"/>
      <c r="AW1" s="577"/>
      <c r="AX1" s="577"/>
      <c r="AY1" s="577"/>
      <c r="AZ1" s="577"/>
      <c r="BA1" s="577"/>
      <c r="BB1" s="577"/>
      <c r="BC1" s="577"/>
      <c r="BD1" s="305"/>
    </row>
    <row r="2" spans="1:56" ht="127.5" customHeight="1" x14ac:dyDescent="0.3">
      <c r="F2" s="306" t="s">
        <v>714</v>
      </c>
      <c r="G2" s="306" t="s">
        <v>9</v>
      </c>
      <c r="H2" s="306" t="s">
        <v>3</v>
      </c>
      <c r="I2" s="306" t="s">
        <v>4</v>
      </c>
      <c r="J2" s="306" t="s">
        <v>714</v>
      </c>
      <c r="K2" s="306" t="s">
        <v>9</v>
      </c>
      <c r="L2" s="306" t="s">
        <v>10</v>
      </c>
      <c r="M2" s="306" t="s">
        <v>323</v>
      </c>
      <c r="N2" s="307" t="s">
        <v>715</v>
      </c>
      <c r="O2" s="307" t="s">
        <v>716</v>
      </c>
      <c r="P2" s="307" t="s">
        <v>717</v>
      </c>
      <c r="Q2" s="307" t="s">
        <v>718</v>
      </c>
      <c r="R2" s="307" t="s">
        <v>719</v>
      </c>
      <c r="S2" s="307" t="s">
        <v>720</v>
      </c>
      <c r="T2" s="307" t="s">
        <v>721</v>
      </c>
      <c r="U2" s="307" t="s">
        <v>722</v>
      </c>
      <c r="V2" s="307" t="s">
        <v>723</v>
      </c>
      <c r="W2" s="307" t="s">
        <v>724</v>
      </c>
      <c r="X2" s="307" t="s">
        <v>725</v>
      </c>
      <c r="Y2" s="307" t="s">
        <v>726</v>
      </c>
      <c r="Z2" s="307" t="s">
        <v>727</v>
      </c>
      <c r="AA2" s="307" t="s">
        <v>728</v>
      </c>
      <c r="AB2" s="307" t="s">
        <v>729</v>
      </c>
      <c r="AC2" s="306" t="s">
        <v>730</v>
      </c>
      <c r="AD2" s="307" t="s">
        <v>731</v>
      </c>
      <c r="AE2" s="306" t="s">
        <v>732</v>
      </c>
      <c r="AF2" s="306" t="s">
        <v>13</v>
      </c>
      <c r="AG2" s="306" t="s">
        <v>733</v>
      </c>
      <c r="AH2" s="306" t="s">
        <v>15</v>
      </c>
      <c r="AI2" s="306" t="s">
        <v>16</v>
      </c>
      <c r="AJ2" s="308" t="s">
        <v>17</v>
      </c>
      <c r="AK2" s="306" t="s">
        <v>27</v>
      </c>
      <c r="AL2" s="306" t="s">
        <v>28</v>
      </c>
      <c r="AM2" s="306" t="s">
        <v>29</v>
      </c>
      <c r="AN2" s="306" t="s">
        <v>30</v>
      </c>
      <c r="AO2" s="306" t="s">
        <v>31</v>
      </c>
      <c r="AP2" s="306" t="s">
        <v>32</v>
      </c>
      <c r="AQ2" s="306" t="s">
        <v>33</v>
      </c>
      <c r="AR2" s="306" t="s">
        <v>34</v>
      </c>
      <c r="AS2" s="306" t="s">
        <v>35</v>
      </c>
      <c r="AT2" s="305" t="s">
        <v>36</v>
      </c>
      <c r="AU2" s="305" t="s">
        <v>37</v>
      </c>
      <c r="AV2" s="305" t="s">
        <v>38</v>
      </c>
      <c r="AW2" s="305" t="s">
        <v>39</v>
      </c>
      <c r="AX2" s="305" t="s">
        <v>40</v>
      </c>
      <c r="AY2" s="305" t="s">
        <v>41</v>
      </c>
      <c r="AZ2" s="305" t="s">
        <v>42</v>
      </c>
      <c r="BA2" s="305" t="s">
        <v>43</v>
      </c>
      <c r="BB2" s="305" t="s">
        <v>44</v>
      </c>
      <c r="BC2" s="305" t="s">
        <v>45</v>
      </c>
      <c r="BD2" s="306" t="s">
        <v>720</v>
      </c>
    </row>
    <row r="3" spans="1:56" ht="19.5" customHeight="1" x14ac:dyDescent="0.3">
      <c r="A3" s="305" t="s">
        <v>48</v>
      </c>
      <c r="B3" s="305" t="s">
        <v>53</v>
      </c>
      <c r="C3" s="305" t="s">
        <v>52</v>
      </c>
      <c r="D3" s="305" t="s">
        <v>257</v>
      </c>
      <c r="E3" s="305" t="s">
        <v>258</v>
      </c>
      <c r="F3" s="305" t="s">
        <v>54</v>
      </c>
      <c r="G3" s="305" t="s">
        <v>55</v>
      </c>
      <c r="H3" s="305" t="s">
        <v>506</v>
      </c>
      <c r="I3" s="305" t="s">
        <v>57</v>
      </c>
      <c r="J3" s="305" t="s">
        <v>734</v>
      </c>
      <c r="K3" s="305" t="s">
        <v>55</v>
      </c>
      <c r="L3" s="305" t="s">
        <v>59</v>
      </c>
      <c r="M3" s="305" t="s">
        <v>61</v>
      </c>
      <c r="N3" s="574" t="s">
        <v>57</v>
      </c>
      <c r="O3" s="575"/>
      <c r="P3" s="575"/>
      <c r="Q3" s="575"/>
      <c r="R3" s="575"/>
      <c r="S3" s="575"/>
      <c r="T3" s="575"/>
      <c r="U3" s="575"/>
      <c r="V3" s="575"/>
      <c r="W3" s="575"/>
      <c r="X3" s="575"/>
      <c r="Y3" s="575"/>
      <c r="Z3" s="575"/>
      <c r="AA3" s="575"/>
      <c r="AB3" s="576"/>
      <c r="AC3" s="305" t="s">
        <v>60</v>
      </c>
      <c r="AD3" s="305"/>
      <c r="AE3" s="305" t="s">
        <v>57</v>
      </c>
      <c r="AF3" s="305"/>
      <c r="AG3" s="305"/>
      <c r="AH3" s="305"/>
      <c r="AI3" s="305"/>
      <c r="AJ3" s="309"/>
      <c r="AK3" s="577" t="s">
        <v>61</v>
      </c>
      <c r="AL3" s="577"/>
      <c r="AM3" s="577"/>
      <c r="AN3" s="577"/>
      <c r="AO3" s="577"/>
      <c r="AP3" s="577"/>
      <c r="AQ3" s="577"/>
      <c r="AR3" s="577"/>
      <c r="AS3" s="577"/>
      <c r="AT3" s="577" t="s">
        <v>60</v>
      </c>
      <c r="AU3" s="577"/>
      <c r="AV3" s="577"/>
      <c r="AW3" s="577"/>
      <c r="AX3" s="577"/>
      <c r="AY3" s="577"/>
      <c r="AZ3" s="577"/>
      <c r="BA3" s="577"/>
      <c r="BB3" s="577"/>
      <c r="BC3" s="577"/>
      <c r="BD3" s="305" t="s">
        <v>57</v>
      </c>
    </row>
    <row r="4" spans="1:56" x14ac:dyDescent="0.25">
      <c r="A4" s="156" t="s">
        <v>471</v>
      </c>
      <c r="B4" s="157">
        <v>41416.418055555558</v>
      </c>
      <c r="C4" s="156" t="s">
        <v>63</v>
      </c>
      <c r="D4" s="156" t="s">
        <v>279</v>
      </c>
      <c r="E4" s="310" t="s">
        <v>280</v>
      </c>
      <c r="F4" s="311">
        <v>2788</v>
      </c>
      <c r="G4" s="311">
        <v>8.3699999999999992</v>
      </c>
      <c r="H4" s="312">
        <v>23.76</v>
      </c>
      <c r="I4" s="313">
        <v>13.08</v>
      </c>
      <c r="J4" s="311">
        <v>3000</v>
      </c>
      <c r="K4" s="311">
        <v>8.41</v>
      </c>
      <c r="L4" s="311">
        <v>0.97</v>
      </c>
      <c r="M4" s="311">
        <v>0.68</v>
      </c>
      <c r="N4" s="314">
        <v>222</v>
      </c>
      <c r="O4" s="314">
        <v>230</v>
      </c>
      <c r="P4" s="314">
        <v>220</v>
      </c>
      <c r="Q4" s="314">
        <v>13</v>
      </c>
      <c r="R4" s="314">
        <v>0.61</v>
      </c>
      <c r="S4" s="314">
        <v>1050</v>
      </c>
      <c r="T4" s="314">
        <v>260</v>
      </c>
      <c r="U4" s="314" t="s">
        <v>75</v>
      </c>
      <c r="V4" s="314">
        <v>13</v>
      </c>
      <c r="W4" s="314">
        <v>122</v>
      </c>
      <c r="X4" s="314">
        <v>250</v>
      </c>
      <c r="Y4" s="314">
        <v>2.1</v>
      </c>
      <c r="Z4" s="314">
        <v>29</v>
      </c>
      <c r="AA4" s="314">
        <v>950</v>
      </c>
      <c r="AB4" s="315">
        <v>2000</v>
      </c>
      <c r="AC4" s="313" t="s">
        <v>388</v>
      </c>
      <c r="AD4" s="311">
        <v>2.1</v>
      </c>
      <c r="AE4" s="311" t="s">
        <v>64</v>
      </c>
      <c r="AF4" s="311">
        <v>0.73</v>
      </c>
      <c r="AG4" s="311">
        <v>0.17</v>
      </c>
      <c r="AH4" s="311">
        <v>0.2</v>
      </c>
      <c r="AI4" s="311" t="s">
        <v>72</v>
      </c>
      <c r="AJ4" s="316" t="s">
        <v>72</v>
      </c>
      <c r="AK4" s="311" t="s">
        <v>75</v>
      </c>
      <c r="AL4" s="311">
        <v>6</v>
      </c>
      <c r="AM4" s="311" t="s">
        <v>75</v>
      </c>
      <c r="AN4" s="311" t="s">
        <v>75</v>
      </c>
      <c r="AO4" s="311" t="s">
        <v>75</v>
      </c>
      <c r="AP4" s="311" t="s">
        <v>71</v>
      </c>
      <c r="AQ4" s="311">
        <v>2.2999999999999998</v>
      </c>
      <c r="AR4" s="311">
        <v>5.6</v>
      </c>
      <c r="AS4" s="317" t="s">
        <v>75</v>
      </c>
      <c r="AT4" s="311" t="s">
        <v>67</v>
      </c>
      <c r="AU4" s="311">
        <v>2</v>
      </c>
      <c r="AV4" s="311">
        <v>1.7</v>
      </c>
      <c r="AW4" s="311">
        <v>0.6</v>
      </c>
      <c r="AX4" s="311">
        <v>4.8</v>
      </c>
      <c r="AY4" s="311">
        <v>56</v>
      </c>
      <c r="AZ4" s="311">
        <v>21</v>
      </c>
      <c r="BA4" s="311" t="s">
        <v>67</v>
      </c>
      <c r="BB4" s="311">
        <v>42</v>
      </c>
      <c r="BC4" s="317">
        <v>7.5</v>
      </c>
      <c r="BD4" s="311">
        <v>600</v>
      </c>
    </row>
    <row r="5" spans="1:56" x14ac:dyDescent="0.25">
      <c r="A5" s="156" t="s">
        <v>471</v>
      </c>
      <c r="B5" s="157">
        <v>41416.418055555558</v>
      </c>
      <c r="C5" s="156" t="s">
        <v>68</v>
      </c>
      <c r="D5" s="156" t="s">
        <v>279</v>
      </c>
      <c r="E5" s="310" t="s">
        <v>280</v>
      </c>
      <c r="H5" s="318"/>
      <c r="I5" s="318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20"/>
      <c r="AC5" s="318"/>
      <c r="AJ5" s="321"/>
      <c r="AS5" s="321"/>
      <c r="AT5" s="311" t="s">
        <v>67</v>
      </c>
      <c r="AU5" s="311">
        <v>2</v>
      </c>
      <c r="AV5" s="311">
        <v>0.86</v>
      </c>
      <c r="AW5" s="311" t="s">
        <v>67</v>
      </c>
      <c r="AX5" s="311">
        <v>4</v>
      </c>
      <c r="AY5" s="311" t="s">
        <v>70</v>
      </c>
      <c r="AZ5" s="311">
        <v>20</v>
      </c>
      <c r="BA5" s="311" t="s">
        <v>67</v>
      </c>
      <c r="BB5" s="311">
        <v>42</v>
      </c>
      <c r="BC5" s="316">
        <v>4.7</v>
      </c>
    </row>
    <row r="6" spans="1:56" x14ac:dyDescent="0.25">
      <c r="A6" s="156" t="s">
        <v>474</v>
      </c>
      <c r="B6" s="157">
        <v>41416.3125</v>
      </c>
      <c r="C6" s="156" t="s">
        <v>63</v>
      </c>
      <c r="D6" s="156" t="s">
        <v>279</v>
      </c>
      <c r="E6" s="310" t="s">
        <v>280</v>
      </c>
      <c r="F6" s="311">
        <v>2946</v>
      </c>
      <c r="G6" s="311">
        <v>8.08</v>
      </c>
      <c r="H6" s="312">
        <v>20.46</v>
      </c>
      <c r="I6" s="312">
        <v>5.73</v>
      </c>
      <c r="J6" s="311">
        <v>3300</v>
      </c>
      <c r="K6" s="311">
        <v>7.99</v>
      </c>
      <c r="L6" s="311">
        <v>0.53</v>
      </c>
      <c r="M6" s="311">
        <v>0.74</v>
      </c>
      <c r="N6" s="314">
        <v>214</v>
      </c>
      <c r="O6" s="314">
        <v>260</v>
      </c>
      <c r="P6" s="314">
        <v>98.6</v>
      </c>
      <c r="Q6" s="314" t="s">
        <v>75</v>
      </c>
      <c r="R6" s="314">
        <v>0.55000000000000004</v>
      </c>
      <c r="S6" s="314">
        <v>1080</v>
      </c>
      <c r="T6" s="314">
        <v>130</v>
      </c>
      <c r="U6" s="314" t="s">
        <v>75</v>
      </c>
      <c r="V6" s="314">
        <v>16</v>
      </c>
      <c r="W6" s="314">
        <v>133</v>
      </c>
      <c r="X6" s="314">
        <v>290</v>
      </c>
      <c r="Y6" s="314" t="s">
        <v>67</v>
      </c>
      <c r="Z6" s="314">
        <v>6.4</v>
      </c>
      <c r="AA6" s="314">
        <v>1100</v>
      </c>
      <c r="AB6" s="315">
        <v>2200</v>
      </c>
      <c r="AC6" s="312" t="s">
        <v>388</v>
      </c>
      <c r="AD6" s="156" t="s">
        <v>67</v>
      </c>
      <c r="AE6" s="311" t="s">
        <v>64</v>
      </c>
      <c r="AF6" s="311">
        <v>0.92</v>
      </c>
      <c r="AG6" s="311">
        <v>0.12</v>
      </c>
      <c r="AH6" s="311">
        <v>1.4999999999999999E-2</v>
      </c>
      <c r="AI6" s="311">
        <v>5</v>
      </c>
      <c r="AJ6" s="316" t="s">
        <v>72</v>
      </c>
      <c r="AK6" s="311" t="s">
        <v>75</v>
      </c>
      <c r="AL6" s="311">
        <v>4.8</v>
      </c>
      <c r="AM6" s="311" t="s">
        <v>75</v>
      </c>
      <c r="AN6" s="311" t="s">
        <v>75</v>
      </c>
      <c r="AO6" s="311" t="s">
        <v>75</v>
      </c>
      <c r="AP6" s="311" t="s">
        <v>71</v>
      </c>
      <c r="AQ6" s="311">
        <v>2.9</v>
      </c>
      <c r="AR6" s="311" t="s">
        <v>72</v>
      </c>
      <c r="AS6" s="316" t="s">
        <v>75</v>
      </c>
      <c r="AT6" s="156" t="s">
        <v>67</v>
      </c>
      <c r="AU6" s="156">
        <v>2</v>
      </c>
      <c r="AV6" s="156">
        <v>0.64</v>
      </c>
      <c r="AW6" s="156" t="s">
        <v>67</v>
      </c>
      <c r="AX6" s="156">
        <v>6</v>
      </c>
      <c r="AY6" s="156">
        <v>75</v>
      </c>
      <c r="AZ6" s="156">
        <v>24</v>
      </c>
      <c r="BA6" s="156" t="s">
        <v>67</v>
      </c>
      <c r="BB6" s="156">
        <v>26</v>
      </c>
      <c r="BC6" s="310">
        <v>9.4</v>
      </c>
      <c r="BD6" s="311">
        <v>630</v>
      </c>
    </row>
    <row r="7" spans="1:56" x14ac:dyDescent="0.25">
      <c r="A7" s="156" t="s">
        <v>474</v>
      </c>
      <c r="B7" s="157">
        <v>41416.3125</v>
      </c>
      <c r="C7" s="156" t="s">
        <v>68</v>
      </c>
      <c r="D7" s="156" t="s">
        <v>279</v>
      </c>
      <c r="E7" s="310" t="s">
        <v>280</v>
      </c>
      <c r="H7" s="318"/>
      <c r="I7" s="318"/>
      <c r="AB7" s="318"/>
      <c r="AC7" s="318"/>
      <c r="AJ7" s="321"/>
      <c r="AS7" s="321"/>
      <c r="AT7" s="156" t="s">
        <v>67</v>
      </c>
      <c r="AU7" s="156">
        <v>2</v>
      </c>
      <c r="AV7" s="156" t="s">
        <v>67</v>
      </c>
      <c r="AW7" s="156" t="s">
        <v>67</v>
      </c>
      <c r="AX7" s="156">
        <v>3.8</v>
      </c>
      <c r="AY7" s="156" t="s">
        <v>70</v>
      </c>
      <c r="AZ7" s="156">
        <v>23</v>
      </c>
      <c r="BA7" s="156" t="s">
        <v>67</v>
      </c>
      <c r="BB7" s="156">
        <v>26</v>
      </c>
      <c r="BC7" s="310">
        <v>6.5</v>
      </c>
    </row>
    <row r="8" spans="1:56" x14ac:dyDescent="0.25">
      <c r="A8" s="156" t="s">
        <v>475</v>
      </c>
      <c r="B8" s="157">
        <v>41429.364583333336</v>
      </c>
      <c r="C8" s="156" t="s">
        <v>63</v>
      </c>
      <c r="D8" s="156" t="s">
        <v>279</v>
      </c>
      <c r="E8" s="310" t="s">
        <v>280</v>
      </c>
      <c r="F8" s="156">
        <v>2031</v>
      </c>
      <c r="G8" s="156">
        <v>8.24</v>
      </c>
      <c r="H8" s="322">
        <v>20.87</v>
      </c>
      <c r="I8" s="322">
        <v>9.6999999999999993</v>
      </c>
      <c r="J8" s="156">
        <v>2100</v>
      </c>
      <c r="K8" s="156">
        <v>8.16</v>
      </c>
      <c r="L8" s="156">
        <v>0.72</v>
      </c>
      <c r="M8" s="156">
        <v>0.36</v>
      </c>
      <c r="N8" s="156">
        <v>103</v>
      </c>
      <c r="O8" s="156">
        <v>260</v>
      </c>
      <c r="P8" s="156">
        <v>169</v>
      </c>
      <c r="Q8" s="156" t="s">
        <v>75</v>
      </c>
      <c r="R8" s="156">
        <v>0.38</v>
      </c>
      <c r="S8" s="156">
        <v>434</v>
      </c>
      <c r="T8" s="156">
        <v>230</v>
      </c>
      <c r="U8" s="156" t="s">
        <v>75</v>
      </c>
      <c r="V8" s="156">
        <v>5.4</v>
      </c>
      <c r="W8" s="156">
        <v>42.9</v>
      </c>
      <c r="X8" s="156">
        <v>260</v>
      </c>
      <c r="Y8" s="156">
        <v>45</v>
      </c>
      <c r="Z8" s="156">
        <v>34</v>
      </c>
      <c r="AA8" s="156">
        <v>370</v>
      </c>
      <c r="AB8" s="322">
        <v>1300</v>
      </c>
      <c r="AC8" s="322">
        <v>970</v>
      </c>
      <c r="AD8" s="156">
        <v>45</v>
      </c>
      <c r="AE8" s="156" t="s">
        <v>64</v>
      </c>
      <c r="AF8" s="156" t="s">
        <v>64</v>
      </c>
      <c r="AG8" s="156" t="s">
        <v>735</v>
      </c>
      <c r="AH8" s="156">
        <v>0.11</v>
      </c>
      <c r="AI8" s="156" t="s">
        <v>72</v>
      </c>
      <c r="AJ8" s="310" t="s">
        <v>72</v>
      </c>
      <c r="AK8" s="156" t="s">
        <v>75</v>
      </c>
      <c r="AL8" s="156" t="s">
        <v>75</v>
      </c>
      <c r="AM8" s="156" t="s">
        <v>75</v>
      </c>
      <c r="AN8" s="156" t="s">
        <v>75</v>
      </c>
      <c r="AO8" s="156" t="s">
        <v>75</v>
      </c>
      <c r="AP8" s="156" t="s">
        <v>75</v>
      </c>
      <c r="AQ8" s="156" t="s">
        <v>75</v>
      </c>
      <c r="AR8" s="156" t="s">
        <v>72</v>
      </c>
      <c r="AS8" s="310" t="s">
        <v>75</v>
      </c>
      <c r="AT8" s="156" t="s">
        <v>67</v>
      </c>
      <c r="AU8" s="156">
        <v>3.1</v>
      </c>
      <c r="AV8" s="156" t="s">
        <v>67</v>
      </c>
      <c r="AW8" s="156" t="s">
        <v>67</v>
      </c>
      <c r="AX8" s="156">
        <v>3.9</v>
      </c>
      <c r="AY8" s="156">
        <v>22</v>
      </c>
      <c r="AZ8" s="156">
        <v>2.6</v>
      </c>
      <c r="BA8" s="156" t="s">
        <v>67</v>
      </c>
      <c r="BB8" s="156">
        <v>2.9</v>
      </c>
      <c r="BC8" s="310">
        <v>3.9</v>
      </c>
      <c r="BD8" s="156">
        <v>470</v>
      </c>
    </row>
    <row r="9" spans="1:56" x14ac:dyDescent="0.25">
      <c r="A9" s="156" t="s">
        <v>475</v>
      </c>
      <c r="B9" s="157">
        <v>41429.364583333336</v>
      </c>
      <c r="C9" s="156" t="s">
        <v>68</v>
      </c>
      <c r="D9" s="156" t="s">
        <v>279</v>
      </c>
      <c r="E9" s="310" t="s">
        <v>280</v>
      </c>
      <c r="F9" s="156"/>
      <c r="G9" s="156"/>
      <c r="H9" s="322"/>
      <c r="I9" s="322"/>
      <c r="AB9" s="318"/>
      <c r="AC9" s="318"/>
      <c r="AJ9" s="321"/>
      <c r="AS9" s="321"/>
      <c r="AT9" s="156" t="s">
        <v>67</v>
      </c>
      <c r="AU9" s="156">
        <v>3</v>
      </c>
      <c r="AV9" s="156" t="s">
        <v>67</v>
      </c>
      <c r="AW9" s="156" t="s">
        <v>67</v>
      </c>
      <c r="AX9" s="156">
        <v>4.3</v>
      </c>
      <c r="AY9" s="156">
        <v>21</v>
      </c>
      <c r="AZ9" s="156">
        <v>2.7</v>
      </c>
      <c r="BA9" s="156" t="s">
        <v>67</v>
      </c>
      <c r="BB9" s="156">
        <v>2.8</v>
      </c>
      <c r="BC9" s="310">
        <v>10</v>
      </c>
      <c r="BD9" s="156"/>
    </row>
    <row r="10" spans="1:56" x14ac:dyDescent="0.25">
      <c r="A10" s="156" t="s">
        <v>476</v>
      </c>
      <c r="B10" s="157">
        <v>41429.440972222219</v>
      </c>
      <c r="C10" s="156" t="s">
        <v>63</v>
      </c>
      <c r="D10" s="156" t="s">
        <v>279</v>
      </c>
      <c r="E10" s="310" t="s">
        <v>280</v>
      </c>
      <c r="F10" s="156">
        <v>2315</v>
      </c>
      <c r="G10" s="156">
        <v>8.23</v>
      </c>
      <c r="H10" s="322">
        <v>23.42</v>
      </c>
      <c r="I10" s="322">
        <v>13.17</v>
      </c>
      <c r="J10" s="156">
        <v>2600</v>
      </c>
      <c r="K10" s="156">
        <v>8.23</v>
      </c>
      <c r="L10" s="156">
        <v>0.37</v>
      </c>
      <c r="M10" s="156">
        <v>0.64</v>
      </c>
      <c r="N10" s="156">
        <v>160</v>
      </c>
      <c r="O10" s="156">
        <v>300</v>
      </c>
      <c r="P10" s="156">
        <v>274</v>
      </c>
      <c r="Q10" s="156" t="s">
        <v>75</v>
      </c>
      <c r="R10" s="156">
        <v>0.4</v>
      </c>
      <c r="S10" s="156">
        <v>649</v>
      </c>
      <c r="T10" s="156">
        <v>380</v>
      </c>
      <c r="U10" s="156" t="s">
        <v>75</v>
      </c>
      <c r="V10" s="156">
        <v>5.2</v>
      </c>
      <c r="W10" s="156">
        <v>60.5</v>
      </c>
      <c r="X10" s="156">
        <v>330</v>
      </c>
      <c r="Y10" s="156">
        <v>54</v>
      </c>
      <c r="Z10" s="156">
        <v>50</v>
      </c>
      <c r="AA10" s="156">
        <v>540</v>
      </c>
      <c r="AB10" s="322">
        <v>1800</v>
      </c>
      <c r="AC10" s="322">
        <v>420</v>
      </c>
      <c r="AD10" s="156">
        <v>54</v>
      </c>
      <c r="AE10" s="156" t="s">
        <v>64</v>
      </c>
      <c r="AF10" s="156" t="s">
        <v>64</v>
      </c>
      <c r="AG10" s="156">
        <v>0.13</v>
      </c>
      <c r="AH10" s="156">
        <v>0.13</v>
      </c>
      <c r="AI10" s="156" t="s">
        <v>72</v>
      </c>
      <c r="AJ10" s="310" t="s">
        <v>72</v>
      </c>
      <c r="AK10" s="156" t="s">
        <v>75</v>
      </c>
      <c r="AL10" s="156" t="s">
        <v>75</v>
      </c>
      <c r="AM10" s="156" t="s">
        <v>75</v>
      </c>
      <c r="AN10" s="156" t="s">
        <v>75</v>
      </c>
      <c r="AO10" s="156" t="s">
        <v>75</v>
      </c>
      <c r="AP10" s="156" t="s">
        <v>75</v>
      </c>
      <c r="AQ10" s="156" t="s">
        <v>75</v>
      </c>
      <c r="AR10" s="156" t="s">
        <v>72</v>
      </c>
      <c r="AS10" s="310" t="s">
        <v>75</v>
      </c>
      <c r="AT10" s="156" t="s">
        <v>67</v>
      </c>
      <c r="AU10" s="156">
        <v>4.2</v>
      </c>
      <c r="AV10" s="156" t="s">
        <v>67</v>
      </c>
      <c r="AW10" s="156">
        <v>0.82</v>
      </c>
      <c r="AX10" s="156">
        <v>2.8</v>
      </c>
      <c r="AY10" s="156" t="s">
        <v>70</v>
      </c>
      <c r="AZ10" s="156">
        <v>1.8</v>
      </c>
      <c r="BA10" s="156" t="s">
        <v>67</v>
      </c>
      <c r="BB10" s="156">
        <v>15</v>
      </c>
      <c r="BC10" s="310">
        <v>2.8</v>
      </c>
      <c r="BD10" s="156">
        <v>855</v>
      </c>
    </row>
    <row r="11" spans="1:56" x14ac:dyDescent="0.25">
      <c r="A11" s="156" t="s">
        <v>476</v>
      </c>
      <c r="B11" s="157">
        <v>41429.440972222219</v>
      </c>
      <c r="C11" s="156" t="s">
        <v>68</v>
      </c>
      <c r="D11" s="156" t="s">
        <v>279</v>
      </c>
      <c r="E11" s="310" t="s">
        <v>280</v>
      </c>
      <c r="F11" s="156"/>
      <c r="G11" s="156"/>
      <c r="H11" s="322"/>
      <c r="I11" s="322"/>
      <c r="AB11" s="318"/>
      <c r="AC11" s="318"/>
      <c r="AJ11" s="321"/>
      <c r="AS11" s="321"/>
      <c r="AT11" s="156" t="s">
        <v>67</v>
      </c>
      <c r="AU11" s="156">
        <v>4.3</v>
      </c>
      <c r="AV11" s="156" t="s">
        <v>67</v>
      </c>
      <c r="AW11" s="156">
        <v>0.84</v>
      </c>
      <c r="AX11" s="156">
        <v>3.8</v>
      </c>
      <c r="AY11" s="156" t="s">
        <v>70</v>
      </c>
      <c r="AZ11" s="156">
        <v>1.8</v>
      </c>
      <c r="BA11" s="156" t="s">
        <v>67</v>
      </c>
      <c r="BB11" s="156">
        <v>15</v>
      </c>
      <c r="BC11" s="310">
        <v>4.2</v>
      </c>
      <c r="BD11" s="156"/>
    </row>
    <row r="12" spans="1:56" x14ac:dyDescent="0.25">
      <c r="A12" s="156" t="s">
        <v>477</v>
      </c>
      <c r="B12" s="157">
        <v>41438.506944444445</v>
      </c>
      <c r="C12" s="156" t="s">
        <v>63</v>
      </c>
      <c r="D12" s="156" t="s">
        <v>279</v>
      </c>
      <c r="E12" s="310" t="s">
        <v>280</v>
      </c>
      <c r="F12" s="156">
        <v>2014</v>
      </c>
      <c r="G12" s="156">
        <v>7.54</v>
      </c>
      <c r="H12" s="322">
        <v>25.28</v>
      </c>
      <c r="I12" s="322">
        <v>15.23</v>
      </c>
      <c r="J12" s="156">
        <v>2000</v>
      </c>
      <c r="K12" s="156">
        <v>7.97</v>
      </c>
      <c r="L12" s="156">
        <v>1.9</v>
      </c>
      <c r="M12" s="156">
        <v>0.25</v>
      </c>
      <c r="N12" s="156">
        <v>85.2</v>
      </c>
      <c r="O12" s="156">
        <v>360</v>
      </c>
      <c r="P12" s="156">
        <v>179</v>
      </c>
      <c r="Q12" s="156" t="s">
        <v>75</v>
      </c>
      <c r="R12" s="156">
        <v>0.74</v>
      </c>
      <c r="S12" s="156">
        <v>399</v>
      </c>
      <c r="T12" s="156">
        <v>240</v>
      </c>
      <c r="U12" s="156" t="s">
        <v>75</v>
      </c>
      <c r="V12" s="156">
        <v>5.0999999999999996</v>
      </c>
      <c r="W12" s="156">
        <v>45.1</v>
      </c>
      <c r="X12" s="156">
        <v>230</v>
      </c>
      <c r="Y12" s="156" t="s">
        <v>67</v>
      </c>
      <c r="Z12" s="156">
        <v>19</v>
      </c>
      <c r="AA12" s="156">
        <v>220</v>
      </c>
      <c r="AB12" s="322">
        <v>1100</v>
      </c>
      <c r="AC12" s="322" t="s">
        <v>388</v>
      </c>
      <c r="AD12" s="156" t="s">
        <v>67</v>
      </c>
      <c r="AE12" s="156" t="s">
        <v>64</v>
      </c>
      <c r="AF12" s="156">
        <v>0.66</v>
      </c>
      <c r="AG12" s="156">
        <v>0.38</v>
      </c>
      <c r="AH12" s="156">
        <v>0.11</v>
      </c>
      <c r="AI12" s="156" t="s">
        <v>72</v>
      </c>
      <c r="AJ12" s="310" t="s">
        <v>72</v>
      </c>
      <c r="AK12" s="156" t="s">
        <v>75</v>
      </c>
      <c r="AL12" s="156" t="s">
        <v>75</v>
      </c>
      <c r="AM12" s="156" t="s">
        <v>75</v>
      </c>
      <c r="AN12" s="156" t="s">
        <v>75</v>
      </c>
      <c r="AO12" s="156" t="s">
        <v>75</v>
      </c>
      <c r="AP12" s="156" t="s">
        <v>75</v>
      </c>
      <c r="AQ12" s="156" t="s">
        <v>75</v>
      </c>
      <c r="AR12" s="156">
        <v>13</v>
      </c>
      <c r="AS12" s="310" t="s">
        <v>75</v>
      </c>
      <c r="AT12" s="156" t="s">
        <v>67</v>
      </c>
      <c r="AU12" s="156">
        <v>3.6</v>
      </c>
      <c r="AV12" s="156" t="s">
        <v>67</v>
      </c>
      <c r="AW12" s="156" t="s">
        <v>67</v>
      </c>
      <c r="AX12" s="156">
        <v>1.9</v>
      </c>
      <c r="AY12" s="156">
        <v>230</v>
      </c>
      <c r="AZ12" s="156">
        <v>2.2000000000000002</v>
      </c>
      <c r="BA12" s="156" t="s">
        <v>67</v>
      </c>
      <c r="BB12" s="156" t="s">
        <v>67</v>
      </c>
      <c r="BC12" s="310">
        <v>2.4</v>
      </c>
      <c r="BD12" s="156">
        <v>490</v>
      </c>
    </row>
    <row r="13" spans="1:56" x14ac:dyDescent="0.25">
      <c r="A13" s="156" t="s">
        <v>477</v>
      </c>
      <c r="B13" s="157">
        <v>41438.506944444445</v>
      </c>
      <c r="C13" s="156" t="s">
        <v>68</v>
      </c>
      <c r="D13" s="156" t="s">
        <v>279</v>
      </c>
      <c r="E13" s="310" t="s">
        <v>280</v>
      </c>
      <c r="F13" s="156"/>
      <c r="G13" s="156"/>
      <c r="H13" s="322"/>
      <c r="I13" s="322"/>
      <c r="AB13" s="318"/>
      <c r="AC13" s="318"/>
      <c r="AJ13" s="321"/>
      <c r="AS13" s="321"/>
      <c r="AT13" s="156" t="s">
        <v>67</v>
      </c>
      <c r="AU13" s="156">
        <v>3.4</v>
      </c>
      <c r="AV13" s="156" t="s">
        <v>67</v>
      </c>
      <c r="AW13" s="156" t="s">
        <v>67</v>
      </c>
      <c r="AX13" s="156">
        <v>2.2000000000000002</v>
      </c>
      <c r="AY13" s="156">
        <v>36</v>
      </c>
      <c r="AZ13" s="156">
        <v>2.2999999999999998</v>
      </c>
      <c r="BA13" s="156" t="s">
        <v>67</v>
      </c>
      <c r="BB13" s="156" t="s">
        <v>67</v>
      </c>
      <c r="BC13" s="310">
        <v>2.5</v>
      </c>
      <c r="BD13" s="156"/>
    </row>
    <row r="14" spans="1:56" x14ac:dyDescent="0.25">
      <c r="A14" s="156" t="s">
        <v>478</v>
      </c>
      <c r="B14" s="157">
        <v>41452.327777777777</v>
      </c>
      <c r="C14" s="156" t="s">
        <v>63</v>
      </c>
      <c r="D14" s="156" t="s">
        <v>279</v>
      </c>
      <c r="E14" s="310" t="s">
        <v>280</v>
      </c>
      <c r="F14" s="156">
        <v>1337</v>
      </c>
      <c r="G14" s="156">
        <v>7.52</v>
      </c>
      <c r="H14" s="322">
        <v>17.55</v>
      </c>
      <c r="I14" s="322">
        <v>2.98</v>
      </c>
      <c r="J14" s="156">
        <v>1500</v>
      </c>
      <c r="K14" s="156">
        <v>8.09</v>
      </c>
      <c r="L14" s="156">
        <v>2.2999999999999998</v>
      </c>
      <c r="M14" s="156">
        <v>0.38</v>
      </c>
      <c r="N14" s="156">
        <v>68.5</v>
      </c>
      <c r="O14" s="156">
        <v>180</v>
      </c>
      <c r="P14" s="156">
        <v>276</v>
      </c>
      <c r="Q14" s="156" t="s">
        <v>75</v>
      </c>
      <c r="R14" s="156">
        <v>0.69</v>
      </c>
      <c r="S14" s="156">
        <v>384</v>
      </c>
      <c r="T14" s="156">
        <v>370</v>
      </c>
      <c r="U14" s="156" t="s">
        <v>75</v>
      </c>
      <c r="V14" s="156">
        <v>11</v>
      </c>
      <c r="W14" s="156">
        <v>51.7</v>
      </c>
      <c r="X14" s="156">
        <v>190</v>
      </c>
      <c r="Y14" s="156">
        <v>4.5999999999999996</v>
      </c>
      <c r="Z14" s="156">
        <v>32</v>
      </c>
      <c r="AA14" s="156">
        <v>220</v>
      </c>
      <c r="AB14" s="322">
        <v>920</v>
      </c>
      <c r="AC14" s="322" t="s">
        <v>388</v>
      </c>
      <c r="AD14" s="156">
        <v>4.5999999999999996</v>
      </c>
      <c r="AE14" s="156">
        <v>0.13</v>
      </c>
      <c r="AF14" s="156">
        <v>1.1000000000000001</v>
      </c>
      <c r="AG14" s="156">
        <v>0.49</v>
      </c>
      <c r="AH14" s="156">
        <v>0.11</v>
      </c>
      <c r="AI14" s="156" t="s">
        <v>72</v>
      </c>
      <c r="AJ14" s="310" t="s">
        <v>72</v>
      </c>
      <c r="AK14" s="156" t="s">
        <v>75</v>
      </c>
      <c r="AL14" s="156">
        <v>3.7</v>
      </c>
      <c r="AM14" s="156" t="s">
        <v>75</v>
      </c>
      <c r="AN14" s="156" t="s">
        <v>75</v>
      </c>
      <c r="AO14" s="156" t="s">
        <v>75</v>
      </c>
      <c r="AP14" s="156" t="s">
        <v>75</v>
      </c>
      <c r="AQ14" s="156" t="s">
        <v>75</v>
      </c>
      <c r="AR14" s="156" t="s">
        <v>72</v>
      </c>
      <c r="AS14" s="310" t="s">
        <v>75</v>
      </c>
      <c r="AT14" s="156" t="s">
        <v>67</v>
      </c>
      <c r="AU14" s="156">
        <v>4.2</v>
      </c>
      <c r="AV14" s="156" t="s">
        <v>67</v>
      </c>
      <c r="AW14" s="156" t="s">
        <v>67</v>
      </c>
      <c r="AX14" s="156">
        <v>4.9000000000000004</v>
      </c>
      <c r="AY14" s="156">
        <v>79</v>
      </c>
      <c r="AZ14" s="156">
        <v>1.8</v>
      </c>
      <c r="BA14" s="156" t="s">
        <v>67</v>
      </c>
      <c r="BB14" s="156">
        <v>2.5</v>
      </c>
      <c r="BC14" s="310">
        <v>11</v>
      </c>
      <c r="BD14" s="156">
        <v>350</v>
      </c>
    </row>
    <row r="15" spans="1:56" x14ac:dyDescent="0.25">
      <c r="A15" s="156" t="s">
        <v>478</v>
      </c>
      <c r="B15" s="157">
        <v>41452.327777777777</v>
      </c>
      <c r="C15" s="156" t="s">
        <v>68</v>
      </c>
      <c r="D15" s="156" t="s">
        <v>279</v>
      </c>
      <c r="E15" s="310" t="s">
        <v>280</v>
      </c>
      <c r="H15" s="318"/>
      <c r="I15" s="318"/>
      <c r="AB15" s="318"/>
      <c r="AC15" s="318"/>
      <c r="AJ15" s="321"/>
      <c r="AS15" s="321"/>
      <c r="AT15" s="156" t="s">
        <v>67</v>
      </c>
      <c r="AU15" s="156">
        <v>4.4000000000000004</v>
      </c>
      <c r="AV15" s="156" t="s">
        <v>67</v>
      </c>
      <c r="AW15" s="156" t="s">
        <v>67</v>
      </c>
      <c r="AX15" s="156">
        <v>4.5999999999999996</v>
      </c>
      <c r="AY15" s="156">
        <v>25</v>
      </c>
      <c r="AZ15" s="156">
        <v>1.7</v>
      </c>
      <c r="BA15" s="156" t="s">
        <v>67</v>
      </c>
      <c r="BB15" s="156">
        <v>2.5</v>
      </c>
      <c r="BC15" s="310">
        <v>12</v>
      </c>
    </row>
  </sheetData>
  <mergeCells count="8">
    <mergeCell ref="N3:AB3"/>
    <mergeCell ref="AK3:AS3"/>
    <mergeCell ref="AT3:BC3"/>
    <mergeCell ref="F1:I1"/>
    <mergeCell ref="J1:AB1"/>
    <mergeCell ref="AC1:AJ1"/>
    <mergeCell ref="AK1:AS1"/>
    <mergeCell ref="AT1:BC1"/>
  </mergeCells>
  <pageMargins left="0.5" right="0.5" top="0.75" bottom="0.75" header="0.4" footer="0.3"/>
  <pageSetup scale="80" orientation="landscape" horizontalDpi="1200" verticalDpi="1200" r:id="rId1"/>
  <headerFooter>
    <oddHeader>&amp;C&amp;14Table 10:  Aqueous Chemistry at SAR Bioassessment Sites:  2012-13</oddHeader>
  </headerFooter>
  <colBreaks count="1" manualBreakCount="1">
    <brk id="28" min="3" max="14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9"/>
  <sheetViews>
    <sheetView zoomScale="70" zoomScaleNormal="70" workbookViewId="0">
      <selection activeCell="A4" sqref="A4"/>
    </sheetView>
  </sheetViews>
  <sheetFormatPr defaultColWidth="9.08984375" defaultRowHeight="12.5" x14ac:dyDescent="0.25"/>
  <cols>
    <col min="1" max="1" width="11.453125" style="256" customWidth="1"/>
    <col min="2" max="2" width="12.36328125" style="256" customWidth="1"/>
    <col min="3" max="3" width="5.453125" style="256" bestFit="1" customWidth="1"/>
    <col min="4" max="4" width="6.6328125" style="256" bestFit="1" customWidth="1"/>
    <col min="5" max="5" width="6.36328125" style="256" hidden="1" customWidth="1"/>
    <col min="6" max="14" width="5.81640625" style="256" customWidth="1"/>
    <col min="15" max="15" width="6.453125" style="256" customWidth="1"/>
    <col min="16" max="256" width="9.08984375" style="256"/>
    <col min="257" max="257" width="11.453125" style="256" customWidth="1"/>
    <col min="258" max="258" width="12.36328125" style="256" customWidth="1"/>
    <col min="259" max="259" width="5.453125" style="256" bestFit="1" customWidth="1"/>
    <col min="260" max="260" width="6.6328125" style="256" bestFit="1" customWidth="1"/>
    <col min="261" max="261" width="0" style="256" hidden="1" customWidth="1"/>
    <col min="262" max="270" width="5.81640625" style="256" customWidth="1"/>
    <col min="271" max="271" width="6.453125" style="256" customWidth="1"/>
    <col min="272" max="512" width="9.08984375" style="256"/>
    <col min="513" max="513" width="11.453125" style="256" customWidth="1"/>
    <col min="514" max="514" width="12.36328125" style="256" customWidth="1"/>
    <col min="515" max="515" width="5.453125" style="256" bestFit="1" customWidth="1"/>
    <col min="516" max="516" width="6.6328125" style="256" bestFit="1" customWidth="1"/>
    <col min="517" max="517" width="0" style="256" hidden="1" customWidth="1"/>
    <col min="518" max="526" width="5.81640625" style="256" customWidth="1"/>
    <col min="527" max="527" width="6.453125" style="256" customWidth="1"/>
    <col min="528" max="768" width="9.08984375" style="256"/>
    <col min="769" max="769" width="11.453125" style="256" customWidth="1"/>
    <col min="770" max="770" width="12.36328125" style="256" customWidth="1"/>
    <col min="771" max="771" width="5.453125" style="256" bestFit="1" customWidth="1"/>
    <col min="772" max="772" width="6.6328125" style="256" bestFit="1" customWidth="1"/>
    <col min="773" max="773" width="0" style="256" hidden="1" customWidth="1"/>
    <col min="774" max="782" width="5.81640625" style="256" customWidth="1"/>
    <col min="783" max="783" width="6.453125" style="256" customWidth="1"/>
    <col min="784" max="1024" width="9.08984375" style="256"/>
    <col min="1025" max="1025" width="11.453125" style="256" customWidth="1"/>
    <col min="1026" max="1026" width="12.36328125" style="256" customWidth="1"/>
    <col min="1027" max="1027" width="5.453125" style="256" bestFit="1" customWidth="1"/>
    <col min="1028" max="1028" width="6.6328125" style="256" bestFit="1" customWidth="1"/>
    <col min="1029" max="1029" width="0" style="256" hidden="1" customWidth="1"/>
    <col min="1030" max="1038" width="5.81640625" style="256" customWidth="1"/>
    <col min="1039" max="1039" width="6.453125" style="256" customWidth="1"/>
    <col min="1040" max="1280" width="9.08984375" style="256"/>
    <col min="1281" max="1281" width="11.453125" style="256" customWidth="1"/>
    <col min="1282" max="1282" width="12.36328125" style="256" customWidth="1"/>
    <col min="1283" max="1283" width="5.453125" style="256" bestFit="1" customWidth="1"/>
    <col min="1284" max="1284" width="6.6328125" style="256" bestFit="1" customWidth="1"/>
    <col min="1285" max="1285" width="0" style="256" hidden="1" customWidth="1"/>
    <col min="1286" max="1294" width="5.81640625" style="256" customWidth="1"/>
    <col min="1295" max="1295" width="6.453125" style="256" customWidth="1"/>
    <col min="1296" max="1536" width="9.08984375" style="256"/>
    <col min="1537" max="1537" width="11.453125" style="256" customWidth="1"/>
    <col min="1538" max="1538" width="12.36328125" style="256" customWidth="1"/>
    <col min="1539" max="1539" width="5.453125" style="256" bestFit="1" customWidth="1"/>
    <col min="1540" max="1540" width="6.6328125" style="256" bestFit="1" customWidth="1"/>
    <col min="1541" max="1541" width="0" style="256" hidden="1" customWidth="1"/>
    <col min="1542" max="1550" width="5.81640625" style="256" customWidth="1"/>
    <col min="1551" max="1551" width="6.453125" style="256" customWidth="1"/>
    <col min="1552" max="1792" width="9.08984375" style="256"/>
    <col min="1793" max="1793" width="11.453125" style="256" customWidth="1"/>
    <col min="1794" max="1794" width="12.36328125" style="256" customWidth="1"/>
    <col min="1795" max="1795" width="5.453125" style="256" bestFit="1" customWidth="1"/>
    <col min="1796" max="1796" width="6.6328125" style="256" bestFit="1" customWidth="1"/>
    <col min="1797" max="1797" width="0" style="256" hidden="1" customWidth="1"/>
    <col min="1798" max="1806" width="5.81640625" style="256" customWidth="1"/>
    <col min="1807" max="1807" width="6.453125" style="256" customWidth="1"/>
    <col min="1808" max="2048" width="9.08984375" style="256"/>
    <col min="2049" max="2049" width="11.453125" style="256" customWidth="1"/>
    <col min="2050" max="2050" width="12.36328125" style="256" customWidth="1"/>
    <col min="2051" max="2051" width="5.453125" style="256" bestFit="1" customWidth="1"/>
    <col min="2052" max="2052" width="6.6328125" style="256" bestFit="1" customWidth="1"/>
    <col min="2053" max="2053" width="0" style="256" hidden="1" customWidth="1"/>
    <col min="2054" max="2062" width="5.81640625" style="256" customWidth="1"/>
    <col min="2063" max="2063" width="6.453125" style="256" customWidth="1"/>
    <col min="2064" max="2304" width="9.08984375" style="256"/>
    <col min="2305" max="2305" width="11.453125" style="256" customWidth="1"/>
    <col min="2306" max="2306" width="12.36328125" style="256" customWidth="1"/>
    <col min="2307" max="2307" width="5.453125" style="256" bestFit="1" customWidth="1"/>
    <col min="2308" max="2308" width="6.6328125" style="256" bestFit="1" customWidth="1"/>
    <col min="2309" max="2309" width="0" style="256" hidden="1" customWidth="1"/>
    <col min="2310" max="2318" width="5.81640625" style="256" customWidth="1"/>
    <col min="2319" max="2319" width="6.453125" style="256" customWidth="1"/>
    <col min="2320" max="2560" width="9.08984375" style="256"/>
    <col min="2561" max="2561" width="11.453125" style="256" customWidth="1"/>
    <col min="2562" max="2562" width="12.36328125" style="256" customWidth="1"/>
    <col min="2563" max="2563" width="5.453125" style="256" bestFit="1" customWidth="1"/>
    <col min="2564" max="2564" width="6.6328125" style="256" bestFit="1" customWidth="1"/>
    <col min="2565" max="2565" width="0" style="256" hidden="1" customWidth="1"/>
    <col min="2566" max="2574" width="5.81640625" style="256" customWidth="1"/>
    <col min="2575" max="2575" width="6.453125" style="256" customWidth="1"/>
    <col min="2576" max="2816" width="9.08984375" style="256"/>
    <col min="2817" max="2817" width="11.453125" style="256" customWidth="1"/>
    <col min="2818" max="2818" width="12.36328125" style="256" customWidth="1"/>
    <col min="2819" max="2819" width="5.453125" style="256" bestFit="1" customWidth="1"/>
    <col min="2820" max="2820" width="6.6328125" style="256" bestFit="1" customWidth="1"/>
    <col min="2821" max="2821" width="0" style="256" hidden="1" customWidth="1"/>
    <col min="2822" max="2830" width="5.81640625" style="256" customWidth="1"/>
    <col min="2831" max="2831" width="6.453125" style="256" customWidth="1"/>
    <col min="2832" max="3072" width="9.08984375" style="256"/>
    <col min="3073" max="3073" width="11.453125" style="256" customWidth="1"/>
    <col min="3074" max="3074" width="12.36328125" style="256" customWidth="1"/>
    <col min="3075" max="3075" width="5.453125" style="256" bestFit="1" customWidth="1"/>
    <col min="3076" max="3076" width="6.6328125" style="256" bestFit="1" customWidth="1"/>
    <col min="3077" max="3077" width="0" style="256" hidden="1" customWidth="1"/>
    <col min="3078" max="3086" width="5.81640625" style="256" customWidth="1"/>
    <col min="3087" max="3087" width="6.453125" style="256" customWidth="1"/>
    <col min="3088" max="3328" width="9.08984375" style="256"/>
    <col min="3329" max="3329" width="11.453125" style="256" customWidth="1"/>
    <col min="3330" max="3330" width="12.36328125" style="256" customWidth="1"/>
    <col min="3331" max="3331" width="5.453125" style="256" bestFit="1" customWidth="1"/>
    <col min="3332" max="3332" width="6.6328125" style="256" bestFit="1" customWidth="1"/>
    <col min="3333" max="3333" width="0" style="256" hidden="1" customWidth="1"/>
    <col min="3334" max="3342" width="5.81640625" style="256" customWidth="1"/>
    <col min="3343" max="3343" width="6.453125" style="256" customWidth="1"/>
    <col min="3344" max="3584" width="9.08984375" style="256"/>
    <col min="3585" max="3585" width="11.453125" style="256" customWidth="1"/>
    <col min="3586" max="3586" width="12.36328125" style="256" customWidth="1"/>
    <col min="3587" max="3587" width="5.453125" style="256" bestFit="1" customWidth="1"/>
    <col min="3588" max="3588" width="6.6328125" style="256" bestFit="1" customWidth="1"/>
    <col min="3589" max="3589" width="0" style="256" hidden="1" customWidth="1"/>
    <col min="3590" max="3598" width="5.81640625" style="256" customWidth="1"/>
    <col min="3599" max="3599" width="6.453125" style="256" customWidth="1"/>
    <col min="3600" max="3840" width="9.08984375" style="256"/>
    <col min="3841" max="3841" width="11.453125" style="256" customWidth="1"/>
    <col min="3842" max="3842" width="12.36328125" style="256" customWidth="1"/>
    <col min="3843" max="3843" width="5.453125" style="256" bestFit="1" customWidth="1"/>
    <col min="3844" max="3844" width="6.6328125" style="256" bestFit="1" customWidth="1"/>
    <col min="3845" max="3845" width="0" style="256" hidden="1" customWidth="1"/>
    <col min="3846" max="3854" width="5.81640625" style="256" customWidth="1"/>
    <col min="3855" max="3855" width="6.453125" style="256" customWidth="1"/>
    <col min="3856" max="4096" width="9.08984375" style="256"/>
    <col min="4097" max="4097" width="11.453125" style="256" customWidth="1"/>
    <col min="4098" max="4098" width="12.36328125" style="256" customWidth="1"/>
    <col min="4099" max="4099" width="5.453125" style="256" bestFit="1" customWidth="1"/>
    <col min="4100" max="4100" width="6.6328125" style="256" bestFit="1" customWidth="1"/>
    <col min="4101" max="4101" width="0" style="256" hidden="1" customWidth="1"/>
    <col min="4102" max="4110" width="5.81640625" style="256" customWidth="1"/>
    <col min="4111" max="4111" width="6.453125" style="256" customWidth="1"/>
    <col min="4112" max="4352" width="9.08984375" style="256"/>
    <col min="4353" max="4353" width="11.453125" style="256" customWidth="1"/>
    <col min="4354" max="4354" width="12.36328125" style="256" customWidth="1"/>
    <col min="4355" max="4355" width="5.453125" style="256" bestFit="1" customWidth="1"/>
    <col min="4356" max="4356" width="6.6328125" style="256" bestFit="1" customWidth="1"/>
    <col min="4357" max="4357" width="0" style="256" hidden="1" customWidth="1"/>
    <col min="4358" max="4366" width="5.81640625" style="256" customWidth="1"/>
    <col min="4367" max="4367" width="6.453125" style="256" customWidth="1"/>
    <col min="4368" max="4608" width="9.08984375" style="256"/>
    <col min="4609" max="4609" width="11.453125" style="256" customWidth="1"/>
    <col min="4610" max="4610" width="12.36328125" style="256" customWidth="1"/>
    <col min="4611" max="4611" width="5.453125" style="256" bestFit="1" customWidth="1"/>
    <col min="4612" max="4612" width="6.6328125" style="256" bestFit="1" customWidth="1"/>
    <col min="4613" max="4613" width="0" style="256" hidden="1" customWidth="1"/>
    <col min="4614" max="4622" width="5.81640625" style="256" customWidth="1"/>
    <col min="4623" max="4623" width="6.453125" style="256" customWidth="1"/>
    <col min="4624" max="4864" width="9.08984375" style="256"/>
    <col min="4865" max="4865" width="11.453125" style="256" customWidth="1"/>
    <col min="4866" max="4866" width="12.36328125" style="256" customWidth="1"/>
    <col min="4867" max="4867" width="5.453125" style="256" bestFit="1" customWidth="1"/>
    <col min="4868" max="4868" width="6.6328125" style="256" bestFit="1" customWidth="1"/>
    <col min="4869" max="4869" width="0" style="256" hidden="1" customWidth="1"/>
    <col min="4870" max="4878" width="5.81640625" style="256" customWidth="1"/>
    <col min="4879" max="4879" width="6.453125" style="256" customWidth="1"/>
    <col min="4880" max="5120" width="9.08984375" style="256"/>
    <col min="5121" max="5121" width="11.453125" style="256" customWidth="1"/>
    <col min="5122" max="5122" width="12.36328125" style="256" customWidth="1"/>
    <col min="5123" max="5123" width="5.453125" style="256" bestFit="1" customWidth="1"/>
    <col min="5124" max="5124" width="6.6328125" style="256" bestFit="1" customWidth="1"/>
    <col min="5125" max="5125" width="0" style="256" hidden="1" customWidth="1"/>
    <col min="5126" max="5134" width="5.81640625" style="256" customWidth="1"/>
    <col min="5135" max="5135" width="6.453125" style="256" customWidth="1"/>
    <col min="5136" max="5376" width="9.08984375" style="256"/>
    <col min="5377" max="5377" width="11.453125" style="256" customWidth="1"/>
    <col min="5378" max="5378" width="12.36328125" style="256" customWidth="1"/>
    <col min="5379" max="5379" width="5.453125" style="256" bestFit="1" customWidth="1"/>
    <col min="5380" max="5380" width="6.6328125" style="256" bestFit="1" customWidth="1"/>
    <col min="5381" max="5381" width="0" style="256" hidden="1" customWidth="1"/>
    <col min="5382" max="5390" width="5.81640625" style="256" customWidth="1"/>
    <col min="5391" max="5391" width="6.453125" style="256" customWidth="1"/>
    <col min="5392" max="5632" width="9.08984375" style="256"/>
    <col min="5633" max="5633" width="11.453125" style="256" customWidth="1"/>
    <col min="5634" max="5634" width="12.36328125" style="256" customWidth="1"/>
    <col min="5635" max="5635" width="5.453125" style="256" bestFit="1" customWidth="1"/>
    <col min="5636" max="5636" width="6.6328125" style="256" bestFit="1" customWidth="1"/>
    <col min="5637" max="5637" width="0" style="256" hidden="1" customWidth="1"/>
    <col min="5638" max="5646" width="5.81640625" style="256" customWidth="1"/>
    <col min="5647" max="5647" width="6.453125" style="256" customWidth="1"/>
    <col min="5648" max="5888" width="9.08984375" style="256"/>
    <col min="5889" max="5889" width="11.453125" style="256" customWidth="1"/>
    <col min="5890" max="5890" width="12.36328125" style="256" customWidth="1"/>
    <col min="5891" max="5891" width="5.453125" style="256" bestFit="1" customWidth="1"/>
    <col min="5892" max="5892" width="6.6328125" style="256" bestFit="1" customWidth="1"/>
    <col min="5893" max="5893" width="0" style="256" hidden="1" customWidth="1"/>
    <col min="5894" max="5902" width="5.81640625" style="256" customWidth="1"/>
    <col min="5903" max="5903" width="6.453125" style="256" customWidth="1"/>
    <col min="5904" max="6144" width="9.08984375" style="256"/>
    <col min="6145" max="6145" width="11.453125" style="256" customWidth="1"/>
    <col min="6146" max="6146" width="12.36328125" style="256" customWidth="1"/>
    <col min="6147" max="6147" width="5.453125" style="256" bestFit="1" customWidth="1"/>
    <col min="6148" max="6148" width="6.6328125" style="256" bestFit="1" customWidth="1"/>
    <col min="6149" max="6149" width="0" style="256" hidden="1" customWidth="1"/>
    <col min="6150" max="6158" width="5.81640625" style="256" customWidth="1"/>
    <col min="6159" max="6159" width="6.453125" style="256" customWidth="1"/>
    <col min="6160" max="6400" width="9.08984375" style="256"/>
    <col min="6401" max="6401" width="11.453125" style="256" customWidth="1"/>
    <col min="6402" max="6402" width="12.36328125" style="256" customWidth="1"/>
    <col min="6403" max="6403" width="5.453125" style="256" bestFit="1" customWidth="1"/>
    <col min="6404" max="6404" width="6.6328125" style="256" bestFit="1" customWidth="1"/>
    <col min="6405" max="6405" width="0" style="256" hidden="1" customWidth="1"/>
    <col min="6406" max="6414" width="5.81640625" style="256" customWidth="1"/>
    <col min="6415" max="6415" width="6.453125" style="256" customWidth="1"/>
    <col min="6416" max="6656" width="9.08984375" style="256"/>
    <col min="6657" max="6657" width="11.453125" style="256" customWidth="1"/>
    <col min="6658" max="6658" width="12.36328125" style="256" customWidth="1"/>
    <col min="6659" max="6659" width="5.453125" style="256" bestFit="1" customWidth="1"/>
    <col min="6660" max="6660" width="6.6328125" style="256" bestFit="1" customWidth="1"/>
    <col min="6661" max="6661" width="0" style="256" hidden="1" customWidth="1"/>
    <col min="6662" max="6670" width="5.81640625" style="256" customWidth="1"/>
    <col min="6671" max="6671" width="6.453125" style="256" customWidth="1"/>
    <col min="6672" max="6912" width="9.08984375" style="256"/>
    <col min="6913" max="6913" width="11.453125" style="256" customWidth="1"/>
    <col min="6914" max="6914" width="12.36328125" style="256" customWidth="1"/>
    <col min="6915" max="6915" width="5.453125" style="256" bestFit="1" customWidth="1"/>
    <col min="6916" max="6916" width="6.6328125" style="256" bestFit="1" customWidth="1"/>
    <col min="6917" max="6917" width="0" style="256" hidden="1" customWidth="1"/>
    <col min="6918" max="6926" width="5.81640625" style="256" customWidth="1"/>
    <col min="6927" max="6927" width="6.453125" style="256" customWidth="1"/>
    <col min="6928" max="7168" width="9.08984375" style="256"/>
    <col min="7169" max="7169" width="11.453125" style="256" customWidth="1"/>
    <col min="7170" max="7170" width="12.36328125" style="256" customWidth="1"/>
    <col min="7171" max="7171" width="5.453125" style="256" bestFit="1" customWidth="1"/>
    <col min="7172" max="7172" width="6.6328125" style="256" bestFit="1" customWidth="1"/>
    <col min="7173" max="7173" width="0" style="256" hidden="1" customWidth="1"/>
    <col min="7174" max="7182" width="5.81640625" style="256" customWidth="1"/>
    <col min="7183" max="7183" width="6.453125" style="256" customWidth="1"/>
    <col min="7184" max="7424" width="9.08984375" style="256"/>
    <col min="7425" max="7425" width="11.453125" style="256" customWidth="1"/>
    <col min="7426" max="7426" width="12.36328125" style="256" customWidth="1"/>
    <col min="7427" max="7427" width="5.453125" style="256" bestFit="1" customWidth="1"/>
    <col min="7428" max="7428" width="6.6328125" style="256" bestFit="1" customWidth="1"/>
    <col min="7429" max="7429" width="0" style="256" hidden="1" customWidth="1"/>
    <col min="7430" max="7438" width="5.81640625" style="256" customWidth="1"/>
    <col min="7439" max="7439" width="6.453125" style="256" customWidth="1"/>
    <col min="7440" max="7680" width="9.08984375" style="256"/>
    <col min="7681" max="7681" width="11.453125" style="256" customWidth="1"/>
    <col min="7682" max="7682" width="12.36328125" style="256" customWidth="1"/>
    <col min="7683" max="7683" width="5.453125" style="256" bestFit="1" customWidth="1"/>
    <col min="7684" max="7684" width="6.6328125" style="256" bestFit="1" customWidth="1"/>
    <col min="7685" max="7685" width="0" style="256" hidden="1" customWidth="1"/>
    <col min="7686" max="7694" width="5.81640625" style="256" customWidth="1"/>
    <col min="7695" max="7695" width="6.453125" style="256" customWidth="1"/>
    <col min="7696" max="7936" width="9.08984375" style="256"/>
    <col min="7937" max="7937" width="11.453125" style="256" customWidth="1"/>
    <col min="7938" max="7938" width="12.36328125" style="256" customWidth="1"/>
    <col min="7939" max="7939" width="5.453125" style="256" bestFit="1" customWidth="1"/>
    <col min="7940" max="7940" width="6.6328125" style="256" bestFit="1" customWidth="1"/>
    <col min="7941" max="7941" width="0" style="256" hidden="1" customWidth="1"/>
    <col min="7942" max="7950" width="5.81640625" style="256" customWidth="1"/>
    <col min="7951" max="7951" width="6.453125" style="256" customWidth="1"/>
    <col min="7952" max="8192" width="9.08984375" style="256"/>
    <col min="8193" max="8193" width="11.453125" style="256" customWidth="1"/>
    <col min="8194" max="8194" width="12.36328125" style="256" customWidth="1"/>
    <col min="8195" max="8195" width="5.453125" style="256" bestFit="1" customWidth="1"/>
    <col min="8196" max="8196" width="6.6328125" style="256" bestFit="1" customWidth="1"/>
    <col min="8197" max="8197" width="0" style="256" hidden="1" customWidth="1"/>
    <col min="8198" max="8206" width="5.81640625" style="256" customWidth="1"/>
    <col min="8207" max="8207" width="6.453125" style="256" customWidth="1"/>
    <col min="8208" max="8448" width="9.08984375" style="256"/>
    <col min="8449" max="8449" width="11.453125" style="256" customWidth="1"/>
    <col min="8450" max="8450" width="12.36328125" style="256" customWidth="1"/>
    <col min="8451" max="8451" width="5.453125" style="256" bestFit="1" customWidth="1"/>
    <col min="8452" max="8452" width="6.6328125" style="256" bestFit="1" customWidth="1"/>
    <col min="8453" max="8453" width="0" style="256" hidden="1" customWidth="1"/>
    <col min="8454" max="8462" width="5.81640625" style="256" customWidth="1"/>
    <col min="8463" max="8463" width="6.453125" style="256" customWidth="1"/>
    <col min="8464" max="8704" width="9.08984375" style="256"/>
    <col min="8705" max="8705" width="11.453125" style="256" customWidth="1"/>
    <col min="8706" max="8706" width="12.36328125" style="256" customWidth="1"/>
    <col min="8707" max="8707" width="5.453125" style="256" bestFit="1" customWidth="1"/>
    <col min="8708" max="8708" width="6.6328125" style="256" bestFit="1" customWidth="1"/>
    <col min="8709" max="8709" width="0" style="256" hidden="1" customWidth="1"/>
    <col min="8710" max="8718" width="5.81640625" style="256" customWidth="1"/>
    <col min="8719" max="8719" width="6.453125" style="256" customWidth="1"/>
    <col min="8720" max="8960" width="9.08984375" style="256"/>
    <col min="8961" max="8961" width="11.453125" style="256" customWidth="1"/>
    <col min="8962" max="8962" width="12.36328125" style="256" customWidth="1"/>
    <col min="8963" max="8963" width="5.453125" style="256" bestFit="1" customWidth="1"/>
    <col min="8964" max="8964" width="6.6328125" style="256" bestFit="1" customWidth="1"/>
    <col min="8965" max="8965" width="0" style="256" hidden="1" customWidth="1"/>
    <col min="8966" max="8974" width="5.81640625" style="256" customWidth="1"/>
    <col min="8975" max="8975" width="6.453125" style="256" customWidth="1"/>
    <col min="8976" max="9216" width="9.08984375" style="256"/>
    <col min="9217" max="9217" width="11.453125" style="256" customWidth="1"/>
    <col min="9218" max="9218" width="12.36328125" style="256" customWidth="1"/>
    <col min="9219" max="9219" width="5.453125" style="256" bestFit="1" customWidth="1"/>
    <col min="9220" max="9220" width="6.6328125" style="256" bestFit="1" customWidth="1"/>
    <col min="9221" max="9221" width="0" style="256" hidden="1" customWidth="1"/>
    <col min="9222" max="9230" width="5.81640625" style="256" customWidth="1"/>
    <col min="9231" max="9231" width="6.453125" style="256" customWidth="1"/>
    <col min="9232" max="9472" width="9.08984375" style="256"/>
    <col min="9473" max="9473" width="11.453125" style="256" customWidth="1"/>
    <col min="9474" max="9474" width="12.36328125" style="256" customWidth="1"/>
    <col min="9475" max="9475" width="5.453125" style="256" bestFit="1" customWidth="1"/>
    <col min="9476" max="9476" width="6.6328125" style="256" bestFit="1" customWidth="1"/>
    <col min="9477" max="9477" width="0" style="256" hidden="1" customWidth="1"/>
    <col min="9478" max="9486" width="5.81640625" style="256" customWidth="1"/>
    <col min="9487" max="9487" width="6.453125" style="256" customWidth="1"/>
    <col min="9488" max="9728" width="9.08984375" style="256"/>
    <col min="9729" max="9729" width="11.453125" style="256" customWidth="1"/>
    <col min="9730" max="9730" width="12.36328125" style="256" customWidth="1"/>
    <col min="9731" max="9731" width="5.453125" style="256" bestFit="1" customWidth="1"/>
    <col min="9732" max="9732" width="6.6328125" style="256" bestFit="1" customWidth="1"/>
    <col min="9733" max="9733" width="0" style="256" hidden="1" customWidth="1"/>
    <col min="9734" max="9742" width="5.81640625" style="256" customWidth="1"/>
    <col min="9743" max="9743" width="6.453125" style="256" customWidth="1"/>
    <col min="9744" max="9984" width="9.08984375" style="256"/>
    <col min="9985" max="9985" width="11.453125" style="256" customWidth="1"/>
    <col min="9986" max="9986" width="12.36328125" style="256" customWidth="1"/>
    <col min="9987" max="9987" width="5.453125" style="256" bestFit="1" customWidth="1"/>
    <col min="9988" max="9988" width="6.6328125" style="256" bestFit="1" customWidth="1"/>
    <col min="9989" max="9989" width="0" style="256" hidden="1" customWidth="1"/>
    <col min="9990" max="9998" width="5.81640625" style="256" customWidth="1"/>
    <col min="9999" max="9999" width="6.453125" style="256" customWidth="1"/>
    <col min="10000" max="10240" width="9.08984375" style="256"/>
    <col min="10241" max="10241" width="11.453125" style="256" customWidth="1"/>
    <col min="10242" max="10242" width="12.36328125" style="256" customWidth="1"/>
    <col min="10243" max="10243" width="5.453125" style="256" bestFit="1" customWidth="1"/>
    <col min="10244" max="10244" width="6.6328125" style="256" bestFit="1" customWidth="1"/>
    <col min="10245" max="10245" width="0" style="256" hidden="1" customWidth="1"/>
    <col min="10246" max="10254" width="5.81640625" style="256" customWidth="1"/>
    <col min="10255" max="10255" width="6.453125" style="256" customWidth="1"/>
    <col min="10256" max="10496" width="9.08984375" style="256"/>
    <col min="10497" max="10497" width="11.453125" style="256" customWidth="1"/>
    <col min="10498" max="10498" width="12.36328125" style="256" customWidth="1"/>
    <col min="10499" max="10499" width="5.453125" style="256" bestFit="1" customWidth="1"/>
    <col min="10500" max="10500" width="6.6328125" style="256" bestFit="1" customWidth="1"/>
    <col min="10501" max="10501" width="0" style="256" hidden="1" customWidth="1"/>
    <col min="10502" max="10510" width="5.81640625" style="256" customWidth="1"/>
    <col min="10511" max="10511" width="6.453125" style="256" customWidth="1"/>
    <col min="10512" max="10752" width="9.08984375" style="256"/>
    <col min="10753" max="10753" width="11.453125" style="256" customWidth="1"/>
    <col min="10754" max="10754" width="12.36328125" style="256" customWidth="1"/>
    <col min="10755" max="10755" width="5.453125" style="256" bestFit="1" customWidth="1"/>
    <col min="10756" max="10756" width="6.6328125" style="256" bestFit="1" customWidth="1"/>
    <col min="10757" max="10757" width="0" style="256" hidden="1" customWidth="1"/>
    <col min="10758" max="10766" width="5.81640625" style="256" customWidth="1"/>
    <col min="10767" max="10767" width="6.453125" style="256" customWidth="1"/>
    <col min="10768" max="11008" width="9.08984375" style="256"/>
    <col min="11009" max="11009" width="11.453125" style="256" customWidth="1"/>
    <col min="11010" max="11010" width="12.36328125" style="256" customWidth="1"/>
    <col min="11011" max="11011" width="5.453125" style="256" bestFit="1" customWidth="1"/>
    <col min="11012" max="11012" width="6.6328125" style="256" bestFit="1" customWidth="1"/>
    <col min="11013" max="11013" width="0" style="256" hidden="1" customWidth="1"/>
    <col min="11014" max="11022" width="5.81640625" style="256" customWidth="1"/>
    <col min="11023" max="11023" width="6.453125" style="256" customWidth="1"/>
    <col min="11024" max="11264" width="9.08984375" style="256"/>
    <col min="11265" max="11265" width="11.453125" style="256" customWidth="1"/>
    <col min="11266" max="11266" width="12.36328125" style="256" customWidth="1"/>
    <col min="11267" max="11267" width="5.453125" style="256" bestFit="1" customWidth="1"/>
    <col min="11268" max="11268" width="6.6328125" style="256" bestFit="1" customWidth="1"/>
    <col min="11269" max="11269" width="0" style="256" hidden="1" customWidth="1"/>
    <col min="11270" max="11278" width="5.81640625" style="256" customWidth="1"/>
    <col min="11279" max="11279" width="6.453125" style="256" customWidth="1"/>
    <col min="11280" max="11520" width="9.08984375" style="256"/>
    <col min="11521" max="11521" width="11.453125" style="256" customWidth="1"/>
    <col min="11522" max="11522" width="12.36328125" style="256" customWidth="1"/>
    <col min="11523" max="11523" width="5.453125" style="256" bestFit="1" customWidth="1"/>
    <col min="11524" max="11524" width="6.6328125" style="256" bestFit="1" customWidth="1"/>
    <col min="11525" max="11525" width="0" style="256" hidden="1" customWidth="1"/>
    <col min="11526" max="11534" width="5.81640625" style="256" customWidth="1"/>
    <col min="11535" max="11535" width="6.453125" style="256" customWidth="1"/>
    <col min="11536" max="11776" width="9.08984375" style="256"/>
    <col min="11777" max="11777" width="11.453125" style="256" customWidth="1"/>
    <col min="11778" max="11778" width="12.36328125" style="256" customWidth="1"/>
    <col min="11779" max="11779" width="5.453125" style="256" bestFit="1" customWidth="1"/>
    <col min="11780" max="11780" width="6.6328125" style="256" bestFit="1" customWidth="1"/>
    <col min="11781" max="11781" width="0" style="256" hidden="1" customWidth="1"/>
    <col min="11782" max="11790" width="5.81640625" style="256" customWidth="1"/>
    <col min="11791" max="11791" width="6.453125" style="256" customWidth="1"/>
    <col min="11792" max="12032" width="9.08984375" style="256"/>
    <col min="12033" max="12033" width="11.453125" style="256" customWidth="1"/>
    <col min="12034" max="12034" width="12.36328125" style="256" customWidth="1"/>
    <col min="12035" max="12035" width="5.453125" style="256" bestFit="1" customWidth="1"/>
    <col min="12036" max="12036" width="6.6328125" style="256" bestFit="1" customWidth="1"/>
    <col min="12037" max="12037" width="0" style="256" hidden="1" customWidth="1"/>
    <col min="12038" max="12046" width="5.81640625" style="256" customWidth="1"/>
    <col min="12047" max="12047" width="6.453125" style="256" customWidth="1"/>
    <col min="12048" max="12288" width="9.08984375" style="256"/>
    <col min="12289" max="12289" width="11.453125" style="256" customWidth="1"/>
    <col min="12290" max="12290" width="12.36328125" style="256" customWidth="1"/>
    <col min="12291" max="12291" width="5.453125" style="256" bestFit="1" customWidth="1"/>
    <col min="12292" max="12292" width="6.6328125" style="256" bestFit="1" customWidth="1"/>
    <col min="12293" max="12293" width="0" style="256" hidden="1" customWidth="1"/>
    <col min="12294" max="12302" width="5.81640625" style="256" customWidth="1"/>
    <col min="12303" max="12303" width="6.453125" style="256" customWidth="1"/>
    <col min="12304" max="12544" width="9.08984375" style="256"/>
    <col min="12545" max="12545" width="11.453125" style="256" customWidth="1"/>
    <col min="12546" max="12546" width="12.36328125" style="256" customWidth="1"/>
    <col min="12547" max="12547" width="5.453125" style="256" bestFit="1" customWidth="1"/>
    <col min="12548" max="12548" width="6.6328125" style="256" bestFit="1" customWidth="1"/>
    <col min="12549" max="12549" width="0" style="256" hidden="1" customWidth="1"/>
    <col min="12550" max="12558" width="5.81640625" style="256" customWidth="1"/>
    <col min="12559" max="12559" width="6.453125" style="256" customWidth="1"/>
    <col min="12560" max="12800" width="9.08984375" style="256"/>
    <col min="12801" max="12801" width="11.453125" style="256" customWidth="1"/>
    <col min="12802" max="12802" width="12.36328125" style="256" customWidth="1"/>
    <col min="12803" max="12803" width="5.453125" style="256" bestFit="1" customWidth="1"/>
    <col min="12804" max="12804" width="6.6328125" style="256" bestFit="1" customWidth="1"/>
    <col min="12805" max="12805" width="0" style="256" hidden="1" customWidth="1"/>
    <col min="12806" max="12814" width="5.81640625" style="256" customWidth="1"/>
    <col min="12815" max="12815" width="6.453125" style="256" customWidth="1"/>
    <col min="12816" max="13056" width="9.08984375" style="256"/>
    <col min="13057" max="13057" width="11.453125" style="256" customWidth="1"/>
    <col min="13058" max="13058" width="12.36328125" style="256" customWidth="1"/>
    <col min="13059" max="13059" width="5.453125" style="256" bestFit="1" customWidth="1"/>
    <col min="13060" max="13060" width="6.6328125" style="256" bestFit="1" customWidth="1"/>
    <col min="13061" max="13061" width="0" style="256" hidden="1" customWidth="1"/>
    <col min="13062" max="13070" width="5.81640625" style="256" customWidth="1"/>
    <col min="13071" max="13071" width="6.453125" style="256" customWidth="1"/>
    <col min="13072" max="13312" width="9.08984375" style="256"/>
    <col min="13313" max="13313" width="11.453125" style="256" customWidth="1"/>
    <col min="13314" max="13314" width="12.36328125" style="256" customWidth="1"/>
    <col min="13315" max="13315" width="5.453125" style="256" bestFit="1" customWidth="1"/>
    <col min="13316" max="13316" width="6.6328125" style="256" bestFit="1" customWidth="1"/>
    <col min="13317" max="13317" width="0" style="256" hidden="1" customWidth="1"/>
    <col min="13318" max="13326" width="5.81640625" style="256" customWidth="1"/>
    <col min="13327" max="13327" width="6.453125" style="256" customWidth="1"/>
    <col min="13328" max="13568" width="9.08984375" style="256"/>
    <col min="13569" max="13569" width="11.453125" style="256" customWidth="1"/>
    <col min="13570" max="13570" width="12.36328125" style="256" customWidth="1"/>
    <col min="13571" max="13571" width="5.453125" style="256" bestFit="1" customWidth="1"/>
    <col min="13572" max="13572" width="6.6328125" style="256" bestFit="1" customWidth="1"/>
    <col min="13573" max="13573" width="0" style="256" hidden="1" customWidth="1"/>
    <col min="13574" max="13582" width="5.81640625" style="256" customWidth="1"/>
    <col min="13583" max="13583" width="6.453125" style="256" customWidth="1"/>
    <col min="13584" max="13824" width="9.08984375" style="256"/>
    <col min="13825" max="13825" width="11.453125" style="256" customWidth="1"/>
    <col min="13826" max="13826" width="12.36328125" style="256" customWidth="1"/>
    <col min="13827" max="13827" width="5.453125" style="256" bestFit="1" customWidth="1"/>
    <col min="13828" max="13828" width="6.6328125" style="256" bestFit="1" customWidth="1"/>
    <col min="13829" max="13829" width="0" style="256" hidden="1" customWidth="1"/>
    <col min="13830" max="13838" width="5.81640625" style="256" customWidth="1"/>
    <col min="13839" max="13839" width="6.453125" style="256" customWidth="1"/>
    <col min="13840" max="14080" width="9.08984375" style="256"/>
    <col min="14081" max="14081" width="11.453125" style="256" customWidth="1"/>
    <col min="14082" max="14082" width="12.36328125" style="256" customWidth="1"/>
    <col min="14083" max="14083" width="5.453125" style="256" bestFit="1" customWidth="1"/>
    <col min="14084" max="14084" width="6.6328125" style="256" bestFit="1" customWidth="1"/>
    <col min="14085" max="14085" width="0" style="256" hidden="1" customWidth="1"/>
    <col min="14086" max="14094" width="5.81640625" style="256" customWidth="1"/>
    <col min="14095" max="14095" width="6.453125" style="256" customWidth="1"/>
    <col min="14096" max="14336" width="9.08984375" style="256"/>
    <col min="14337" max="14337" width="11.453125" style="256" customWidth="1"/>
    <col min="14338" max="14338" width="12.36328125" style="256" customWidth="1"/>
    <col min="14339" max="14339" width="5.453125" style="256" bestFit="1" customWidth="1"/>
    <col min="14340" max="14340" width="6.6328125" style="256" bestFit="1" customWidth="1"/>
    <col min="14341" max="14341" width="0" style="256" hidden="1" customWidth="1"/>
    <col min="14342" max="14350" width="5.81640625" style="256" customWidth="1"/>
    <col min="14351" max="14351" width="6.453125" style="256" customWidth="1"/>
    <col min="14352" max="14592" width="9.08984375" style="256"/>
    <col min="14593" max="14593" width="11.453125" style="256" customWidth="1"/>
    <col min="14594" max="14594" width="12.36328125" style="256" customWidth="1"/>
    <col min="14595" max="14595" width="5.453125" style="256" bestFit="1" customWidth="1"/>
    <col min="14596" max="14596" width="6.6328125" style="256" bestFit="1" customWidth="1"/>
    <col min="14597" max="14597" width="0" style="256" hidden="1" customWidth="1"/>
    <col min="14598" max="14606" width="5.81640625" style="256" customWidth="1"/>
    <col min="14607" max="14607" width="6.453125" style="256" customWidth="1"/>
    <col min="14608" max="14848" width="9.08984375" style="256"/>
    <col min="14849" max="14849" width="11.453125" style="256" customWidth="1"/>
    <col min="14850" max="14850" width="12.36328125" style="256" customWidth="1"/>
    <col min="14851" max="14851" width="5.453125" style="256" bestFit="1" customWidth="1"/>
    <col min="14852" max="14852" width="6.6328125" style="256" bestFit="1" customWidth="1"/>
    <col min="14853" max="14853" width="0" style="256" hidden="1" customWidth="1"/>
    <col min="14854" max="14862" width="5.81640625" style="256" customWidth="1"/>
    <col min="14863" max="14863" width="6.453125" style="256" customWidth="1"/>
    <col min="14864" max="15104" width="9.08984375" style="256"/>
    <col min="15105" max="15105" width="11.453125" style="256" customWidth="1"/>
    <col min="15106" max="15106" width="12.36328125" style="256" customWidth="1"/>
    <col min="15107" max="15107" width="5.453125" style="256" bestFit="1" customWidth="1"/>
    <col min="15108" max="15108" width="6.6328125" style="256" bestFit="1" customWidth="1"/>
    <col min="15109" max="15109" width="0" style="256" hidden="1" customWidth="1"/>
    <col min="15110" max="15118" width="5.81640625" style="256" customWidth="1"/>
    <col min="15119" max="15119" width="6.453125" style="256" customWidth="1"/>
    <col min="15120" max="15360" width="9.08984375" style="256"/>
    <col min="15361" max="15361" width="11.453125" style="256" customWidth="1"/>
    <col min="15362" max="15362" width="12.36328125" style="256" customWidth="1"/>
    <col min="15363" max="15363" width="5.453125" style="256" bestFit="1" customWidth="1"/>
    <col min="15364" max="15364" width="6.6328125" style="256" bestFit="1" customWidth="1"/>
    <col min="15365" max="15365" width="0" style="256" hidden="1" customWidth="1"/>
    <col min="15366" max="15374" width="5.81640625" style="256" customWidth="1"/>
    <col min="15375" max="15375" width="6.453125" style="256" customWidth="1"/>
    <col min="15376" max="15616" width="9.08984375" style="256"/>
    <col min="15617" max="15617" width="11.453125" style="256" customWidth="1"/>
    <col min="15618" max="15618" width="12.36328125" style="256" customWidth="1"/>
    <col min="15619" max="15619" width="5.453125" style="256" bestFit="1" customWidth="1"/>
    <col min="15620" max="15620" width="6.6328125" style="256" bestFit="1" customWidth="1"/>
    <col min="15621" max="15621" width="0" style="256" hidden="1" customWidth="1"/>
    <col min="15622" max="15630" width="5.81640625" style="256" customWidth="1"/>
    <col min="15631" max="15631" width="6.453125" style="256" customWidth="1"/>
    <col min="15632" max="15872" width="9.08984375" style="256"/>
    <col min="15873" max="15873" width="11.453125" style="256" customWidth="1"/>
    <col min="15874" max="15874" width="12.36328125" style="256" customWidth="1"/>
    <col min="15875" max="15875" width="5.453125" style="256" bestFit="1" customWidth="1"/>
    <col min="15876" max="15876" width="6.6328125" style="256" bestFit="1" customWidth="1"/>
    <col min="15877" max="15877" width="0" style="256" hidden="1" customWidth="1"/>
    <col min="15878" max="15886" width="5.81640625" style="256" customWidth="1"/>
    <col min="15887" max="15887" width="6.453125" style="256" customWidth="1"/>
    <col min="15888" max="16128" width="9.08984375" style="256"/>
    <col min="16129" max="16129" width="11.453125" style="256" customWidth="1"/>
    <col min="16130" max="16130" width="12.36328125" style="256" customWidth="1"/>
    <col min="16131" max="16131" width="5.453125" style="256" bestFit="1" customWidth="1"/>
    <col min="16132" max="16132" width="6.6328125" style="256" bestFit="1" customWidth="1"/>
    <col min="16133" max="16133" width="0" style="256" hidden="1" customWidth="1"/>
    <col min="16134" max="16142" width="5.81640625" style="256" customWidth="1"/>
    <col min="16143" max="16143" width="6.453125" style="256" customWidth="1"/>
    <col min="16144" max="16384" width="9.08984375" style="256"/>
  </cols>
  <sheetData>
    <row r="1" spans="1:15" ht="13" x14ac:dyDescent="0.3">
      <c r="F1" s="577" t="s">
        <v>736</v>
      </c>
      <c r="G1" s="577"/>
      <c r="H1" s="577"/>
      <c r="I1" s="577"/>
      <c r="J1" s="577"/>
      <c r="K1" s="577"/>
      <c r="L1" s="577"/>
      <c r="M1" s="577"/>
      <c r="N1" s="577"/>
      <c r="O1" s="323"/>
    </row>
    <row r="2" spans="1:15" ht="80.400000000000006" customHeight="1" x14ac:dyDescent="0.25">
      <c r="F2" s="306" t="s">
        <v>27</v>
      </c>
      <c r="G2" s="306" t="s">
        <v>28</v>
      </c>
      <c r="H2" s="306" t="s">
        <v>29</v>
      </c>
      <c r="I2" s="306" t="s">
        <v>30</v>
      </c>
      <c r="J2" s="306" t="s">
        <v>31</v>
      </c>
      <c r="K2" s="306" t="s">
        <v>32</v>
      </c>
      <c r="L2" s="306" t="s">
        <v>33</v>
      </c>
      <c r="M2" s="306" t="s">
        <v>34</v>
      </c>
      <c r="N2" s="306" t="s">
        <v>35</v>
      </c>
      <c r="O2" s="306" t="s">
        <v>21</v>
      </c>
    </row>
    <row r="3" spans="1:15" ht="19.5" customHeight="1" x14ac:dyDescent="0.3">
      <c r="A3" s="305" t="s">
        <v>48</v>
      </c>
      <c r="B3" s="305" t="s">
        <v>53</v>
      </c>
      <c r="C3" s="305" t="s">
        <v>52</v>
      </c>
      <c r="D3" s="305" t="s">
        <v>257</v>
      </c>
      <c r="E3" s="305" t="s">
        <v>258</v>
      </c>
      <c r="F3" s="577" t="s">
        <v>411</v>
      </c>
      <c r="G3" s="577"/>
      <c r="H3" s="577"/>
      <c r="I3" s="577"/>
      <c r="J3" s="577"/>
      <c r="K3" s="577"/>
      <c r="L3" s="577"/>
      <c r="M3" s="577"/>
      <c r="N3" s="577"/>
      <c r="O3" s="305" t="s">
        <v>737</v>
      </c>
    </row>
    <row r="4" spans="1:15" x14ac:dyDescent="0.25">
      <c r="A4" s="156" t="s">
        <v>471</v>
      </c>
      <c r="B4" s="157">
        <v>41416.418055555558</v>
      </c>
      <c r="C4" s="156" t="s">
        <v>63</v>
      </c>
      <c r="D4" s="156" t="s">
        <v>322</v>
      </c>
      <c r="E4" s="324" t="s">
        <v>323</v>
      </c>
      <c r="F4" s="311" t="s">
        <v>738</v>
      </c>
      <c r="G4" s="311">
        <v>4.0999999999999996</v>
      </c>
      <c r="H4" s="311" t="s">
        <v>738</v>
      </c>
      <c r="I4" s="311" t="s">
        <v>738</v>
      </c>
      <c r="J4" s="311" t="s">
        <v>738</v>
      </c>
      <c r="K4" s="156" t="s">
        <v>71</v>
      </c>
      <c r="L4" s="311" t="s">
        <v>738</v>
      </c>
      <c r="M4" s="311" t="s">
        <v>738</v>
      </c>
      <c r="N4" s="311" t="s">
        <v>738</v>
      </c>
      <c r="O4" s="317">
        <v>4740</v>
      </c>
    </row>
    <row r="5" spans="1:15" x14ac:dyDescent="0.25">
      <c r="A5" s="156" t="s">
        <v>474</v>
      </c>
      <c r="B5" s="157">
        <v>41416.3125</v>
      </c>
      <c r="C5" s="156" t="s">
        <v>63</v>
      </c>
      <c r="D5" s="156" t="s">
        <v>322</v>
      </c>
      <c r="E5" s="310" t="s">
        <v>323</v>
      </c>
      <c r="F5" s="311" t="s">
        <v>739</v>
      </c>
      <c r="G5" s="311">
        <v>4.5</v>
      </c>
      <c r="H5" s="311" t="s">
        <v>739</v>
      </c>
      <c r="I5" s="311" t="s">
        <v>739</v>
      </c>
      <c r="J5" s="311" t="s">
        <v>739</v>
      </c>
      <c r="K5" s="156" t="s">
        <v>71</v>
      </c>
      <c r="L5" s="311" t="s">
        <v>739</v>
      </c>
      <c r="M5" s="311" t="s">
        <v>739</v>
      </c>
      <c r="N5" s="311" t="s">
        <v>739</v>
      </c>
      <c r="O5" s="316">
        <v>3790</v>
      </c>
    </row>
    <row r="6" spans="1:15" x14ac:dyDescent="0.25">
      <c r="A6" s="156" t="s">
        <v>475</v>
      </c>
      <c r="B6" s="157">
        <v>41429.364583333336</v>
      </c>
      <c r="C6" s="156" t="s">
        <v>63</v>
      </c>
      <c r="D6" s="156" t="s">
        <v>322</v>
      </c>
      <c r="E6" s="310" t="s">
        <v>323</v>
      </c>
      <c r="F6" s="156" t="s">
        <v>740</v>
      </c>
      <c r="G6" s="156" t="s">
        <v>740</v>
      </c>
      <c r="H6" s="156" t="s">
        <v>740</v>
      </c>
      <c r="I6" s="156" t="s">
        <v>740</v>
      </c>
      <c r="J6" s="156" t="s">
        <v>740</v>
      </c>
      <c r="K6" s="156" t="s">
        <v>71</v>
      </c>
      <c r="L6" s="156" t="s">
        <v>740</v>
      </c>
      <c r="M6" s="156" t="s">
        <v>740</v>
      </c>
      <c r="N6" s="156" t="s">
        <v>740</v>
      </c>
      <c r="O6" s="310">
        <v>650</v>
      </c>
    </row>
    <row r="7" spans="1:15" x14ac:dyDescent="0.25">
      <c r="A7" s="156" t="s">
        <v>476</v>
      </c>
      <c r="B7" s="157">
        <v>41429.440972222219</v>
      </c>
      <c r="C7" s="156" t="s">
        <v>63</v>
      </c>
      <c r="D7" s="156" t="s">
        <v>322</v>
      </c>
      <c r="E7" s="310" t="s">
        <v>323</v>
      </c>
      <c r="F7" s="156" t="s">
        <v>741</v>
      </c>
      <c r="G7" s="156" t="s">
        <v>741</v>
      </c>
      <c r="H7" s="156" t="s">
        <v>741</v>
      </c>
      <c r="I7" s="156" t="s">
        <v>741</v>
      </c>
      <c r="J7" s="156" t="s">
        <v>741</v>
      </c>
      <c r="K7" s="156" t="s">
        <v>71</v>
      </c>
      <c r="L7" s="156" t="s">
        <v>741</v>
      </c>
      <c r="M7" s="156" t="s">
        <v>741</v>
      </c>
      <c r="N7" s="156" t="s">
        <v>741</v>
      </c>
      <c r="O7" s="310">
        <v>2350</v>
      </c>
    </row>
    <row r="8" spans="1:15" x14ac:dyDescent="0.25">
      <c r="A8" s="156" t="s">
        <v>477</v>
      </c>
      <c r="B8" s="157">
        <v>41438.506944444445</v>
      </c>
      <c r="C8" s="156" t="s">
        <v>63</v>
      </c>
      <c r="D8" s="156" t="s">
        <v>322</v>
      </c>
      <c r="E8" s="310" t="s">
        <v>323</v>
      </c>
      <c r="F8" s="156" t="s">
        <v>742</v>
      </c>
      <c r="G8" s="156" t="s">
        <v>742</v>
      </c>
      <c r="H8" s="156" t="s">
        <v>742</v>
      </c>
      <c r="I8" s="156" t="s">
        <v>742</v>
      </c>
      <c r="J8" s="156" t="s">
        <v>742</v>
      </c>
      <c r="K8" s="156" t="s">
        <v>71</v>
      </c>
      <c r="L8" s="156" t="s">
        <v>742</v>
      </c>
      <c r="M8" s="156" t="s">
        <v>742</v>
      </c>
      <c r="N8" s="156" t="s">
        <v>742</v>
      </c>
      <c r="O8" s="310">
        <v>1120</v>
      </c>
    </row>
    <row r="9" spans="1:15" x14ac:dyDescent="0.25">
      <c r="A9" s="156" t="s">
        <v>478</v>
      </c>
      <c r="B9" s="157">
        <v>41452.327777777777</v>
      </c>
      <c r="C9" s="156" t="s">
        <v>63</v>
      </c>
      <c r="D9" s="156" t="s">
        <v>322</v>
      </c>
      <c r="E9" s="310" t="s">
        <v>323</v>
      </c>
      <c r="F9" s="156" t="s">
        <v>434</v>
      </c>
      <c r="G9" s="156">
        <v>7.8</v>
      </c>
      <c r="H9" s="156" t="s">
        <v>434</v>
      </c>
      <c r="I9" s="156" t="s">
        <v>434</v>
      </c>
      <c r="J9" s="156" t="s">
        <v>434</v>
      </c>
      <c r="K9" s="156" t="s">
        <v>71</v>
      </c>
      <c r="L9" s="156" t="s">
        <v>434</v>
      </c>
      <c r="M9" s="156" t="s">
        <v>434</v>
      </c>
      <c r="N9" s="156" t="s">
        <v>434</v>
      </c>
      <c r="O9" s="310">
        <v>5050</v>
      </c>
    </row>
  </sheetData>
  <mergeCells count="2">
    <mergeCell ref="F1:N1"/>
    <mergeCell ref="F3:N3"/>
  </mergeCells>
  <printOptions horizontalCentered="1"/>
  <pageMargins left="0.5" right="0.5" top="0.75" bottom="0.75" header="0.4" footer="0.3"/>
  <pageSetup scale="90" orientation="portrait" horizontalDpi="1200" verticalDpi="1200" r:id="rId1"/>
  <headerFooter>
    <oddHeader>&amp;C&amp;12Table 10a:  Pyrethroid Pesticides in Benthic Sediments at SAR Bioassessment Sites:  2012-13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A10"/>
  <sheetViews>
    <sheetView zoomScale="70" zoomScaleNormal="70" workbookViewId="0">
      <selection activeCell="A5" sqref="A5"/>
    </sheetView>
  </sheetViews>
  <sheetFormatPr defaultRowHeight="12.5" x14ac:dyDescent="0.25"/>
  <cols>
    <col min="1" max="1" width="10" style="197" customWidth="1"/>
    <col min="2" max="2" width="12.36328125" style="197" customWidth="1"/>
    <col min="3" max="3" width="6.36328125" style="197" hidden="1" customWidth="1"/>
    <col min="4" max="4" width="5.36328125" style="197" customWidth="1"/>
    <col min="5" max="5" width="6.36328125" style="197" hidden="1" customWidth="1"/>
    <col min="6" max="8" width="4" style="197" customWidth="1"/>
    <col min="9" max="10" width="5.08984375" style="197" customWidth="1"/>
    <col min="11" max="14" width="4" style="197" customWidth="1"/>
    <col min="15" max="16" width="5.08984375" style="197" customWidth="1"/>
    <col min="17" max="17" width="3.453125" style="197" customWidth="1"/>
    <col min="18" max="19" width="6.453125" style="197" customWidth="1"/>
    <col min="20" max="20" width="7" style="197" customWidth="1"/>
    <col min="21" max="21" width="6.453125" style="197" customWidth="1"/>
    <col min="22" max="22" width="3.453125" style="197" customWidth="1"/>
    <col min="23" max="27" width="4.6328125" style="197" customWidth="1"/>
    <col min="28" max="256" width="8.7265625" style="197"/>
    <col min="257" max="257" width="10" style="197" customWidth="1"/>
    <col min="258" max="258" width="12.36328125" style="197" customWidth="1"/>
    <col min="259" max="259" width="0" style="197" hidden="1" customWidth="1"/>
    <col min="260" max="260" width="5.36328125" style="197" customWidth="1"/>
    <col min="261" max="261" width="0" style="197" hidden="1" customWidth="1"/>
    <col min="262" max="264" width="4" style="197" customWidth="1"/>
    <col min="265" max="266" width="5.08984375" style="197" customWidth="1"/>
    <col min="267" max="270" width="4" style="197" customWidth="1"/>
    <col min="271" max="272" width="5.08984375" style="197" customWidth="1"/>
    <col min="273" max="273" width="3.453125" style="197" customWidth="1"/>
    <col min="274" max="275" width="6.453125" style="197" customWidth="1"/>
    <col min="276" max="276" width="7" style="197" customWidth="1"/>
    <col min="277" max="277" width="6.453125" style="197" customWidth="1"/>
    <col min="278" max="278" width="3.453125" style="197" customWidth="1"/>
    <col min="279" max="283" width="4.6328125" style="197" customWidth="1"/>
    <col min="284" max="512" width="8.7265625" style="197"/>
    <col min="513" max="513" width="10" style="197" customWidth="1"/>
    <col min="514" max="514" width="12.36328125" style="197" customWidth="1"/>
    <col min="515" max="515" width="0" style="197" hidden="1" customWidth="1"/>
    <col min="516" max="516" width="5.36328125" style="197" customWidth="1"/>
    <col min="517" max="517" width="0" style="197" hidden="1" customWidth="1"/>
    <col min="518" max="520" width="4" style="197" customWidth="1"/>
    <col min="521" max="522" width="5.08984375" style="197" customWidth="1"/>
    <col min="523" max="526" width="4" style="197" customWidth="1"/>
    <col min="527" max="528" width="5.08984375" style="197" customWidth="1"/>
    <col min="529" max="529" width="3.453125" style="197" customWidth="1"/>
    <col min="530" max="531" width="6.453125" style="197" customWidth="1"/>
    <col min="532" max="532" width="7" style="197" customWidth="1"/>
    <col min="533" max="533" width="6.453125" style="197" customWidth="1"/>
    <col min="534" max="534" width="3.453125" style="197" customWidth="1"/>
    <col min="535" max="539" width="4.6328125" style="197" customWidth="1"/>
    <col min="540" max="768" width="8.7265625" style="197"/>
    <col min="769" max="769" width="10" style="197" customWidth="1"/>
    <col min="770" max="770" width="12.36328125" style="197" customWidth="1"/>
    <col min="771" max="771" width="0" style="197" hidden="1" customWidth="1"/>
    <col min="772" max="772" width="5.36328125" style="197" customWidth="1"/>
    <col min="773" max="773" width="0" style="197" hidden="1" customWidth="1"/>
    <col min="774" max="776" width="4" style="197" customWidth="1"/>
    <col min="777" max="778" width="5.08984375" style="197" customWidth="1"/>
    <col min="779" max="782" width="4" style="197" customWidth="1"/>
    <col min="783" max="784" width="5.08984375" style="197" customWidth="1"/>
    <col min="785" max="785" width="3.453125" style="197" customWidth="1"/>
    <col min="786" max="787" width="6.453125" style="197" customWidth="1"/>
    <col min="788" max="788" width="7" style="197" customWidth="1"/>
    <col min="789" max="789" width="6.453125" style="197" customWidth="1"/>
    <col min="790" max="790" width="3.453125" style="197" customWidth="1"/>
    <col min="791" max="795" width="4.6328125" style="197" customWidth="1"/>
    <col min="796" max="1024" width="8.7265625" style="197"/>
    <col min="1025" max="1025" width="10" style="197" customWidth="1"/>
    <col min="1026" max="1026" width="12.36328125" style="197" customWidth="1"/>
    <col min="1027" max="1027" width="0" style="197" hidden="1" customWidth="1"/>
    <col min="1028" max="1028" width="5.36328125" style="197" customWidth="1"/>
    <col min="1029" max="1029" width="0" style="197" hidden="1" customWidth="1"/>
    <col min="1030" max="1032" width="4" style="197" customWidth="1"/>
    <col min="1033" max="1034" width="5.08984375" style="197" customWidth="1"/>
    <col min="1035" max="1038" width="4" style="197" customWidth="1"/>
    <col min="1039" max="1040" width="5.08984375" style="197" customWidth="1"/>
    <col min="1041" max="1041" width="3.453125" style="197" customWidth="1"/>
    <col min="1042" max="1043" width="6.453125" style="197" customWidth="1"/>
    <col min="1044" max="1044" width="7" style="197" customWidth="1"/>
    <col min="1045" max="1045" width="6.453125" style="197" customWidth="1"/>
    <col min="1046" max="1046" width="3.453125" style="197" customWidth="1"/>
    <col min="1047" max="1051" width="4.6328125" style="197" customWidth="1"/>
    <col min="1052" max="1280" width="8.7265625" style="197"/>
    <col min="1281" max="1281" width="10" style="197" customWidth="1"/>
    <col min="1282" max="1282" width="12.36328125" style="197" customWidth="1"/>
    <col min="1283" max="1283" width="0" style="197" hidden="1" customWidth="1"/>
    <col min="1284" max="1284" width="5.36328125" style="197" customWidth="1"/>
    <col min="1285" max="1285" width="0" style="197" hidden="1" customWidth="1"/>
    <col min="1286" max="1288" width="4" style="197" customWidth="1"/>
    <col min="1289" max="1290" width="5.08984375" style="197" customWidth="1"/>
    <col min="1291" max="1294" width="4" style="197" customWidth="1"/>
    <col min="1295" max="1296" width="5.08984375" style="197" customWidth="1"/>
    <col min="1297" max="1297" width="3.453125" style="197" customWidth="1"/>
    <col min="1298" max="1299" width="6.453125" style="197" customWidth="1"/>
    <col min="1300" max="1300" width="7" style="197" customWidth="1"/>
    <col min="1301" max="1301" width="6.453125" style="197" customWidth="1"/>
    <col min="1302" max="1302" width="3.453125" style="197" customWidth="1"/>
    <col min="1303" max="1307" width="4.6328125" style="197" customWidth="1"/>
    <col min="1308" max="1536" width="8.7265625" style="197"/>
    <col min="1537" max="1537" width="10" style="197" customWidth="1"/>
    <col min="1538" max="1538" width="12.36328125" style="197" customWidth="1"/>
    <col min="1539" max="1539" width="0" style="197" hidden="1" customWidth="1"/>
    <col min="1540" max="1540" width="5.36328125" style="197" customWidth="1"/>
    <col min="1541" max="1541" width="0" style="197" hidden="1" customWidth="1"/>
    <col min="1542" max="1544" width="4" style="197" customWidth="1"/>
    <col min="1545" max="1546" width="5.08984375" style="197" customWidth="1"/>
    <col min="1547" max="1550" width="4" style="197" customWidth="1"/>
    <col min="1551" max="1552" width="5.08984375" style="197" customWidth="1"/>
    <col min="1553" max="1553" width="3.453125" style="197" customWidth="1"/>
    <col min="1554" max="1555" width="6.453125" style="197" customWidth="1"/>
    <col min="1556" max="1556" width="7" style="197" customWidth="1"/>
    <col min="1557" max="1557" width="6.453125" style="197" customWidth="1"/>
    <col min="1558" max="1558" width="3.453125" style="197" customWidth="1"/>
    <col min="1559" max="1563" width="4.6328125" style="197" customWidth="1"/>
    <col min="1564" max="1792" width="8.7265625" style="197"/>
    <col min="1793" max="1793" width="10" style="197" customWidth="1"/>
    <col min="1794" max="1794" width="12.36328125" style="197" customWidth="1"/>
    <col min="1795" max="1795" width="0" style="197" hidden="1" customWidth="1"/>
    <col min="1796" max="1796" width="5.36328125" style="197" customWidth="1"/>
    <col min="1797" max="1797" width="0" style="197" hidden="1" customWidth="1"/>
    <col min="1798" max="1800" width="4" style="197" customWidth="1"/>
    <col min="1801" max="1802" width="5.08984375" style="197" customWidth="1"/>
    <col min="1803" max="1806" width="4" style="197" customWidth="1"/>
    <col min="1807" max="1808" width="5.08984375" style="197" customWidth="1"/>
    <col min="1809" max="1809" width="3.453125" style="197" customWidth="1"/>
    <col min="1810" max="1811" width="6.453125" style="197" customWidth="1"/>
    <col min="1812" max="1812" width="7" style="197" customWidth="1"/>
    <col min="1813" max="1813" width="6.453125" style="197" customWidth="1"/>
    <col min="1814" max="1814" width="3.453125" style="197" customWidth="1"/>
    <col min="1815" max="1819" width="4.6328125" style="197" customWidth="1"/>
    <col min="1820" max="2048" width="8.7265625" style="197"/>
    <col min="2049" max="2049" width="10" style="197" customWidth="1"/>
    <col min="2050" max="2050" width="12.36328125" style="197" customWidth="1"/>
    <col min="2051" max="2051" width="0" style="197" hidden="1" customWidth="1"/>
    <col min="2052" max="2052" width="5.36328125" style="197" customWidth="1"/>
    <col min="2053" max="2053" width="0" style="197" hidden="1" customWidth="1"/>
    <col min="2054" max="2056" width="4" style="197" customWidth="1"/>
    <col min="2057" max="2058" width="5.08984375" style="197" customWidth="1"/>
    <col min="2059" max="2062" width="4" style="197" customWidth="1"/>
    <col min="2063" max="2064" width="5.08984375" style="197" customWidth="1"/>
    <col min="2065" max="2065" width="3.453125" style="197" customWidth="1"/>
    <col min="2066" max="2067" width="6.453125" style="197" customWidth="1"/>
    <col min="2068" max="2068" width="7" style="197" customWidth="1"/>
    <col min="2069" max="2069" width="6.453125" style="197" customWidth="1"/>
    <col min="2070" max="2070" width="3.453125" style="197" customWidth="1"/>
    <col min="2071" max="2075" width="4.6328125" style="197" customWidth="1"/>
    <col min="2076" max="2304" width="8.7265625" style="197"/>
    <col min="2305" max="2305" width="10" style="197" customWidth="1"/>
    <col min="2306" max="2306" width="12.36328125" style="197" customWidth="1"/>
    <col min="2307" max="2307" width="0" style="197" hidden="1" customWidth="1"/>
    <col min="2308" max="2308" width="5.36328125" style="197" customWidth="1"/>
    <col min="2309" max="2309" width="0" style="197" hidden="1" customWidth="1"/>
    <col min="2310" max="2312" width="4" style="197" customWidth="1"/>
    <col min="2313" max="2314" width="5.08984375" style="197" customWidth="1"/>
    <col min="2315" max="2318" width="4" style="197" customWidth="1"/>
    <col min="2319" max="2320" width="5.08984375" style="197" customWidth="1"/>
    <col min="2321" max="2321" width="3.453125" style="197" customWidth="1"/>
    <col min="2322" max="2323" width="6.453125" style="197" customWidth="1"/>
    <col min="2324" max="2324" width="7" style="197" customWidth="1"/>
    <col min="2325" max="2325" width="6.453125" style="197" customWidth="1"/>
    <col min="2326" max="2326" width="3.453125" style="197" customWidth="1"/>
    <col min="2327" max="2331" width="4.6328125" style="197" customWidth="1"/>
    <col min="2332" max="2560" width="8.7265625" style="197"/>
    <col min="2561" max="2561" width="10" style="197" customWidth="1"/>
    <col min="2562" max="2562" width="12.36328125" style="197" customWidth="1"/>
    <col min="2563" max="2563" width="0" style="197" hidden="1" customWidth="1"/>
    <col min="2564" max="2564" width="5.36328125" style="197" customWidth="1"/>
    <col min="2565" max="2565" width="0" style="197" hidden="1" customWidth="1"/>
    <col min="2566" max="2568" width="4" style="197" customWidth="1"/>
    <col min="2569" max="2570" width="5.08984375" style="197" customWidth="1"/>
    <col min="2571" max="2574" width="4" style="197" customWidth="1"/>
    <col min="2575" max="2576" width="5.08984375" style="197" customWidth="1"/>
    <col min="2577" max="2577" width="3.453125" style="197" customWidth="1"/>
    <col min="2578" max="2579" width="6.453125" style="197" customWidth="1"/>
    <col min="2580" max="2580" width="7" style="197" customWidth="1"/>
    <col min="2581" max="2581" width="6.453125" style="197" customWidth="1"/>
    <col min="2582" max="2582" width="3.453125" style="197" customWidth="1"/>
    <col min="2583" max="2587" width="4.6328125" style="197" customWidth="1"/>
    <col min="2588" max="2816" width="8.7265625" style="197"/>
    <col min="2817" max="2817" width="10" style="197" customWidth="1"/>
    <col min="2818" max="2818" width="12.36328125" style="197" customWidth="1"/>
    <col min="2819" max="2819" width="0" style="197" hidden="1" customWidth="1"/>
    <col min="2820" max="2820" width="5.36328125" style="197" customWidth="1"/>
    <col min="2821" max="2821" width="0" style="197" hidden="1" customWidth="1"/>
    <col min="2822" max="2824" width="4" style="197" customWidth="1"/>
    <col min="2825" max="2826" width="5.08984375" style="197" customWidth="1"/>
    <col min="2827" max="2830" width="4" style="197" customWidth="1"/>
    <col min="2831" max="2832" width="5.08984375" style="197" customWidth="1"/>
    <col min="2833" max="2833" width="3.453125" style="197" customWidth="1"/>
    <col min="2834" max="2835" width="6.453125" style="197" customWidth="1"/>
    <col min="2836" max="2836" width="7" style="197" customWidth="1"/>
    <col min="2837" max="2837" width="6.453125" style="197" customWidth="1"/>
    <col min="2838" max="2838" width="3.453125" style="197" customWidth="1"/>
    <col min="2839" max="2843" width="4.6328125" style="197" customWidth="1"/>
    <col min="2844" max="3072" width="8.7265625" style="197"/>
    <col min="3073" max="3073" width="10" style="197" customWidth="1"/>
    <col min="3074" max="3074" width="12.36328125" style="197" customWidth="1"/>
    <col min="3075" max="3075" width="0" style="197" hidden="1" customWidth="1"/>
    <col min="3076" max="3076" width="5.36328125" style="197" customWidth="1"/>
    <col min="3077" max="3077" width="0" style="197" hidden="1" customWidth="1"/>
    <col min="3078" max="3080" width="4" style="197" customWidth="1"/>
    <col min="3081" max="3082" width="5.08984375" style="197" customWidth="1"/>
    <col min="3083" max="3086" width="4" style="197" customWidth="1"/>
    <col min="3087" max="3088" width="5.08984375" style="197" customWidth="1"/>
    <col min="3089" max="3089" width="3.453125" style="197" customWidth="1"/>
    <col min="3090" max="3091" width="6.453125" style="197" customWidth="1"/>
    <col min="3092" max="3092" width="7" style="197" customWidth="1"/>
    <col min="3093" max="3093" width="6.453125" style="197" customWidth="1"/>
    <col min="3094" max="3094" width="3.453125" style="197" customWidth="1"/>
    <col min="3095" max="3099" width="4.6328125" style="197" customWidth="1"/>
    <col min="3100" max="3328" width="8.7265625" style="197"/>
    <col min="3329" max="3329" width="10" style="197" customWidth="1"/>
    <col min="3330" max="3330" width="12.36328125" style="197" customWidth="1"/>
    <col min="3331" max="3331" width="0" style="197" hidden="1" customWidth="1"/>
    <col min="3332" max="3332" width="5.36328125" style="197" customWidth="1"/>
    <col min="3333" max="3333" width="0" style="197" hidden="1" customWidth="1"/>
    <col min="3334" max="3336" width="4" style="197" customWidth="1"/>
    <col min="3337" max="3338" width="5.08984375" style="197" customWidth="1"/>
    <col min="3339" max="3342" width="4" style="197" customWidth="1"/>
    <col min="3343" max="3344" width="5.08984375" style="197" customWidth="1"/>
    <col min="3345" max="3345" width="3.453125" style="197" customWidth="1"/>
    <col min="3346" max="3347" width="6.453125" style="197" customWidth="1"/>
    <col min="3348" max="3348" width="7" style="197" customWidth="1"/>
    <col min="3349" max="3349" width="6.453125" style="197" customWidth="1"/>
    <col min="3350" max="3350" width="3.453125" style="197" customWidth="1"/>
    <col min="3351" max="3355" width="4.6328125" style="197" customWidth="1"/>
    <col min="3356" max="3584" width="8.7265625" style="197"/>
    <col min="3585" max="3585" width="10" style="197" customWidth="1"/>
    <col min="3586" max="3586" width="12.36328125" style="197" customWidth="1"/>
    <col min="3587" max="3587" width="0" style="197" hidden="1" customWidth="1"/>
    <col min="3588" max="3588" width="5.36328125" style="197" customWidth="1"/>
    <col min="3589" max="3589" width="0" style="197" hidden="1" customWidth="1"/>
    <col min="3590" max="3592" width="4" style="197" customWidth="1"/>
    <col min="3593" max="3594" width="5.08984375" style="197" customWidth="1"/>
    <col min="3595" max="3598" width="4" style="197" customWidth="1"/>
    <col min="3599" max="3600" width="5.08984375" style="197" customWidth="1"/>
    <col min="3601" max="3601" width="3.453125" style="197" customWidth="1"/>
    <col min="3602" max="3603" width="6.453125" style="197" customWidth="1"/>
    <col min="3604" max="3604" width="7" style="197" customWidth="1"/>
    <col min="3605" max="3605" width="6.453125" style="197" customWidth="1"/>
    <col min="3606" max="3606" width="3.453125" style="197" customWidth="1"/>
    <col min="3607" max="3611" width="4.6328125" style="197" customWidth="1"/>
    <col min="3612" max="3840" width="8.7265625" style="197"/>
    <col min="3841" max="3841" width="10" style="197" customWidth="1"/>
    <col min="3842" max="3842" width="12.36328125" style="197" customWidth="1"/>
    <col min="3843" max="3843" width="0" style="197" hidden="1" customWidth="1"/>
    <col min="3844" max="3844" width="5.36328125" style="197" customWidth="1"/>
    <col min="3845" max="3845" width="0" style="197" hidden="1" customWidth="1"/>
    <col min="3846" max="3848" width="4" style="197" customWidth="1"/>
    <col min="3849" max="3850" width="5.08984375" style="197" customWidth="1"/>
    <col min="3851" max="3854" width="4" style="197" customWidth="1"/>
    <col min="3855" max="3856" width="5.08984375" style="197" customWidth="1"/>
    <col min="3857" max="3857" width="3.453125" style="197" customWidth="1"/>
    <col min="3858" max="3859" width="6.453125" style="197" customWidth="1"/>
    <col min="3860" max="3860" width="7" style="197" customWidth="1"/>
    <col min="3861" max="3861" width="6.453125" style="197" customWidth="1"/>
    <col min="3862" max="3862" width="3.453125" style="197" customWidth="1"/>
    <col min="3863" max="3867" width="4.6328125" style="197" customWidth="1"/>
    <col min="3868" max="4096" width="8.7265625" style="197"/>
    <col min="4097" max="4097" width="10" style="197" customWidth="1"/>
    <col min="4098" max="4098" width="12.36328125" style="197" customWidth="1"/>
    <col min="4099" max="4099" width="0" style="197" hidden="1" customWidth="1"/>
    <col min="4100" max="4100" width="5.36328125" style="197" customWidth="1"/>
    <col min="4101" max="4101" width="0" style="197" hidden="1" customWidth="1"/>
    <col min="4102" max="4104" width="4" style="197" customWidth="1"/>
    <col min="4105" max="4106" width="5.08984375" style="197" customWidth="1"/>
    <col min="4107" max="4110" width="4" style="197" customWidth="1"/>
    <col min="4111" max="4112" width="5.08984375" style="197" customWidth="1"/>
    <col min="4113" max="4113" width="3.453125" style="197" customWidth="1"/>
    <col min="4114" max="4115" width="6.453125" style="197" customWidth="1"/>
    <col min="4116" max="4116" width="7" style="197" customWidth="1"/>
    <col min="4117" max="4117" width="6.453125" style="197" customWidth="1"/>
    <col min="4118" max="4118" width="3.453125" style="197" customWidth="1"/>
    <col min="4119" max="4123" width="4.6328125" style="197" customWidth="1"/>
    <col min="4124" max="4352" width="8.7265625" style="197"/>
    <col min="4353" max="4353" width="10" style="197" customWidth="1"/>
    <col min="4354" max="4354" width="12.36328125" style="197" customWidth="1"/>
    <col min="4355" max="4355" width="0" style="197" hidden="1" customWidth="1"/>
    <col min="4356" max="4356" width="5.36328125" style="197" customWidth="1"/>
    <col min="4357" max="4357" width="0" style="197" hidden="1" customWidth="1"/>
    <col min="4358" max="4360" width="4" style="197" customWidth="1"/>
    <col min="4361" max="4362" width="5.08984375" style="197" customWidth="1"/>
    <col min="4363" max="4366" width="4" style="197" customWidth="1"/>
    <col min="4367" max="4368" width="5.08984375" style="197" customWidth="1"/>
    <col min="4369" max="4369" width="3.453125" style="197" customWidth="1"/>
    <col min="4370" max="4371" width="6.453125" style="197" customWidth="1"/>
    <col min="4372" max="4372" width="7" style="197" customWidth="1"/>
    <col min="4373" max="4373" width="6.453125" style="197" customWidth="1"/>
    <col min="4374" max="4374" width="3.453125" style="197" customWidth="1"/>
    <col min="4375" max="4379" width="4.6328125" style="197" customWidth="1"/>
    <col min="4380" max="4608" width="8.7265625" style="197"/>
    <col min="4609" max="4609" width="10" style="197" customWidth="1"/>
    <col min="4610" max="4610" width="12.36328125" style="197" customWidth="1"/>
    <col min="4611" max="4611" width="0" style="197" hidden="1" customWidth="1"/>
    <col min="4612" max="4612" width="5.36328125" style="197" customWidth="1"/>
    <col min="4613" max="4613" width="0" style="197" hidden="1" customWidth="1"/>
    <col min="4614" max="4616" width="4" style="197" customWidth="1"/>
    <col min="4617" max="4618" width="5.08984375" style="197" customWidth="1"/>
    <col min="4619" max="4622" width="4" style="197" customWidth="1"/>
    <col min="4623" max="4624" width="5.08984375" style="197" customWidth="1"/>
    <col min="4625" max="4625" width="3.453125" style="197" customWidth="1"/>
    <col min="4626" max="4627" width="6.453125" style="197" customWidth="1"/>
    <col min="4628" max="4628" width="7" style="197" customWidth="1"/>
    <col min="4629" max="4629" width="6.453125" style="197" customWidth="1"/>
    <col min="4630" max="4630" width="3.453125" style="197" customWidth="1"/>
    <col min="4631" max="4635" width="4.6328125" style="197" customWidth="1"/>
    <col min="4636" max="4864" width="8.7265625" style="197"/>
    <col min="4865" max="4865" width="10" style="197" customWidth="1"/>
    <col min="4866" max="4866" width="12.36328125" style="197" customWidth="1"/>
    <col min="4867" max="4867" width="0" style="197" hidden="1" customWidth="1"/>
    <col min="4868" max="4868" width="5.36328125" style="197" customWidth="1"/>
    <col min="4869" max="4869" width="0" style="197" hidden="1" customWidth="1"/>
    <col min="4870" max="4872" width="4" style="197" customWidth="1"/>
    <col min="4873" max="4874" width="5.08984375" style="197" customWidth="1"/>
    <col min="4875" max="4878" width="4" style="197" customWidth="1"/>
    <col min="4879" max="4880" width="5.08984375" style="197" customWidth="1"/>
    <col min="4881" max="4881" width="3.453125" style="197" customWidth="1"/>
    <col min="4882" max="4883" width="6.453125" style="197" customWidth="1"/>
    <col min="4884" max="4884" width="7" style="197" customWidth="1"/>
    <col min="4885" max="4885" width="6.453125" style="197" customWidth="1"/>
    <col min="4886" max="4886" width="3.453125" style="197" customWidth="1"/>
    <col min="4887" max="4891" width="4.6328125" style="197" customWidth="1"/>
    <col min="4892" max="5120" width="8.7265625" style="197"/>
    <col min="5121" max="5121" width="10" style="197" customWidth="1"/>
    <col min="5122" max="5122" width="12.36328125" style="197" customWidth="1"/>
    <col min="5123" max="5123" width="0" style="197" hidden="1" customWidth="1"/>
    <col min="5124" max="5124" width="5.36328125" style="197" customWidth="1"/>
    <col min="5125" max="5125" width="0" style="197" hidden="1" customWidth="1"/>
    <col min="5126" max="5128" width="4" style="197" customWidth="1"/>
    <col min="5129" max="5130" width="5.08984375" style="197" customWidth="1"/>
    <col min="5131" max="5134" width="4" style="197" customWidth="1"/>
    <col min="5135" max="5136" width="5.08984375" style="197" customWidth="1"/>
    <col min="5137" max="5137" width="3.453125" style="197" customWidth="1"/>
    <col min="5138" max="5139" width="6.453125" style="197" customWidth="1"/>
    <col min="5140" max="5140" width="7" style="197" customWidth="1"/>
    <col min="5141" max="5141" width="6.453125" style="197" customWidth="1"/>
    <col min="5142" max="5142" width="3.453125" style="197" customWidth="1"/>
    <col min="5143" max="5147" width="4.6328125" style="197" customWidth="1"/>
    <col min="5148" max="5376" width="8.7265625" style="197"/>
    <col min="5377" max="5377" width="10" style="197" customWidth="1"/>
    <col min="5378" max="5378" width="12.36328125" style="197" customWidth="1"/>
    <col min="5379" max="5379" width="0" style="197" hidden="1" customWidth="1"/>
    <col min="5380" max="5380" width="5.36328125" style="197" customWidth="1"/>
    <col min="5381" max="5381" width="0" style="197" hidden="1" customWidth="1"/>
    <col min="5382" max="5384" width="4" style="197" customWidth="1"/>
    <col min="5385" max="5386" width="5.08984375" style="197" customWidth="1"/>
    <col min="5387" max="5390" width="4" style="197" customWidth="1"/>
    <col min="5391" max="5392" width="5.08984375" style="197" customWidth="1"/>
    <col min="5393" max="5393" width="3.453125" style="197" customWidth="1"/>
    <col min="5394" max="5395" width="6.453125" style="197" customWidth="1"/>
    <col min="5396" max="5396" width="7" style="197" customWidth="1"/>
    <col min="5397" max="5397" width="6.453125" style="197" customWidth="1"/>
    <col min="5398" max="5398" width="3.453125" style="197" customWidth="1"/>
    <col min="5399" max="5403" width="4.6328125" style="197" customWidth="1"/>
    <col min="5404" max="5632" width="8.7265625" style="197"/>
    <col min="5633" max="5633" width="10" style="197" customWidth="1"/>
    <col min="5634" max="5634" width="12.36328125" style="197" customWidth="1"/>
    <col min="5635" max="5635" width="0" style="197" hidden="1" customWidth="1"/>
    <col min="5636" max="5636" width="5.36328125" style="197" customWidth="1"/>
    <col min="5637" max="5637" width="0" style="197" hidden="1" customWidth="1"/>
    <col min="5638" max="5640" width="4" style="197" customWidth="1"/>
    <col min="5641" max="5642" width="5.08984375" style="197" customWidth="1"/>
    <col min="5643" max="5646" width="4" style="197" customWidth="1"/>
    <col min="5647" max="5648" width="5.08984375" style="197" customWidth="1"/>
    <col min="5649" max="5649" width="3.453125" style="197" customWidth="1"/>
    <col min="5650" max="5651" width="6.453125" style="197" customWidth="1"/>
    <col min="5652" max="5652" width="7" style="197" customWidth="1"/>
    <col min="5653" max="5653" width="6.453125" style="197" customWidth="1"/>
    <col min="5654" max="5654" width="3.453125" style="197" customWidth="1"/>
    <col min="5655" max="5659" width="4.6328125" style="197" customWidth="1"/>
    <col min="5660" max="5888" width="8.7265625" style="197"/>
    <col min="5889" max="5889" width="10" style="197" customWidth="1"/>
    <col min="5890" max="5890" width="12.36328125" style="197" customWidth="1"/>
    <col min="5891" max="5891" width="0" style="197" hidden="1" customWidth="1"/>
    <col min="5892" max="5892" width="5.36328125" style="197" customWidth="1"/>
    <col min="5893" max="5893" width="0" style="197" hidden="1" customWidth="1"/>
    <col min="5894" max="5896" width="4" style="197" customWidth="1"/>
    <col min="5897" max="5898" width="5.08984375" style="197" customWidth="1"/>
    <col min="5899" max="5902" width="4" style="197" customWidth="1"/>
    <col min="5903" max="5904" width="5.08984375" style="197" customWidth="1"/>
    <col min="5905" max="5905" width="3.453125" style="197" customWidth="1"/>
    <col min="5906" max="5907" width="6.453125" style="197" customWidth="1"/>
    <col min="5908" max="5908" width="7" style="197" customWidth="1"/>
    <col min="5909" max="5909" width="6.453125" style="197" customWidth="1"/>
    <col min="5910" max="5910" width="3.453125" style="197" customWidth="1"/>
    <col min="5911" max="5915" width="4.6328125" style="197" customWidth="1"/>
    <col min="5916" max="6144" width="8.7265625" style="197"/>
    <col min="6145" max="6145" width="10" style="197" customWidth="1"/>
    <col min="6146" max="6146" width="12.36328125" style="197" customWidth="1"/>
    <col min="6147" max="6147" width="0" style="197" hidden="1" customWidth="1"/>
    <col min="6148" max="6148" width="5.36328125" style="197" customWidth="1"/>
    <col min="6149" max="6149" width="0" style="197" hidden="1" customWidth="1"/>
    <col min="6150" max="6152" width="4" style="197" customWidth="1"/>
    <col min="6153" max="6154" width="5.08984375" style="197" customWidth="1"/>
    <col min="6155" max="6158" width="4" style="197" customWidth="1"/>
    <col min="6159" max="6160" width="5.08984375" style="197" customWidth="1"/>
    <col min="6161" max="6161" width="3.453125" style="197" customWidth="1"/>
    <col min="6162" max="6163" width="6.453125" style="197" customWidth="1"/>
    <col min="6164" max="6164" width="7" style="197" customWidth="1"/>
    <col min="6165" max="6165" width="6.453125" style="197" customWidth="1"/>
    <col min="6166" max="6166" width="3.453125" style="197" customWidth="1"/>
    <col min="6167" max="6171" width="4.6328125" style="197" customWidth="1"/>
    <col min="6172" max="6400" width="8.7265625" style="197"/>
    <col min="6401" max="6401" width="10" style="197" customWidth="1"/>
    <col min="6402" max="6402" width="12.36328125" style="197" customWidth="1"/>
    <col min="6403" max="6403" width="0" style="197" hidden="1" customWidth="1"/>
    <col min="6404" max="6404" width="5.36328125" style="197" customWidth="1"/>
    <col min="6405" max="6405" width="0" style="197" hidden="1" customWidth="1"/>
    <col min="6406" max="6408" width="4" style="197" customWidth="1"/>
    <col min="6409" max="6410" width="5.08984375" style="197" customWidth="1"/>
    <col min="6411" max="6414" width="4" style="197" customWidth="1"/>
    <col min="6415" max="6416" width="5.08984375" style="197" customWidth="1"/>
    <col min="6417" max="6417" width="3.453125" style="197" customWidth="1"/>
    <col min="6418" max="6419" width="6.453125" style="197" customWidth="1"/>
    <col min="6420" max="6420" width="7" style="197" customWidth="1"/>
    <col min="6421" max="6421" width="6.453125" style="197" customWidth="1"/>
    <col min="6422" max="6422" width="3.453125" style="197" customWidth="1"/>
    <col min="6423" max="6427" width="4.6328125" style="197" customWidth="1"/>
    <col min="6428" max="6656" width="8.7265625" style="197"/>
    <col min="6657" max="6657" width="10" style="197" customWidth="1"/>
    <col min="6658" max="6658" width="12.36328125" style="197" customWidth="1"/>
    <col min="6659" max="6659" width="0" style="197" hidden="1" customWidth="1"/>
    <col min="6660" max="6660" width="5.36328125" style="197" customWidth="1"/>
    <col min="6661" max="6661" width="0" style="197" hidden="1" customWidth="1"/>
    <col min="6662" max="6664" width="4" style="197" customWidth="1"/>
    <col min="6665" max="6666" width="5.08984375" style="197" customWidth="1"/>
    <col min="6667" max="6670" width="4" style="197" customWidth="1"/>
    <col min="6671" max="6672" width="5.08984375" style="197" customWidth="1"/>
    <col min="6673" max="6673" width="3.453125" style="197" customWidth="1"/>
    <col min="6674" max="6675" width="6.453125" style="197" customWidth="1"/>
    <col min="6676" max="6676" width="7" style="197" customWidth="1"/>
    <col min="6677" max="6677" width="6.453125" style="197" customWidth="1"/>
    <col min="6678" max="6678" width="3.453125" style="197" customWidth="1"/>
    <col min="6679" max="6683" width="4.6328125" style="197" customWidth="1"/>
    <col min="6684" max="6912" width="8.7265625" style="197"/>
    <col min="6913" max="6913" width="10" style="197" customWidth="1"/>
    <col min="6914" max="6914" width="12.36328125" style="197" customWidth="1"/>
    <col min="6915" max="6915" width="0" style="197" hidden="1" customWidth="1"/>
    <col min="6916" max="6916" width="5.36328125" style="197" customWidth="1"/>
    <col min="6917" max="6917" width="0" style="197" hidden="1" customWidth="1"/>
    <col min="6918" max="6920" width="4" style="197" customWidth="1"/>
    <col min="6921" max="6922" width="5.08984375" style="197" customWidth="1"/>
    <col min="6923" max="6926" width="4" style="197" customWidth="1"/>
    <col min="6927" max="6928" width="5.08984375" style="197" customWidth="1"/>
    <col min="6929" max="6929" width="3.453125" style="197" customWidth="1"/>
    <col min="6930" max="6931" width="6.453125" style="197" customWidth="1"/>
    <col min="6932" max="6932" width="7" style="197" customWidth="1"/>
    <col min="6933" max="6933" width="6.453125" style="197" customWidth="1"/>
    <col min="6934" max="6934" width="3.453125" style="197" customWidth="1"/>
    <col min="6935" max="6939" width="4.6328125" style="197" customWidth="1"/>
    <col min="6940" max="7168" width="8.7265625" style="197"/>
    <col min="7169" max="7169" width="10" style="197" customWidth="1"/>
    <col min="7170" max="7170" width="12.36328125" style="197" customWidth="1"/>
    <col min="7171" max="7171" width="0" style="197" hidden="1" customWidth="1"/>
    <col min="7172" max="7172" width="5.36328125" style="197" customWidth="1"/>
    <col min="7173" max="7173" width="0" style="197" hidden="1" customWidth="1"/>
    <col min="7174" max="7176" width="4" style="197" customWidth="1"/>
    <col min="7177" max="7178" width="5.08984375" style="197" customWidth="1"/>
    <col min="7179" max="7182" width="4" style="197" customWidth="1"/>
    <col min="7183" max="7184" width="5.08984375" style="197" customWidth="1"/>
    <col min="7185" max="7185" width="3.453125" style="197" customWidth="1"/>
    <col min="7186" max="7187" width="6.453125" style="197" customWidth="1"/>
    <col min="7188" max="7188" width="7" style="197" customWidth="1"/>
    <col min="7189" max="7189" width="6.453125" style="197" customWidth="1"/>
    <col min="7190" max="7190" width="3.453125" style="197" customWidth="1"/>
    <col min="7191" max="7195" width="4.6328125" style="197" customWidth="1"/>
    <col min="7196" max="7424" width="8.7265625" style="197"/>
    <col min="7425" max="7425" width="10" style="197" customWidth="1"/>
    <col min="7426" max="7426" width="12.36328125" style="197" customWidth="1"/>
    <col min="7427" max="7427" width="0" style="197" hidden="1" customWidth="1"/>
    <col min="7428" max="7428" width="5.36328125" style="197" customWidth="1"/>
    <col min="7429" max="7429" width="0" style="197" hidden="1" customWidth="1"/>
    <col min="7430" max="7432" width="4" style="197" customWidth="1"/>
    <col min="7433" max="7434" width="5.08984375" style="197" customWidth="1"/>
    <col min="7435" max="7438" width="4" style="197" customWidth="1"/>
    <col min="7439" max="7440" width="5.08984375" style="197" customWidth="1"/>
    <col min="7441" max="7441" width="3.453125" style="197" customWidth="1"/>
    <col min="7442" max="7443" width="6.453125" style="197" customWidth="1"/>
    <col min="7444" max="7444" width="7" style="197" customWidth="1"/>
    <col min="7445" max="7445" width="6.453125" style="197" customWidth="1"/>
    <col min="7446" max="7446" width="3.453125" style="197" customWidth="1"/>
    <col min="7447" max="7451" width="4.6328125" style="197" customWidth="1"/>
    <col min="7452" max="7680" width="8.7265625" style="197"/>
    <col min="7681" max="7681" width="10" style="197" customWidth="1"/>
    <col min="7682" max="7682" width="12.36328125" style="197" customWidth="1"/>
    <col min="7683" max="7683" width="0" style="197" hidden="1" customWidth="1"/>
    <col min="7684" max="7684" width="5.36328125" style="197" customWidth="1"/>
    <col min="7685" max="7685" width="0" style="197" hidden="1" customWidth="1"/>
    <col min="7686" max="7688" width="4" style="197" customWidth="1"/>
    <col min="7689" max="7690" width="5.08984375" style="197" customWidth="1"/>
    <col min="7691" max="7694" width="4" style="197" customWidth="1"/>
    <col min="7695" max="7696" width="5.08984375" style="197" customWidth="1"/>
    <col min="7697" max="7697" width="3.453125" style="197" customWidth="1"/>
    <col min="7698" max="7699" width="6.453125" style="197" customWidth="1"/>
    <col min="7700" max="7700" width="7" style="197" customWidth="1"/>
    <col min="7701" max="7701" width="6.453125" style="197" customWidth="1"/>
    <col min="7702" max="7702" width="3.453125" style="197" customWidth="1"/>
    <col min="7703" max="7707" width="4.6328125" style="197" customWidth="1"/>
    <col min="7708" max="7936" width="8.7265625" style="197"/>
    <col min="7937" max="7937" width="10" style="197" customWidth="1"/>
    <col min="7938" max="7938" width="12.36328125" style="197" customWidth="1"/>
    <col min="7939" max="7939" width="0" style="197" hidden="1" customWidth="1"/>
    <col min="7940" max="7940" width="5.36328125" style="197" customWidth="1"/>
    <col min="7941" max="7941" width="0" style="197" hidden="1" customWidth="1"/>
    <col min="7942" max="7944" width="4" style="197" customWidth="1"/>
    <col min="7945" max="7946" width="5.08984375" style="197" customWidth="1"/>
    <col min="7947" max="7950" width="4" style="197" customWidth="1"/>
    <col min="7951" max="7952" width="5.08984375" style="197" customWidth="1"/>
    <col min="7953" max="7953" width="3.453125" style="197" customWidth="1"/>
    <col min="7954" max="7955" width="6.453125" style="197" customWidth="1"/>
    <col min="7956" max="7956" width="7" style="197" customWidth="1"/>
    <col min="7957" max="7957" width="6.453125" style="197" customWidth="1"/>
    <col min="7958" max="7958" width="3.453125" style="197" customWidth="1"/>
    <col min="7959" max="7963" width="4.6328125" style="197" customWidth="1"/>
    <col min="7964" max="8192" width="8.7265625" style="197"/>
    <col min="8193" max="8193" width="10" style="197" customWidth="1"/>
    <col min="8194" max="8194" width="12.36328125" style="197" customWidth="1"/>
    <col min="8195" max="8195" width="0" style="197" hidden="1" customWidth="1"/>
    <col min="8196" max="8196" width="5.36328125" style="197" customWidth="1"/>
    <col min="8197" max="8197" width="0" style="197" hidden="1" customWidth="1"/>
    <col min="8198" max="8200" width="4" style="197" customWidth="1"/>
    <col min="8201" max="8202" width="5.08984375" style="197" customWidth="1"/>
    <col min="8203" max="8206" width="4" style="197" customWidth="1"/>
    <col min="8207" max="8208" width="5.08984375" style="197" customWidth="1"/>
    <col min="8209" max="8209" width="3.453125" style="197" customWidth="1"/>
    <col min="8210" max="8211" width="6.453125" style="197" customWidth="1"/>
    <col min="8212" max="8212" width="7" style="197" customWidth="1"/>
    <col min="8213" max="8213" width="6.453125" style="197" customWidth="1"/>
    <col min="8214" max="8214" width="3.453125" style="197" customWidth="1"/>
    <col min="8215" max="8219" width="4.6328125" style="197" customWidth="1"/>
    <col min="8220" max="8448" width="8.7265625" style="197"/>
    <col min="8449" max="8449" width="10" style="197" customWidth="1"/>
    <col min="8450" max="8450" width="12.36328125" style="197" customWidth="1"/>
    <col min="8451" max="8451" width="0" style="197" hidden="1" customWidth="1"/>
    <col min="8452" max="8452" width="5.36328125" style="197" customWidth="1"/>
    <col min="8453" max="8453" width="0" style="197" hidden="1" customWidth="1"/>
    <col min="8454" max="8456" width="4" style="197" customWidth="1"/>
    <col min="8457" max="8458" width="5.08984375" style="197" customWidth="1"/>
    <col min="8459" max="8462" width="4" style="197" customWidth="1"/>
    <col min="8463" max="8464" width="5.08984375" style="197" customWidth="1"/>
    <col min="8465" max="8465" width="3.453125" style="197" customWidth="1"/>
    <col min="8466" max="8467" width="6.453125" style="197" customWidth="1"/>
    <col min="8468" max="8468" width="7" style="197" customWidth="1"/>
    <col min="8469" max="8469" width="6.453125" style="197" customWidth="1"/>
    <col min="8470" max="8470" width="3.453125" style="197" customWidth="1"/>
    <col min="8471" max="8475" width="4.6328125" style="197" customWidth="1"/>
    <col min="8476" max="8704" width="8.7265625" style="197"/>
    <col min="8705" max="8705" width="10" style="197" customWidth="1"/>
    <col min="8706" max="8706" width="12.36328125" style="197" customWidth="1"/>
    <col min="8707" max="8707" width="0" style="197" hidden="1" customWidth="1"/>
    <col min="8708" max="8708" width="5.36328125" style="197" customWidth="1"/>
    <col min="8709" max="8709" width="0" style="197" hidden="1" customWidth="1"/>
    <col min="8710" max="8712" width="4" style="197" customWidth="1"/>
    <col min="8713" max="8714" width="5.08984375" style="197" customWidth="1"/>
    <col min="8715" max="8718" width="4" style="197" customWidth="1"/>
    <col min="8719" max="8720" width="5.08984375" style="197" customWidth="1"/>
    <col min="8721" max="8721" width="3.453125" style="197" customWidth="1"/>
    <col min="8722" max="8723" width="6.453125" style="197" customWidth="1"/>
    <col min="8724" max="8724" width="7" style="197" customWidth="1"/>
    <col min="8725" max="8725" width="6.453125" style="197" customWidth="1"/>
    <col min="8726" max="8726" width="3.453125" style="197" customWidth="1"/>
    <col min="8727" max="8731" width="4.6328125" style="197" customWidth="1"/>
    <col min="8732" max="8960" width="8.7265625" style="197"/>
    <col min="8961" max="8961" width="10" style="197" customWidth="1"/>
    <col min="8962" max="8962" width="12.36328125" style="197" customWidth="1"/>
    <col min="8963" max="8963" width="0" style="197" hidden="1" customWidth="1"/>
    <col min="8964" max="8964" width="5.36328125" style="197" customWidth="1"/>
    <col min="8965" max="8965" width="0" style="197" hidden="1" customWidth="1"/>
    <col min="8966" max="8968" width="4" style="197" customWidth="1"/>
    <col min="8969" max="8970" width="5.08984375" style="197" customWidth="1"/>
    <col min="8971" max="8974" width="4" style="197" customWidth="1"/>
    <col min="8975" max="8976" width="5.08984375" style="197" customWidth="1"/>
    <col min="8977" max="8977" width="3.453125" style="197" customWidth="1"/>
    <col min="8978" max="8979" width="6.453125" style="197" customWidth="1"/>
    <col min="8980" max="8980" width="7" style="197" customWidth="1"/>
    <col min="8981" max="8981" width="6.453125" style="197" customWidth="1"/>
    <col min="8982" max="8982" width="3.453125" style="197" customWidth="1"/>
    <col min="8983" max="8987" width="4.6328125" style="197" customWidth="1"/>
    <col min="8988" max="9216" width="8.7265625" style="197"/>
    <col min="9217" max="9217" width="10" style="197" customWidth="1"/>
    <col min="9218" max="9218" width="12.36328125" style="197" customWidth="1"/>
    <col min="9219" max="9219" width="0" style="197" hidden="1" customWidth="1"/>
    <col min="9220" max="9220" width="5.36328125" style="197" customWidth="1"/>
    <col min="9221" max="9221" width="0" style="197" hidden="1" customWidth="1"/>
    <col min="9222" max="9224" width="4" style="197" customWidth="1"/>
    <col min="9225" max="9226" width="5.08984375" style="197" customWidth="1"/>
    <col min="9227" max="9230" width="4" style="197" customWidth="1"/>
    <col min="9231" max="9232" width="5.08984375" style="197" customWidth="1"/>
    <col min="9233" max="9233" width="3.453125" style="197" customWidth="1"/>
    <col min="9234" max="9235" width="6.453125" style="197" customWidth="1"/>
    <col min="9236" max="9236" width="7" style="197" customWidth="1"/>
    <col min="9237" max="9237" width="6.453125" style="197" customWidth="1"/>
    <col min="9238" max="9238" width="3.453125" style="197" customWidth="1"/>
    <col min="9239" max="9243" width="4.6328125" style="197" customWidth="1"/>
    <col min="9244" max="9472" width="8.7265625" style="197"/>
    <col min="9473" max="9473" width="10" style="197" customWidth="1"/>
    <col min="9474" max="9474" width="12.36328125" style="197" customWidth="1"/>
    <col min="9475" max="9475" width="0" style="197" hidden="1" customWidth="1"/>
    <col min="9476" max="9476" width="5.36328125" style="197" customWidth="1"/>
    <col min="9477" max="9477" width="0" style="197" hidden="1" customWidth="1"/>
    <col min="9478" max="9480" width="4" style="197" customWidth="1"/>
    <col min="9481" max="9482" width="5.08984375" style="197" customWidth="1"/>
    <col min="9483" max="9486" width="4" style="197" customWidth="1"/>
    <col min="9487" max="9488" width="5.08984375" style="197" customWidth="1"/>
    <col min="9489" max="9489" width="3.453125" style="197" customWidth="1"/>
    <col min="9490" max="9491" width="6.453125" style="197" customWidth="1"/>
    <col min="9492" max="9492" width="7" style="197" customWidth="1"/>
    <col min="9493" max="9493" width="6.453125" style="197" customWidth="1"/>
    <col min="9494" max="9494" width="3.453125" style="197" customWidth="1"/>
    <col min="9495" max="9499" width="4.6328125" style="197" customWidth="1"/>
    <col min="9500" max="9728" width="8.7265625" style="197"/>
    <col min="9729" max="9729" width="10" style="197" customWidth="1"/>
    <col min="9730" max="9730" width="12.36328125" style="197" customWidth="1"/>
    <col min="9731" max="9731" width="0" style="197" hidden="1" customWidth="1"/>
    <col min="9732" max="9732" width="5.36328125" style="197" customWidth="1"/>
    <col min="9733" max="9733" width="0" style="197" hidden="1" customWidth="1"/>
    <col min="9734" max="9736" width="4" style="197" customWidth="1"/>
    <col min="9737" max="9738" width="5.08984375" style="197" customWidth="1"/>
    <col min="9739" max="9742" width="4" style="197" customWidth="1"/>
    <col min="9743" max="9744" width="5.08984375" style="197" customWidth="1"/>
    <col min="9745" max="9745" width="3.453125" style="197" customWidth="1"/>
    <col min="9746" max="9747" width="6.453125" style="197" customWidth="1"/>
    <col min="9748" max="9748" width="7" style="197" customWidth="1"/>
    <col min="9749" max="9749" width="6.453125" style="197" customWidth="1"/>
    <col min="9750" max="9750" width="3.453125" style="197" customWidth="1"/>
    <col min="9751" max="9755" width="4.6328125" style="197" customWidth="1"/>
    <col min="9756" max="9984" width="8.7265625" style="197"/>
    <col min="9985" max="9985" width="10" style="197" customWidth="1"/>
    <col min="9986" max="9986" width="12.36328125" style="197" customWidth="1"/>
    <col min="9987" max="9987" width="0" style="197" hidden="1" customWidth="1"/>
    <col min="9988" max="9988" width="5.36328125" style="197" customWidth="1"/>
    <col min="9989" max="9989" width="0" style="197" hidden="1" customWidth="1"/>
    <col min="9990" max="9992" width="4" style="197" customWidth="1"/>
    <col min="9993" max="9994" width="5.08984375" style="197" customWidth="1"/>
    <col min="9995" max="9998" width="4" style="197" customWidth="1"/>
    <col min="9999" max="10000" width="5.08984375" style="197" customWidth="1"/>
    <col min="10001" max="10001" width="3.453125" style="197" customWidth="1"/>
    <col min="10002" max="10003" width="6.453125" style="197" customWidth="1"/>
    <col min="10004" max="10004" width="7" style="197" customWidth="1"/>
    <col min="10005" max="10005" width="6.453125" style="197" customWidth="1"/>
    <col min="10006" max="10006" width="3.453125" style="197" customWidth="1"/>
    <col min="10007" max="10011" width="4.6328125" style="197" customWidth="1"/>
    <col min="10012" max="10240" width="8.7265625" style="197"/>
    <col min="10241" max="10241" width="10" style="197" customWidth="1"/>
    <col min="10242" max="10242" width="12.36328125" style="197" customWidth="1"/>
    <col min="10243" max="10243" width="0" style="197" hidden="1" customWidth="1"/>
    <col min="10244" max="10244" width="5.36328125" style="197" customWidth="1"/>
    <col min="10245" max="10245" width="0" style="197" hidden="1" customWidth="1"/>
    <col min="10246" max="10248" width="4" style="197" customWidth="1"/>
    <col min="10249" max="10250" width="5.08984375" style="197" customWidth="1"/>
    <col min="10251" max="10254" width="4" style="197" customWidth="1"/>
    <col min="10255" max="10256" width="5.08984375" style="197" customWidth="1"/>
    <col min="10257" max="10257" width="3.453125" style="197" customWidth="1"/>
    <col min="10258" max="10259" width="6.453125" style="197" customWidth="1"/>
    <col min="10260" max="10260" width="7" style="197" customWidth="1"/>
    <col min="10261" max="10261" width="6.453125" style="197" customWidth="1"/>
    <col min="10262" max="10262" width="3.453125" style="197" customWidth="1"/>
    <col min="10263" max="10267" width="4.6328125" style="197" customWidth="1"/>
    <col min="10268" max="10496" width="8.7265625" style="197"/>
    <col min="10497" max="10497" width="10" style="197" customWidth="1"/>
    <col min="10498" max="10498" width="12.36328125" style="197" customWidth="1"/>
    <col min="10499" max="10499" width="0" style="197" hidden="1" customWidth="1"/>
    <col min="10500" max="10500" width="5.36328125" style="197" customWidth="1"/>
    <col min="10501" max="10501" width="0" style="197" hidden="1" customWidth="1"/>
    <col min="10502" max="10504" width="4" style="197" customWidth="1"/>
    <col min="10505" max="10506" width="5.08984375" style="197" customWidth="1"/>
    <col min="10507" max="10510" width="4" style="197" customWidth="1"/>
    <col min="10511" max="10512" width="5.08984375" style="197" customWidth="1"/>
    <col min="10513" max="10513" width="3.453125" style="197" customWidth="1"/>
    <col min="10514" max="10515" width="6.453125" style="197" customWidth="1"/>
    <col min="10516" max="10516" width="7" style="197" customWidth="1"/>
    <col min="10517" max="10517" width="6.453125" style="197" customWidth="1"/>
    <col min="10518" max="10518" width="3.453125" style="197" customWidth="1"/>
    <col min="10519" max="10523" width="4.6328125" style="197" customWidth="1"/>
    <col min="10524" max="10752" width="8.7265625" style="197"/>
    <col min="10753" max="10753" width="10" style="197" customWidth="1"/>
    <col min="10754" max="10754" width="12.36328125" style="197" customWidth="1"/>
    <col min="10755" max="10755" width="0" style="197" hidden="1" customWidth="1"/>
    <col min="10756" max="10756" width="5.36328125" style="197" customWidth="1"/>
    <col min="10757" max="10757" width="0" style="197" hidden="1" customWidth="1"/>
    <col min="10758" max="10760" width="4" style="197" customWidth="1"/>
    <col min="10761" max="10762" width="5.08984375" style="197" customWidth="1"/>
    <col min="10763" max="10766" width="4" style="197" customWidth="1"/>
    <col min="10767" max="10768" width="5.08984375" style="197" customWidth="1"/>
    <col min="10769" max="10769" width="3.453125" style="197" customWidth="1"/>
    <col min="10770" max="10771" width="6.453125" style="197" customWidth="1"/>
    <col min="10772" max="10772" width="7" style="197" customWidth="1"/>
    <col min="10773" max="10773" width="6.453125" style="197" customWidth="1"/>
    <col min="10774" max="10774" width="3.453125" style="197" customWidth="1"/>
    <col min="10775" max="10779" width="4.6328125" style="197" customWidth="1"/>
    <col min="10780" max="11008" width="8.7265625" style="197"/>
    <col min="11009" max="11009" width="10" style="197" customWidth="1"/>
    <col min="11010" max="11010" width="12.36328125" style="197" customWidth="1"/>
    <col min="11011" max="11011" width="0" style="197" hidden="1" customWidth="1"/>
    <col min="11012" max="11012" width="5.36328125" style="197" customWidth="1"/>
    <col min="11013" max="11013" width="0" style="197" hidden="1" customWidth="1"/>
    <col min="11014" max="11016" width="4" style="197" customWidth="1"/>
    <col min="11017" max="11018" width="5.08984375" style="197" customWidth="1"/>
    <col min="11019" max="11022" width="4" style="197" customWidth="1"/>
    <col min="11023" max="11024" width="5.08984375" style="197" customWidth="1"/>
    <col min="11025" max="11025" width="3.453125" style="197" customWidth="1"/>
    <col min="11026" max="11027" width="6.453125" style="197" customWidth="1"/>
    <col min="11028" max="11028" width="7" style="197" customWidth="1"/>
    <col min="11029" max="11029" width="6.453125" style="197" customWidth="1"/>
    <col min="11030" max="11030" width="3.453125" style="197" customWidth="1"/>
    <col min="11031" max="11035" width="4.6328125" style="197" customWidth="1"/>
    <col min="11036" max="11264" width="8.7265625" style="197"/>
    <col min="11265" max="11265" width="10" style="197" customWidth="1"/>
    <col min="11266" max="11266" width="12.36328125" style="197" customWidth="1"/>
    <col min="11267" max="11267" width="0" style="197" hidden="1" customWidth="1"/>
    <col min="11268" max="11268" width="5.36328125" style="197" customWidth="1"/>
    <col min="11269" max="11269" width="0" style="197" hidden="1" customWidth="1"/>
    <col min="11270" max="11272" width="4" style="197" customWidth="1"/>
    <col min="11273" max="11274" width="5.08984375" style="197" customWidth="1"/>
    <col min="11275" max="11278" width="4" style="197" customWidth="1"/>
    <col min="11279" max="11280" width="5.08984375" style="197" customWidth="1"/>
    <col min="11281" max="11281" width="3.453125" style="197" customWidth="1"/>
    <col min="11282" max="11283" width="6.453125" style="197" customWidth="1"/>
    <col min="11284" max="11284" width="7" style="197" customWidth="1"/>
    <col min="11285" max="11285" width="6.453125" style="197" customWidth="1"/>
    <col min="11286" max="11286" width="3.453125" style="197" customWidth="1"/>
    <col min="11287" max="11291" width="4.6328125" style="197" customWidth="1"/>
    <col min="11292" max="11520" width="8.7265625" style="197"/>
    <col min="11521" max="11521" width="10" style="197" customWidth="1"/>
    <col min="11522" max="11522" width="12.36328125" style="197" customWidth="1"/>
    <col min="11523" max="11523" width="0" style="197" hidden="1" customWidth="1"/>
    <col min="11524" max="11524" width="5.36328125" style="197" customWidth="1"/>
    <col min="11525" max="11525" width="0" style="197" hidden="1" customWidth="1"/>
    <col min="11526" max="11528" width="4" style="197" customWidth="1"/>
    <col min="11529" max="11530" width="5.08984375" style="197" customWidth="1"/>
    <col min="11531" max="11534" width="4" style="197" customWidth="1"/>
    <col min="11535" max="11536" width="5.08984375" style="197" customWidth="1"/>
    <col min="11537" max="11537" width="3.453125" style="197" customWidth="1"/>
    <col min="11538" max="11539" width="6.453125" style="197" customWidth="1"/>
    <col min="11540" max="11540" width="7" style="197" customWidth="1"/>
    <col min="11541" max="11541" width="6.453125" style="197" customWidth="1"/>
    <col min="11542" max="11542" width="3.453125" style="197" customWidth="1"/>
    <col min="11543" max="11547" width="4.6328125" style="197" customWidth="1"/>
    <col min="11548" max="11776" width="8.7265625" style="197"/>
    <col min="11777" max="11777" width="10" style="197" customWidth="1"/>
    <col min="11778" max="11778" width="12.36328125" style="197" customWidth="1"/>
    <col min="11779" max="11779" width="0" style="197" hidden="1" customWidth="1"/>
    <col min="11780" max="11780" width="5.36328125" style="197" customWidth="1"/>
    <col min="11781" max="11781" width="0" style="197" hidden="1" customWidth="1"/>
    <col min="11782" max="11784" width="4" style="197" customWidth="1"/>
    <col min="11785" max="11786" width="5.08984375" style="197" customWidth="1"/>
    <col min="11787" max="11790" width="4" style="197" customWidth="1"/>
    <col min="11791" max="11792" width="5.08984375" style="197" customWidth="1"/>
    <col min="11793" max="11793" width="3.453125" style="197" customWidth="1"/>
    <col min="11794" max="11795" width="6.453125" style="197" customWidth="1"/>
    <col min="11796" max="11796" width="7" style="197" customWidth="1"/>
    <col min="11797" max="11797" width="6.453125" style="197" customWidth="1"/>
    <col min="11798" max="11798" width="3.453125" style="197" customWidth="1"/>
    <col min="11799" max="11803" width="4.6328125" style="197" customWidth="1"/>
    <col min="11804" max="12032" width="8.7265625" style="197"/>
    <col min="12033" max="12033" width="10" style="197" customWidth="1"/>
    <col min="12034" max="12034" width="12.36328125" style="197" customWidth="1"/>
    <col min="12035" max="12035" width="0" style="197" hidden="1" customWidth="1"/>
    <col min="12036" max="12036" width="5.36328125" style="197" customWidth="1"/>
    <col min="12037" max="12037" width="0" style="197" hidden="1" customWidth="1"/>
    <col min="12038" max="12040" width="4" style="197" customWidth="1"/>
    <col min="12041" max="12042" width="5.08984375" style="197" customWidth="1"/>
    <col min="12043" max="12046" width="4" style="197" customWidth="1"/>
    <col min="12047" max="12048" width="5.08984375" style="197" customWidth="1"/>
    <col min="12049" max="12049" width="3.453125" style="197" customWidth="1"/>
    <col min="12050" max="12051" width="6.453125" style="197" customWidth="1"/>
    <col min="12052" max="12052" width="7" style="197" customWidth="1"/>
    <col min="12053" max="12053" width="6.453125" style="197" customWidth="1"/>
    <col min="12054" max="12054" width="3.453125" style="197" customWidth="1"/>
    <col min="12055" max="12059" width="4.6328125" style="197" customWidth="1"/>
    <col min="12060" max="12288" width="8.7265625" style="197"/>
    <col min="12289" max="12289" width="10" style="197" customWidth="1"/>
    <col min="12290" max="12290" width="12.36328125" style="197" customWidth="1"/>
    <col min="12291" max="12291" width="0" style="197" hidden="1" customWidth="1"/>
    <col min="12292" max="12292" width="5.36328125" style="197" customWidth="1"/>
    <col min="12293" max="12293" width="0" style="197" hidden="1" customWidth="1"/>
    <col min="12294" max="12296" width="4" style="197" customWidth="1"/>
    <col min="12297" max="12298" width="5.08984375" style="197" customWidth="1"/>
    <col min="12299" max="12302" width="4" style="197" customWidth="1"/>
    <col min="12303" max="12304" width="5.08984375" style="197" customWidth="1"/>
    <col min="12305" max="12305" width="3.453125" style="197" customWidth="1"/>
    <col min="12306" max="12307" width="6.453125" style="197" customWidth="1"/>
    <col min="12308" max="12308" width="7" style="197" customWidth="1"/>
    <col min="12309" max="12309" width="6.453125" style="197" customWidth="1"/>
    <col min="12310" max="12310" width="3.453125" style="197" customWidth="1"/>
    <col min="12311" max="12315" width="4.6328125" style="197" customWidth="1"/>
    <col min="12316" max="12544" width="8.7265625" style="197"/>
    <col min="12545" max="12545" width="10" style="197" customWidth="1"/>
    <col min="12546" max="12546" width="12.36328125" style="197" customWidth="1"/>
    <col min="12547" max="12547" width="0" style="197" hidden="1" customWidth="1"/>
    <col min="12548" max="12548" width="5.36328125" style="197" customWidth="1"/>
    <col min="12549" max="12549" width="0" style="197" hidden="1" customWidth="1"/>
    <col min="12550" max="12552" width="4" style="197" customWidth="1"/>
    <col min="12553" max="12554" width="5.08984375" style="197" customWidth="1"/>
    <col min="12555" max="12558" width="4" style="197" customWidth="1"/>
    <col min="12559" max="12560" width="5.08984375" style="197" customWidth="1"/>
    <col min="12561" max="12561" width="3.453125" style="197" customWidth="1"/>
    <col min="12562" max="12563" width="6.453125" style="197" customWidth="1"/>
    <col min="12564" max="12564" width="7" style="197" customWidth="1"/>
    <col min="12565" max="12565" width="6.453125" style="197" customWidth="1"/>
    <col min="12566" max="12566" width="3.453125" style="197" customWidth="1"/>
    <col min="12567" max="12571" width="4.6328125" style="197" customWidth="1"/>
    <col min="12572" max="12800" width="8.7265625" style="197"/>
    <col min="12801" max="12801" width="10" style="197" customWidth="1"/>
    <col min="12802" max="12802" width="12.36328125" style="197" customWidth="1"/>
    <col min="12803" max="12803" width="0" style="197" hidden="1" customWidth="1"/>
    <col min="12804" max="12804" width="5.36328125" style="197" customWidth="1"/>
    <col min="12805" max="12805" width="0" style="197" hidden="1" customWidth="1"/>
    <col min="12806" max="12808" width="4" style="197" customWidth="1"/>
    <col min="12809" max="12810" width="5.08984375" style="197" customWidth="1"/>
    <col min="12811" max="12814" width="4" style="197" customWidth="1"/>
    <col min="12815" max="12816" width="5.08984375" style="197" customWidth="1"/>
    <col min="12817" max="12817" width="3.453125" style="197" customWidth="1"/>
    <col min="12818" max="12819" width="6.453125" style="197" customWidth="1"/>
    <col min="12820" max="12820" width="7" style="197" customWidth="1"/>
    <col min="12821" max="12821" width="6.453125" style="197" customWidth="1"/>
    <col min="12822" max="12822" width="3.453125" style="197" customWidth="1"/>
    <col min="12823" max="12827" width="4.6328125" style="197" customWidth="1"/>
    <col min="12828" max="13056" width="8.7265625" style="197"/>
    <col min="13057" max="13057" width="10" style="197" customWidth="1"/>
    <col min="13058" max="13058" width="12.36328125" style="197" customWidth="1"/>
    <col min="13059" max="13059" width="0" style="197" hidden="1" customWidth="1"/>
    <col min="13060" max="13060" width="5.36328125" style="197" customWidth="1"/>
    <col min="13061" max="13061" width="0" style="197" hidden="1" customWidth="1"/>
    <col min="13062" max="13064" width="4" style="197" customWidth="1"/>
    <col min="13065" max="13066" width="5.08984375" style="197" customWidth="1"/>
    <col min="13067" max="13070" width="4" style="197" customWidth="1"/>
    <col min="13071" max="13072" width="5.08984375" style="197" customWidth="1"/>
    <col min="13073" max="13073" width="3.453125" style="197" customWidth="1"/>
    <col min="13074" max="13075" width="6.453125" style="197" customWidth="1"/>
    <col min="13076" max="13076" width="7" style="197" customWidth="1"/>
    <col min="13077" max="13077" width="6.453125" style="197" customWidth="1"/>
    <col min="13078" max="13078" width="3.453125" style="197" customWidth="1"/>
    <col min="13079" max="13083" width="4.6328125" style="197" customWidth="1"/>
    <col min="13084" max="13312" width="8.7265625" style="197"/>
    <col min="13313" max="13313" width="10" style="197" customWidth="1"/>
    <col min="13314" max="13314" width="12.36328125" style="197" customWidth="1"/>
    <col min="13315" max="13315" width="0" style="197" hidden="1" customWidth="1"/>
    <col min="13316" max="13316" width="5.36328125" style="197" customWidth="1"/>
    <col min="13317" max="13317" width="0" style="197" hidden="1" customWidth="1"/>
    <col min="13318" max="13320" width="4" style="197" customWidth="1"/>
    <col min="13321" max="13322" width="5.08984375" style="197" customWidth="1"/>
    <col min="13323" max="13326" width="4" style="197" customWidth="1"/>
    <col min="13327" max="13328" width="5.08984375" style="197" customWidth="1"/>
    <col min="13329" max="13329" width="3.453125" style="197" customWidth="1"/>
    <col min="13330" max="13331" width="6.453125" style="197" customWidth="1"/>
    <col min="13332" max="13332" width="7" style="197" customWidth="1"/>
    <col min="13333" max="13333" width="6.453125" style="197" customWidth="1"/>
    <col min="13334" max="13334" width="3.453125" style="197" customWidth="1"/>
    <col min="13335" max="13339" width="4.6328125" style="197" customWidth="1"/>
    <col min="13340" max="13568" width="8.7265625" style="197"/>
    <col min="13569" max="13569" width="10" style="197" customWidth="1"/>
    <col min="13570" max="13570" width="12.36328125" style="197" customWidth="1"/>
    <col min="13571" max="13571" width="0" style="197" hidden="1" customWidth="1"/>
    <col min="13572" max="13572" width="5.36328125" style="197" customWidth="1"/>
    <col min="13573" max="13573" width="0" style="197" hidden="1" customWidth="1"/>
    <col min="13574" max="13576" width="4" style="197" customWidth="1"/>
    <col min="13577" max="13578" width="5.08984375" style="197" customWidth="1"/>
    <col min="13579" max="13582" width="4" style="197" customWidth="1"/>
    <col min="13583" max="13584" width="5.08984375" style="197" customWidth="1"/>
    <col min="13585" max="13585" width="3.453125" style="197" customWidth="1"/>
    <col min="13586" max="13587" width="6.453125" style="197" customWidth="1"/>
    <col min="13588" max="13588" width="7" style="197" customWidth="1"/>
    <col min="13589" max="13589" width="6.453125" style="197" customWidth="1"/>
    <col min="13590" max="13590" width="3.453125" style="197" customWidth="1"/>
    <col min="13591" max="13595" width="4.6328125" style="197" customWidth="1"/>
    <col min="13596" max="13824" width="8.7265625" style="197"/>
    <col min="13825" max="13825" width="10" style="197" customWidth="1"/>
    <col min="13826" max="13826" width="12.36328125" style="197" customWidth="1"/>
    <col min="13827" max="13827" width="0" style="197" hidden="1" customWidth="1"/>
    <col min="13828" max="13828" width="5.36328125" style="197" customWidth="1"/>
    <col min="13829" max="13829" width="0" style="197" hidden="1" customWidth="1"/>
    <col min="13830" max="13832" width="4" style="197" customWidth="1"/>
    <col min="13833" max="13834" width="5.08984375" style="197" customWidth="1"/>
    <col min="13835" max="13838" width="4" style="197" customWidth="1"/>
    <col min="13839" max="13840" width="5.08984375" style="197" customWidth="1"/>
    <col min="13841" max="13841" width="3.453125" style="197" customWidth="1"/>
    <col min="13842" max="13843" width="6.453125" style="197" customWidth="1"/>
    <col min="13844" max="13844" width="7" style="197" customWidth="1"/>
    <col min="13845" max="13845" width="6.453125" style="197" customWidth="1"/>
    <col min="13846" max="13846" width="3.453125" style="197" customWidth="1"/>
    <col min="13847" max="13851" width="4.6328125" style="197" customWidth="1"/>
    <col min="13852" max="14080" width="8.7265625" style="197"/>
    <col min="14081" max="14081" width="10" style="197" customWidth="1"/>
    <col min="14082" max="14082" width="12.36328125" style="197" customWidth="1"/>
    <col min="14083" max="14083" width="0" style="197" hidden="1" customWidth="1"/>
    <col min="14084" max="14084" width="5.36328125" style="197" customWidth="1"/>
    <col min="14085" max="14085" width="0" style="197" hidden="1" customWidth="1"/>
    <col min="14086" max="14088" width="4" style="197" customWidth="1"/>
    <col min="14089" max="14090" width="5.08984375" style="197" customWidth="1"/>
    <col min="14091" max="14094" width="4" style="197" customWidth="1"/>
    <col min="14095" max="14096" width="5.08984375" style="197" customWidth="1"/>
    <col min="14097" max="14097" width="3.453125" style="197" customWidth="1"/>
    <col min="14098" max="14099" width="6.453125" style="197" customWidth="1"/>
    <col min="14100" max="14100" width="7" style="197" customWidth="1"/>
    <col min="14101" max="14101" width="6.453125" style="197" customWidth="1"/>
    <col min="14102" max="14102" width="3.453125" style="197" customWidth="1"/>
    <col min="14103" max="14107" width="4.6328125" style="197" customWidth="1"/>
    <col min="14108" max="14336" width="8.7265625" style="197"/>
    <col min="14337" max="14337" width="10" style="197" customWidth="1"/>
    <col min="14338" max="14338" width="12.36328125" style="197" customWidth="1"/>
    <col min="14339" max="14339" width="0" style="197" hidden="1" customWidth="1"/>
    <col min="14340" max="14340" width="5.36328125" style="197" customWidth="1"/>
    <col min="14341" max="14341" width="0" style="197" hidden="1" customWidth="1"/>
    <col min="14342" max="14344" width="4" style="197" customWidth="1"/>
    <col min="14345" max="14346" width="5.08984375" style="197" customWidth="1"/>
    <col min="14347" max="14350" width="4" style="197" customWidth="1"/>
    <col min="14351" max="14352" width="5.08984375" style="197" customWidth="1"/>
    <col min="14353" max="14353" width="3.453125" style="197" customWidth="1"/>
    <col min="14354" max="14355" width="6.453125" style="197" customWidth="1"/>
    <col min="14356" max="14356" width="7" style="197" customWidth="1"/>
    <col min="14357" max="14357" width="6.453125" style="197" customWidth="1"/>
    <col min="14358" max="14358" width="3.453125" style="197" customWidth="1"/>
    <col min="14359" max="14363" width="4.6328125" style="197" customWidth="1"/>
    <col min="14364" max="14592" width="8.7265625" style="197"/>
    <col min="14593" max="14593" width="10" style="197" customWidth="1"/>
    <col min="14594" max="14594" width="12.36328125" style="197" customWidth="1"/>
    <col min="14595" max="14595" width="0" style="197" hidden="1" customWidth="1"/>
    <col min="14596" max="14596" width="5.36328125" style="197" customWidth="1"/>
    <col min="14597" max="14597" width="0" style="197" hidden="1" customWidth="1"/>
    <col min="14598" max="14600" width="4" style="197" customWidth="1"/>
    <col min="14601" max="14602" width="5.08984375" style="197" customWidth="1"/>
    <col min="14603" max="14606" width="4" style="197" customWidth="1"/>
    <col min="14607" max="14608" width="5.08984375" style="197" customWidth="1"/>
    <col min="14609" max="14609" width="3.453125" style="197" customWidth="1"/>
    <col min="14610" max="14611" width="6.453125" style="197" customWidth="1"/>
    <col min="14612" max="14612" width="7" style="197" customWidth="1"/>
    <col min="14613" max="14613" width="6.453125" style="197" customWidth="1"/>
    <col min="14614" max="14614" width="3.453125" style="197" customWidth="1"/>
    <col min="14615" max="14619" width="4.6328125" style="197" customWidth="1"/>
    <col min="14620" max="14848" width="8.7265625" style="197"/>
    <col min="14849" max="14849" width="10" style="197" customWidth="1"/>
    <col min="14850" max="14850" width="12.36328125" style="197" customWidth="1"/>
    <col min="14851" max="14851" width="0" style="197" hidden="1" customWidth="1"/>
    <col min="14852" max="14852" width="5.36328125" style="197" customWidth="1"/>
    <col min="14853" max="14853" width="0" style="197" hidden="1" customWidth="1"/>
    <col min="14854" max="14856" width="4" style="197" customWidth="1"/>
    <col min="14857" max="14858" width="5.08984375" style="197" customWidth="1"/>
    <col min="14859" max="14862" width="4" style="197" customWidth="1"/>
    <col min="14863" max="14864" width="5.08984375" style="197" customWidth="1"/>
    <col min="14865" max="14865" width="3.453125" style="197" customWidth="1"/>
    <col min="14866" max="14867" width="6.453125" style="197" customWidth="1"/>
    <col min="14868" max="14868" width="7" style="197" customWidth="1"/>
    <col min="14869" max="14869" width="6.453125" style="197" customWidth="1"/>
    <col min="14870" max="14870" width="3.453125" style="197" customWidth="1"/>
    <col min="14871" max="14875" width="4.6328125" style="197" customWidth="1"/>
    <col min="14876" max="15104" width="8.7265625" style="197"/>
    <col min="15105" max="15105" width="10" style="197" customWidth="1"/>
    <col min="15106" max="15106" width="12.36328125" style="197" customWidth="1"/>
    <col min="15107" max="15107" width="0" style="197" hidden="1" customWidth="1"/>
    <col min="15108" max="15108" width="5.36328125" style="197" customWidth="1"/>
    <col min="15109" max="15109" width="0" style="197" hidden="1" customWidth="1"/>
    <col min="15110" max="15112" width="4" style="197" customWidth="1"/>
    <col min="15113" max="15114" width="5.08984375" style="197" customWidth="1"/>
    <col min="15115" max="15118" width="4" style="197" customWidth="1"/>
    <col min="15119" max="15120" width="5.08984375" style="197" customWidth="1"/>
    <col min="15121" max="15121" width="3.453125" style="197" customWidth="1"/>
    <col min="15122" max="15123" width="6.453125" style="197" customWidth="1"/>
    <col min="15124" max="15124" width="7" style="197" customWidth="1"/>
    <col min="15125" max="15125" width="6.453125" style="197" customWidth="1"/>
    <col min="15126" max="15126" width="3.453125" style="197" customWidth="1"/>
    <col min="15127" max="15131" width="4.6328125" style="197" customWidth="1"/>
    <col min="15132" max="15360" width="8.7265625" style="197"/>
    <col min="15361" max="15361" width="10" style="197" customWidth="1"/>
    <col min="15362" max="15362" width="12.36328125" style="197" customWidth="1"/>
    <col min="15363" max="15363" width="0" style="197" hidden="1" customWidth="1"/>
    <col min="15364" max="15364" width="5.36328125" style="197" customWidth="1"/>
    <col min="15365" max="15365" width="0" style="197" hidden="1" customWidth="1"/>
    <col min="15366" max="15368" width="4" style="197" customWidth="1"/>
    <col min="15369" max="15370" width="5.08984375" style="197" customWidth="1"/>
    <col min="15371" max="15374" width="4" style="197" customWidth="1"/>
    <col min="15375" max="15376" width="5.08984375" style="197" customWidth="1"/>
    <col min="15377" max="15377" width="3.453125" style="197" customWidth="1"/>
    <col min="15378" max="15379" width="6.453125" style="197" customWidth="1"/>
    <col min="15380" max="15380" width="7" style="197" customWidth="1"/>
    <col min="15381" max="15381" width="6.453125" style="197" customWidth="1"/>
    <col min="15382" max="15382" width="3.453125" style="197" customWidth="1"/>
    <col min="15383" max="15387" width="4.6328125" style="197" customWidth="1"/>
    <col min="15388" max="15616" width="8.7265625" style="197"/>
    <col min="15617" max="15617" width="10" style="197" customWidth="1"/>
    <col min="15618" max="15618" width="12.36328125" style="197" customWidth="1"/>
    <col min="15619" max="15619" width="0" style="197" hidden="1" customWidth="1"/>
    <col min="15620" max="15620" width="5.36328125" style="197" customWidth="1"/>
    <col min="15621" max="15621" width="0" style="197" hidden="1" customWidth="1"/>
    <col min="15622" max="15624" width="4" style="197" customWidth="1"/>
    <col min="15625" max="15626" width="5.08984375" style="197" customWidth="1"/>
    <col min="15627" max="15630" width="4" style="197" customWidth="1"/>
    <col min="15631" max="15632" width="5.08984375" style="197" customWidth="1"/>
    <col min="15633" max="15633" width="3.453125" style="197" customWidth="1"/>
    <col min="15634" max="15635" width="6.453125" style="197" customWidth="1"/>
    <col min="15636" max="15636" width="7" style="197" customWidth="1"/>
    <col min="15637" max="15637" width="6.453125" style="197" customWidth="1"/>
    <col min="15638" max="15638" width="3.453125" style="197" customWidth="1"/>
    <col min="15639" max="15643" width="4.6328125" style="197" customWidth="1"/>
    <col min="15644" max="15872" width="8.7265625" style="197"/>
    <col min="15873" max="15873" width="10" style="197" customWidth="1"/>
    <col min="15874" max="15874" width="12.36328125" style="197" customWidth="1"/>
    <col min="15875" max="15875" width="0" style="197" hidden="1" customWidth="1"/>
    <col min="15876" max="15876" width="5.36328125" style="197" customWidth="1"/>
    <col min="15877" max="15877" width="0" style="197" hidden="1" customWidth="1"/>
    <col min="15878" max="15880" width="4" style="197" customWidth="1"/>
    <col min="15881" max="15882" width="5.08984375" style="197" customWidth="1"/>
    <col min="15883" max="15886" width="4" style="197" customWidth="1"/>
    <col min="15887" max="15888" width="5.08984375" style="197" customWidth="1"/>
    <col min="15889" max="15889" width="3.453125" style="197" customWidth="1"/>
    <col min="15890" max="15891" width="6.453125" style="197" customWidth="1"/>
    <col min="15892" max="15892" width="7" style="197" customWidth="1"/>
    <col min="15893" max="15893" width="6.453125" style="197" customWidth="1"/>
    <col min="15894" max="15894" width="3.453125" style="197" customWidth="1"/>
    <col min="15895" max="15899" width="4.6328125" style="197" customWidth="1"/>
    <col min="15900" max="16128" width="8.7265625" style="197"/>
    <col min="16129" max="16129" width="10" style="197" customWidth="1"/>
    <col min="16130" max="16130" width="12.36328125" style="197" customWidth="1"/>
    <col min="16131" max="16131" width="0" style="197" hidden="1" customWidth="1"/>
    <col min="16132" max="16132" width="5.36328125" style="197" customWidth="1"/>
    <col min="16133" max="16133" width="0" style="197" hidden="1" customWidth="1"/>
    <col min="16134" max="16136" width="4" style="197" customWidth="1"/>
    <col min="16137" max="16138" width="5.08984375" style="197" customWidth="1"/>
    <col min="16139" max="16142" width="4" style="197" customWidth="1"/>
    <col min="16143" max="16144" width="5.08984375" style="197" customWidth="1"/>
    <col min="16145" max="16145" width="3.453125" style="197" customWidth="1"/>
    <col min="16146" max="16147" width="6.453125" style="197" customWidth="1"/>
    <col min="16148" max="16148" width="7" style="197" customWidth="1"/>
    <col min="16149" max="16149" width="6.453125" style="197" customWidth="1"/>
    <col min="16150" max="16150" width="3.453125" style="197" customWidth="1"/>
    <col min="16151" max="16155" width="4.6328125" style="197" customWidth="1"/>
    <col min="16156" max="16384" width="8.7265625" style="197"/>
  </cols>
  <sheetData>
    <row r="1" spans="1:27" ht="13" x14ac:dyDescent="0.3">
      <c r="A1" s="325"/>
      <c r="B1" s="325"/>
      <c r="C1" s="325"/>
      <c r="D1" s="325"/>
      <c r="E1" s="325"/>
      <c r="F1" s="326" t="s">
        <v>252</v>
      </c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7"/>
      <c r="X1" s="327"/>
      <c r="Y1" s="327"/>
      <c r="Z1" s="327"/>
      <c r="AA1" s="327"/>
    </row>
    <row r="2" spans="1:27" s="328" customFormat="1" ht="13" x14ac:dyDescent="0.3">
      <c r="F2" s="329" t="s">
        <v>253</v>
      </c>
      <c r="G2" s="330"/>
      <c r="H2" s="330"/>
      <c r="I2" s="330"/>
      <c r="J2" s="330"/>
      <c r="K2" s="330"/>
      <c r="L2" s="329" t="s">
        <v>743</v>
      </c>
      <c r="M2" s="330"/>
      <c r="N2" s="330"/>
      <c r="O2" s="330"/>
      <c r="P2" s="330"/>
      <c r="Q2" s="330"/>
      <c r="R2" s="329" t="s">
        <v>744</v>
      </c>
      <c r="S2" s="330"/>
      <c r="T2" s="330"/>
      <c r="U2" s="330"/>
      <c r="V2" s="331"/>
      <c r="W2" s="332" t="s">
        <v>250</v>
      </c>
      <c r="X2" s="333"/>
      <c r="Y2" s="333"/>
      <c r="Z2" s="333"/>
      <c r="AA2" s="334"/>
    </row>
    <row r="3" spans="1:27" s="328" customFormat="1" ht="122" x14ac:dyDescent="0.25">
      <c r="F3" s="335" t="s">
        <v>259</v>
      </c>
      <c r="G3" s="335" t="s">
        <v>260</v>
      </c>
      <c r="H3" s="335" t="s">
        <v>262</v>
      </c>
      <c r="I3" s="335" t="s">
        <v>263</v>
      </c>
      <c r="J3" s="335" t="s">
        <v>264</v>
      </c>
      <c r="K3" s="335" t="s">
        <v>270</v>
      </c>
      <c r="L3" s="335" t="s">
        <v>259</v>
      </c>
      <c r="M3" s="335" t="s">
        <v>260</v>
      </c>
      <c r="N3" s="335" t="s">
        <v>262</v>
      </c>
      <c r="O3" s="335" t="s">
        <v>263</v>
      </c>
      <c r="P3" s="335" t="s">
        <v>264</v>
      </c>
      <c r="Q3" s="336" t="s">
        <v>265</v>
      </c>
      <c r="R3" s="335" t="s">
        <v>745</v>
      </c>
      <c r="S3" s="335" t="s">
        <v>272</v>
      </c>
      <c r="T3" s="335" t="s">
        <v>263</v>
      </c>
      <c r="U3" s="335" t="s">
        <v>264</v>
      </c>
      <c r="V3" s="336" t="s">
        <v>265</v>
      </c>
      <c r="W3" s="335" t="s">
        <v>259</v>
      </c>
      <c r="X3" s="335" t="s">
        <v>260</v>
      </c>
      <c r="Y3" s="335" t="s">
        <v>263</v>
      </c>
      <c r="Z3" s="335" t="s">
        <v>264</v>
      </c>
      <c r="AA3" s="336" t="s">
        <v>265</v>
      </c>
    </row>
    <row r="4" spans="1:27" s="328" customFormat="1" ht="13" x14ac:dyDescent="0.3">
      <c r="A4" s="337" t="s">
        <v>48</v>
      </c>
      <c r="B4" s="337" t="s">
        <v>53</v>
      </c>
      <c r="C4" s="337" t="s">
        <v>257</v>
      </c>
      <c r="D4" s="337" t="s">
        <v>52</v>
      </c>
      <c r="E4" s="337" t="s">
        <v>258</v>
      </c>
      <c r="F4" s="338" t="s">
        <v>274</v>
      </c>
      <c r="G4" s="338" t="s">
        <v>274</v>
      </c>
      <c r="H4" s="339" t="s">
        <v>275</v>
      </c>
      <c r="I4" s="340"/>
      <c r="J4" s="340"/>
      <c r="K4" s="341" t="s">
        <v>746</v>
      </c>
      <c r="L4" s="338" t="s">
        <v>274</v>
      </c>
      <c r="M4" s="338" t="s">
        <v>274</v>
      </c>
      <c r="N4" s="339" t="s">
        <v>275</v>
      </c>
      <c r="O4" s="340"/>
      <c r="P4" s="342"/>
      <c r="Q4" s="337" t="s">
        <v>747</v>
      </c>
      <c r="R4" s="339" t="s">
        <v>277</v>
      </c>
      <c r="S4" s="342"/>
      <c r="T4" s="338" t="s">
        <v>275</v>
      </c>
      <c r="U4" s="338" t="s">
        <v>275</v>
      </c>
      <c r="V4" s="337" t="s">
        <v>747</v>
      </c>
      <c r="W4" s="338" t="s">
        <v>748</v>
      </c>
      <c r="X4" s="338" t="s">
        <v>748</v>
      </c>
      <c r="Y4" s="339" t="s">
        <v>275</v>
      </c>
      <c r="Z4" s="342"/>
      <c r="AA4" s="337" t="s">
        <v>747</v>
      </c>
    </row>
    <row r="5" spans="1:27" x14ac:dyDescent="0.25">
      <c r="A5" s="254" t="s">
        <v>471</v>
      </c>
      <c r="B5" s="343">
        <v>41416.418055555558</v>
      </c>
      <c r="C5" s="254" t="s">
        <v>279</v>
      </c>
      <c r="D5" s="254" t="s">
        <v>63</v>
      </c>
      <c r="E5" s="254" t="s">
        <v>280</v>
      </c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254">
        <v>98</v>
      </c>
      <c r="X5" s="254">
        <v>100</v>
      </c>
      <c r="Y5" s="254" t="s">
        <v>281</v>
      </c>
      <c r="Z5" s="254" t="s">
        <v>281</v>
      </c>
      <c r="AA5" s="254">
        <v>1</v>
      </c>
    </row>
    <row r="6" spans="1:27" x14ac:dyDescent="0.25">
      <c r="A6" s="254" t="s">
        <v>474</v>
      </c>
      <c r="B6" s="343">
        <v>41416.3125</v>
      </c>
      <c r="C6" s="254" t="s">
        <v>279</v>
      </c>
      <c r="D6" s="254" t="s">
        <v>63</v>
      </c>
      <c r="E6" s="254" t="s">
        <v>280</v>
      </c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254">
        <v>98</v>
      </c>
      <c r="X6" s="254">
        <v>100</v>
      </c>
      <c r="Y6" s="254" t="s">
        <v>281</v>
      </c>
      <c r="Z6" s="254" t="s">
        <v>281</v>
      </c>
      <c r="AA6" s="254">
        <v>1</v>
      </c>
    </row>
    <row r="7" spans="1:27" x14ac:dyDescent="0.25">
      <c r="A7" s="254" t="s">
        <v>475</v>
      </c>
      <c r="B7" s="343">
        <v>41429.364583333336</v>
      </c>
      <c r="C7" s="254" t="s">
        <v>279</v>
      </c>
      <c r="D7" s="254" t="s">
        <v>63</v>
      </c>
      <c r="E7" s="254" t="s">
        <v>280</v>
      </c>
      <c r="F7" s="254">
        <v>100</v>
      </c>
      <c r="G7" s="254">
        <v>100</v>
      </c>
      <c r="H7" s="254">
        <v>100</v>
      </c>
      <c r="I7" s="254" t="s">
        <v>281</v>
      </c>
      <c r="J7" s="254" t="s">
        <v>281</v>
      </c>
      <c r="K7" s="254">
        <v>0</v>
      </c>
      <c r="L7" s="254">
        <v>100</v>
      </c>
      <c r="M7" s="254">
        <v>100</v>
      </c>
      <c r="N7" s="254">
        <v>100</v>
      </c>
      <c r="O7" s="254" t="s">
        <v>281</v>
      </c>
      <c r="P7" s="254" t="s">
        <v>281</v>
      </c>
      <c r="Q7" s="254">
        <v>1</v>
      </c>
      <c r="R7" s="254">
        <v>15.2</v>
      </c>
      <c r="S7" s="254">
        <v>27.8</v>
      </c>
      <c r="T7" s="254" t="s">
        <v>281</v>
      </c>
      <c r="U7" s="254" t="s">
        <v>281</v>
      </c>
      <c r="V7" s="254">
        <v>1</v>
      </c>
      <c r="W7" s="325"/>
      <c r="X7" s="325"/>
      <c r="Y7" s="325"/>
      <c r="Z7" s="325"/>
      <c r="AA7" s="325"/>
    </row>
    <row r="8" spans="1:27" x14ac:dyDescent="0.25">
      <c r="A8" s="254" t="s">
        <v>476</v>
      </c>
      <c r="B8" s="343">
        <v>41429.440972222219</v>
      </c>
      <c r="C8" s="254" t="s">
        <v>279</v>
      </c>
      <c r="D8" s="254" t="s">
        <v>63</v>
      </c>
      <c r="E8" s="254" t="s">
        <v>280</v>
      </c>
      <c r="F8" s="254">
        <v>100</v>
      </c>
      <c r="G8" s="254">
        <v>100</v>
      </c>
      <c r="H8" s="254">
        <v>100</v>
      </c>
      <c r="I8" s="254" t="s">
        <v>281</v>
      </c>
      <c r="J8" s="254" t="s">
        <v>281</v>
      </c>
      <c r="K8" s="254">
        <v>0</v>
      </c>
      <c r="L8" s="254">
        <v>100</v>
      </c>
      <c r="M8" s="254">
        <v>100</v>
      </c>
      <c r="N8" s="254">
        <v>100</v>
      </c>
      <c r="O8" s="254" t="s">
        <v>281</v>
      </c>
      <c r="P8" s="254" t="s">
        <v>281</v>
      </c>
      <c r="Q8" s="254">
        <v>1</v>
      </c>
      <c r="R8" s="254">
        <v>15.2</v>
      </c>
      <c r="S8" s="254">
        <v>22.2</v>
      </c>
      <c r="T8" s="254" t="s">
        <v>281</v>
      </c>
      <c r="U8" s="254" t="s">
        <v>281</v>
      </c>
      <c r="V8" s="254">
        <v>1</v>
      </c>
      <c r="W8" s="325"/>
      <c r="X8" s="325"/>
      <c r="Y8" s="325"/>
      <c r="Z8" s="325"/>
      <c r="AA8" s="325"/>
    </row>
    <row r="9" spans="1:27" x14ac:dyDescent="0.25">
      <c r="A9" s="254" t="s">
        <v>477</v>
      </c>
      <c r="B9" s="343">
        <v>41438.506944444445</v>
      </c>
      <c r="C9" s="254" t="s">
        <v>279</v>
      </c>
      <c r="D9" s="254" t="s">
        <v>63</v>
      </c>
      <c r="E9" s="254" t="s">
        <v>280</v>
      </c>
      <c r="F9" s="254">
        <v>100</v>
      </c>
      <c r="G9" s="254">
        <v>100</v>
      </c>
      <c r="H9" s="254">
        <v>100</v>
      </c>
      <c r="I9" s="254" t="s">
        <v>281</v>
      </c>
      <c r="J9" s="254" t="s">
        <v>281</v>
      </c>
      <c r="K9" s="254">
        <v>0</v>
      </c>
      <c r="L9" s="254">
        <v>100</v>
      </c>
      <c r="M9" s="254">
        <v>100</v>
      </c>
      <c r="N9" s="254">
        <v>100</v>
      </c>
      <c r="O9" s="254" t="s">
        <v>281</v>
      </c>
      <c r="P9" s="254" t="s">
        <v>281</v>
      </c>
      <c r="Q9" s="254">
        <v>1</v>
      </c>
      <c r="R9" s="254">
        <v>29.2</v>
      </c>
      <c r="S9" s="254">
        <v>20.7</v>
      </c>
      <c r="T9" s="254">
        <v>85.882000000000005</v>
      </c>
      <c r="U9" s="254" t="s">
        <v>281</v>
      </c>
      <c r="V9" s="254">
        <v>1</v>
      </c>
      <c r="W9" s="325"/>
      <c r="X9" s="325"/>
      <c r="Y9" s="325"/>
      <c r="Z9" s="325"/>
      <c r="AA9" s="325"/>
    </row>
    <row r="10" spans="1:27" x14ac:dyDescent="0.25">
      <c r="A10" s="254" t="s">
        <v>478</v>
      </c>
      <c r="B10" s="343">
        <v>41452.327777777777</v>
      </c>
      <c r="C10" s="254" t="s">
        <v>279</v>
      </c>
      <c r="D10" s="254" t="s">
        <v>63</v>
      </c>
      <c r="E10" s="254" t="s">
        <v>280</v>
      </c>
      <c r="F10" s="254">
        <v>100</v>
      </c>
      <c r="G10" s="254">
        <v>100</v>
      </c>
      <c r="H10" s="254">
        <v>100</v>
      </c>
      <c r="I10" s="254" t="s">
        <v>281</v>
      </c>
      <c r="J10" s="254" t="s">
        <v>281</v>
      </c>
      <c r="K10" s="254">
        <v>0</v>
      </c>
      <c r="L10" s="254">
        <v>100</v>
      </c>
      <c r="M10" s="254">
        <v>100</v>
      </c>
      <c r="N10" s="254">
        <v>100</v>
      </c>
      <c r="O10" s="254" t="s">
        <v>281</v>
      </c>
      <c r="P10" s="254" t="s">
        <v>281</v>
      </c>
      <c r="Q10" s="254">
        <v>1</v>
      </c>
      <c r="R10" s="254">
        <v>19</v>
      </c>
      <c r="S10" s="254">
        <v>21</v>
      </c>
      <c r="T10" s="254" t="s">
        <v>281</v>
      </c>
      <c r="U10" s="254" t="s">
        <v>281</v>
      </c>
      <c r="V10" s="254">
        <v>1</v>
      </c>
      <c r="W10" s="325"/>
      <c r="X10" s="325"/>
      <c r="Y10" s="325"/>
      <c r="Z10" s="325"/>
      <c r="AA10" s="325"/>
    </row>
  </sheetData>
  <printOptions horizontalCentered="1"/>
  <pageMargins left="0.5" right="0.5" top="1" bottom="1" header="0.6" footer="0.5"/>
  <pageSetup scale="90" orientation="landscape" r:id="rId1"/>
  <headerFooter alignWithMargins="0">
    <oddHeader>&amp;C&amp;12Table 11:  Aqueous Toxicity at SAR Bioassessment Sites:  2012-13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6"/>
  <sheetViews>
    <sheetView zoomScale="70" zoomScaleNormal="70" workbookViewId="0">
      <selection activeCell="A6" sqref="A6"/>
    </sheetView>
  </sheetViews>
  <sheetFormatPr defaultRowHeight="12.5" x14ac:dyDescent="0.25"/>
  <cols>
    <col min="1" max="1" width="8.7265625" style="197" bestFit="1" customWidth="1"/>
    <col min="2" max="2" width="17.453125" style="197" bestFit="1" customWidth="1"/>
    <col min="3" max="3" width="9.1796875" style="345" bestFit="1" customWidth="1"/>
    <col min="4" max="4" width="8.81640625" style="197" bestFit="1" customWidth="1"/>
    <col min="5" max="5" width="7.81640625" style="197" bestFit="1" customWidth="1"/>
    <col min="6" max="6" width="6.1796875" style="197" bestFit="1" customWidth="1"/>
    <col min="7" max="7" width="7" style="197" bestFit="1" customWidth="1"/>
    <col min="8" max="8" width="7.26953125" style="197" bestFit="1" customWidth="1"/>
    <col min="9" max="9" width="6" style="197" bestFit="1" customWidth="1"/>
    <col min="10" max="10" width="7.81640625" style="197" bestFit="1" customWidth="1"/>
    <col min="11" max="11" width="7" style="197" bestFit="1" customWidth="1"/>
    <col min="12" max="13" width="5.54296875" style="197" bestFit="1" customWidth="1"/>
    <col min="14" max="14" width="6.1796875" style="197" bestFit="1" customWidth="1"/>
    <col min="15" max="17" width="5.54296875" style="197" bestFit="1" customWidth="1"/>
    <col min="18" max="18" width="6.1796875" style="197" bestFit="1" customWidth="1"/>
    <col min="19" max="19" width="5.54296875" style="197" bestFit="1" customWidth="1"/>
    <col min="20" max="20" width="6.1796875" style="197" bestFit="1" customWidth="1"/>
    <col min="21" max="21" width="9.7265625" style="197" bestFit="1" customWidth="1"/>
    <col min="22" max="16384" width="8.7265625" style="197"/>
  </cols>
  <sheetData>
    <row r="3" spans="1:21" ht="13" thickBot="1" x14ac:dyDescent="0.3"/>
    <row r="4" spans="1:21" ht="13" x14ac:dyDescent="0.3">
      <c r="A4" s="442"/>
      <c r="B4" s="443"/>
      <c r="C4" s="443"/>
      <c r="D4" s="443"/>
      <c r="E4" s="443"/>
      <c r="F4" s="443"/>
      <c r="G4" s="443"/>
      <c r="H4" s="443" t="s">
        <v>670</v>
      </c>
      <c r="I4" s="443" t="s">
        <v>903</v>
      </c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4"/>
    </row>
    <row r="5" spans="1:21" ht="15" x14ac:dyDescent="0.4">
      <c r="A5" s="445"/>
      <c r="B5" s="439"/>
      <c r="C5" s="439" t="s">
        <v>904</v>
      </c>
      <c r="D5" s="439"/>
      <c r="E5" s="439" t="s">
        <v>905</v>
      </c>
      <c r="F5" s="439" t="s">
        <v>906</v>
      </c>
      <c r="G5" s="439"/>
      <c r="H5" s="439" t="s">
        <v>907</v>
      </c>
      <c r="I5" s="439" t="s">
        <v>907</v>
      </c>
      <c r="J5" s="439"/>
      <c r="K5" s="439"/>
      <c r="L5" s="439"/>
      <c r="M5" s="439"/>
      <c r="N5" s="439"/>
      <c r="O5" s="439"/>
      <c r="P5" s="439"/>
      <c r="Q5" s="439"/>
      <c r="R5" s="439"/>
      <c r="S5" s="439"/>
      <c r="T5" s="439"/>
      <c r="U5" s="440" t="s">
        <v>720</v>
      </c>
    </row>
    <row r="6" spans="1:21" ht="15" x14ac:dyDescent="0.4">
      <c r="A6" s="445" t="s">
        <v>48</v>
      </c>
      <c r="B6" s="439" t="s">
        <v>908</v>
      </c>
      <c r="C6" s="439" t="s">
        <v>909</v>
      </c>
      <c r="D6" s="439" t="s">
        <v>52</v>
      </c>
      <c r="E6" s="439" t="s">
        <v>910</v>
      </c>
      <c r="F6" s="439" t="s">
        <v>911</v>
      </c>
      <c r="G6" s="439" t="s">
        <v>13</v>
      </c>
      <c r="H6" s="439" t="s">
        <v>912</v>
      </c>
      <c r="I6" s="439" t="s">
        <v>913</v>
      </c>
      <c r="J6" s="439" t="s">
        <v>16</v>
      </c>
      <c r="K6" s="439" t="s">
        <v>17</v>
      </c>
      <c r="L6" s="439" t="s">
        <v>38</v>
      </c>
      <c r="M6" s="439" t="s">
        <v>39</v>
      </c>
      <c r="N6" s="439" t="s">
        <v>40</v>
      </c>
      <c r="O6" s="439" t="s">
        <v>43</v>
      </c>
      <c r="P6" s="439" t="s">
        <v>42</v>
      </c>
      <c r="Q6" s="439" t="s">
        <v>36</v>
      </c>
      <c r="R6" s="439" t="s">
        <v>45</v>
      </c>
      <c r="S6" s="439" t="s">
        <v>37</v>
      </c>
      <c r="T6" s="439" t="s">
        <v>44</v>
      </c>
      <c r="U6" s="440" t="s">
        <v>914</v>
      </c>
    </row>
    <row r="7" spans="1:21" ht="13.5" thickBot="1" x14ac:dyDescent="0.35">
      <c r="A7" s="446"/>
      <c r="B7" s="447"/>
      <c r="C7" s="447" t="s">
        <v>915</v>
      </c>
      <c r="D7" s="447"/>
      <c r="E7" s="447"/>
      <c r="F7" s="447"/>
      <c r="G7" s="447"/>
      <c r="H7" s="447"/>
      <c r="I7" s="447"/>
      <c r="J7" s="447"/>
      <c r="K7" s="447"/>
      <c r="L7" s="447" t="s">
        <v>916</v>
      </c>
      <c r="M7" s="447"/>
      <c r="N7" s="447"/>
      <c r="O7" s="447"/>
      <c r="P7" s="447"/>
      <c r="Q7" s="447"/>
      <c r="R7" s="447"/>
      <c r="S7" s="447"/>
      <c r="T7" s="447"/>
      <c r="U7" s="448"/>
    </row>
    <row r="8" spans="1:21" x14ac:dyDescent="0.25">
      <c r="A8" s="449" t="s">
        <v>62</v>
      </c>
      <c r="B8" s="450" t="s">
        <v>917</v>
      </c>
      <c r="C8" s="451">
        <v>490.4</v>
      </c>
      <c r="D8" s="449" t="s">
        <v>670</v>
      </c>
      <c r="E8" s="452">
        <v>21176.99</v>
      </c>
      <c r="F8" s="453">
        <v>478.72</v>
      </c>
      <c r="G8" s="452">
        <v>2106.4</v>
      </c>
      <c r="H8" s="452">
        <v>1248.6400000000001</v>
      </c>
      <c r="I8" s="453">
        <v>289.79000000000002</v>
      </c>
      <c r="J8" s="452">
        <v>37486.25</v>
      </c>
      <c r="K8" s="452">
        <v>7664.15</v>
      </c>
      <c r="L8" s="454">
        <v>0.33300000000000002</v>
      </c>
      <c r="M8" s="455">
        <v>1.865</v>
      </c>
      <c r="N8" s="455">
        <v>26.581</v>
      </c>
      <c r="O8" s="455">
        <v>1.4430000000000001</v>
      </c>
      <c r="P8" s="455">
        <v>4.2709999999999999</v>
      </c>
      <c r="Q8" s="454">
        <v>0.33300000000000002</v>
      </c>
      <c r="R8" s="453">
        <v>34.792999999999999</v>
      </c>
      <c r="S8" s="455">
        <v>6.3230000000000004</v>
      </c>
      <c r="T8" s="455">
        <v>12.101000000000001</v>
      </c>
      <c r="U8" s="449">
        <v>298926</v>
      </c>
    </row>
    <row r="9" spans="1:21" x14ac:dyDescent="0.25">
      <c r="A9" s="456"/>
      <c r="B9" s="457"/>
      <c r="C9" s="458"/>
      <c r="D9" s="456" t="s">
        <v>918</v>
      </c>
      <c r="E9" s="459"/>
      <c r="F9" s="456"/>
      <c r="G9" s="456"/>
      <c r="H9" s="456"/>
      <c r="I9" s="456"/>
      <c r="J9" s="456"/>
      <c r="K9" s="456"/>
      <c r="L9" s="460">
        <v>0.33300000000000002</v>
      </c>
      <c r="M9" s="460">
        <v>0.78300000000000003</v>
      </c>
      <c r="N9" s="461">
        <v>17.327000000000002</v>
      </c>
      <c r="O9" s="460">
        <v>0.33300000000000002</v>
      </c>
      <c r="P9" s="461">
        <v>3.798</v>
      </c>
      <c r="Q9" s="460">
        <v>0.33300000000000002</v>
      </c>
      <c r="R9" s="459">
        <v>18.625</v>
      </c>
      <c r="S9" s="456">
        <v>5.97</v>
      </c>
      <c r="T9" s="461">
        <v>11.881</v>
      </c>
      <c r="U9" s="456"/>
    </row>
    <row r="10" spans="1:21" x14ac:dyDescent="0.25">
      <c r="A10" s="456" t="s">
        <v>919</v>
      </c>
      <c r="B10" s="457"/>
      <c r="C10" s="458"/>
      <c r="D10" s="456"/>
      <c r="E10" s="459"/>
      <c r="F10" s="456"/>
      <c r="G10" s="456"/>
      <c r="H10" s="456"/>
      <c r="I10" s="456"/>
      <c r="J10" s="456"/>
      <c r="K10" s="456"/>
      <c r="L10" s="460"/>
      <c r="M10" s="456"/>
      <c r="N10" s="456"/>
      <c r="O10" s="456"/>
      <c r="P10" s="456"/>
      <c r="Q10" s="456"/>
      <c r="R10" s="456"/>
      <c r="S10" s="456"/>
      <c r="T10" s="456"/>
      <c r="U10" s="456"/>
    </row>
    <row r="11" spans="1:21" x14ac:dyDescent="0.25">
      <c r="A11" s="456" t="s">
        <v>80</v>
      </c>
      <c r="B11" s="457" t="s">
        <v>920</v>
      </c>
      <c r="C11" s="462">
        <v>53.49</v>
      </c>
      <c r="D11" s="456" t="s">
        <v>670</v>
      </c>
      <c r="E11" s="459">
        <v>600.71</v>
      </c>
      <c r="F11" s="456">
        <v>12.88</v>
      </c>
      <c r="G11" s="459">
        <v>202.89</v>
      </c>
      <c r="H11" s="456">
        <v>28.43</v>
      </c>
      <c r="I11" s="456">
        <v>1.45</v>
      </c>
      <c r="J11" s="463">
        <v>6323.2</v>
      </c>
      <c r="K11" s="463">
        <v>2323.54</v>
      </c>
      <c r="L11" s="460">
        <v>3.5999999999999997E-2</v>
      </c>
      <c r="M11" s="460">
        <v>0.32100000000000001</v>
      </c>
      <c r="N11" s="461">
        <v>3.2130000000000001</v>
      </c>
      <c r="O11" s="460">
        <v>0.72299999999999998</v>
      </c>
      <c r="P11" s="456">
        <v>0.46500000000000002</v>
      </c>
      <c r="Q11" s="460">
        <v>3.5999999999999997E-2</v>
      </c>
      <c r="R11" s="459">
        <v>11.715999999999999</v>
      </c>
      <c r="S11" s="456">
        <v>0.23699999999999999</v>
      </c>
      <c r="T11" s="456">
        <v>9.0999999999999998E-2</v>
      </c>
      <c r="U11" s="456">
        <v>14690</v>
      </c>
    </row>
    <row r="12" spans="1:21" x14ac:dyDescent="0.25">
      <c r="A12" s="456"/>
      <c r="B12" s="457"/>
      <c r="C12" s="458"/>
      <c r="D12" s="456" t="s">
        <v>918</v>
      </c>
      <c r="E12" s="456"/>
      <c r="F12" s="456"/>
      <c r="G12" s="456"/>
      <c r="H12" s="456"/>
      <c r="I12" s="456"/>
      <c r="J12" s="456"/>
      <c r="K12" s="456"/>
      <c r="L12" s="460">
        <v>3.5999999999999997E-2</v>
      </c>
      <c r="M12" s="460">
        <v>0.08</v>
      </c>
      <c r="N12" s="461">
        <v>1.712</v>
      </c>
      <c r="O12" s="460">
        <v>3.5999999999999997E-2</v>
      </c>
      <c r="P12" s="456">
        <v>0.26300000000000001</v>
      </c>
      <c r="Q12" s="460">
        <v>3.5999999999999997E-2</v>
      </c>
      <c r="R12" s="461">
        <v>3.181</v>
      </c>
      <c r="S12" s="460">
        <v>0.16800000000000001</v>
      </c>
      <c r="T12" s="456">
        <v>0.08</v>
      </c>
      <c r="U12" s="456"/>
    </row>
    <row r="13" spans="1:21" x14ac:dyDescent="0.25">
      <c r="A13" s="456" t="s">
        <v>919</v>
      </c>
      <c r="B13" s="457"/>
      <c r="C13" s="458"/>
      <c r="D13" s="456"/>
      <c r="E13" s="456"/>
      <c r="F13" s="456"/>
      <c r="G13" s="456"/>
      <c r="H13" s="456"/>
      <c r="I13" s="456"/>
      <c r="J13" s="456"/>
      <c r="K13" s="456"/>
      <c r="L13" s="460"/>
      <c r="M13" s="456"/>
      <c r="N13" s="456"/>
      <c r="O13" s="456"/>
      <c r="P13" s="456"/>
      <c r="Q13" s="456"/>
      <c r="R13" s="456"/>
      <c r="S13" s="456"/>
      <c r="T13" s="456"/>
      <c r="U13" s="456"/>
    </row>
    <row r="14" spans="1:21" x14ac:dyDescent="0.25">
      <c r="A14" s="456" t="s">
        <v>83</v>
      </c>
      <c r="B14" s="464" t="s">
        <v>921</v>
      </c>
      <c r="C14" s="458">
        <v>1.23</v>
      </c>
      <c r="D14" s="456" t="s">
        <v>670</v>
      </c>
      <c r="E14" s="456">
        <v>28.41</v>
      </c>
      <c r="F14" s="456">
        <v>3.79</v>
      </c>
      <c r="G14" s="456">
        <v>30.32</v>
      </c>
      <c r="H14" s="456">
        <v>8.76</v>
      </c>
      <c r="I14" s="456">
        <v>1.59</v>
      </c>
      <c r="J14" s="459">
        <v>627.91999999999996</v>
      </c>
      <c r="K14" s="456">
        <v>321.2</v>
      </c>
      <c r="L14" s="460">
        <v>2E-3</v>
      </c>
      <c r="M14" s="460">
        <v>2.1999999999999999E-2</v>
      </c>
      <c r="N14" s="460">
        <v>0.42899999999999999</v>
      </c>
      <c r="O14" s="460">
        <v>4.5999999999999999E-2</v>
      </c>
      <c r="P14" s="456">
        <v>8.3000000000000004E-2</v>
      </c>
      <c r="Q14" s="460">
        <v>1E-3</v>
      </c>
      <c r="R14" s="461">
        <v>1.3340000000000001</v>
      </c>
      <c r="S14" s="460">
        <v>1.2E-2</v>
      </c>
      <c r="T14" s="456">
        <v>4.0000000000000001E-3</v>
      </c>
      <c r="U14" s="456">
        <v>451</v>
      </c>
    </row>
    <row r="15" spans="1:21" x14ac:dyDescent="0.25">
      <c r="A15" s="456"/>
      <c r="B15" s="457"/>
      <c r="C15" s="458"/>
      <c r="D15" s="456" t="s">
        <v>918</v>
      </c>
      <c r="E15" s="456"/>
      <c r="F15" s="456"/>
      <c r="G15" s="456"/>
      <c r="H15" s="456"/>
      <c r="I15" s="456"/>
      <c r="J15" s="456"/>
      <c r="K15" s="456"/>
      <c r="L15" s="460">
        <v>1E-3</v>
      </c>
      <c r="M15" s="460">
        <v>0.01</v>
      </c>
      <c r="N15" s="456">
        <v>0.26300000000000001</v>
      </c>
      <c r="O15" s="460">
        <v>0.01</v>
      </c>
      <c r="P15" s="456">
        <v>7.1999999999999995E-2</v>
      </c>
      <c r="Q15" s="460">
        <v>1E-3</v>
      </c>
      <c r="R15" s="456">
        <v>0.8</v>
      </c>
      <c r="S15" s="460">
        <v>0.01</v>
      </c>
      <c r="T15" s="456">
        <v>3.0000000000000001E-3</v>
      </c>
      <c r="U15" s="456"/>
    </row>
    <row r="16" spans="1:21" x14ac:dyDescent="0.25">
      <c r="A16" s="456"/>
      <c r="B16" s="457" t="s">
        <v>922</v>
      </c>
      <c r="C16" s="458">
        <v>3.26</v>
      </c>
      <c r="D16" s="456" t="s">
        <v>670</v>
      </c>
      <c r="E16" s="456">
        <v>48.24</v>
      </c>
      <c r="F16" s="456">
        <v>2.42</v>
      </c>
      <c r="G16" s="456">
        <v>21.44</v>
      </c>
      <c r="H16" s="456">
        <v>15.08</v>
      </c>
      <c r="I16" s="456">
        <v>3.85</v>
      </c>
      <c r="J16" s="456">
        <v>218.1</v>
      </c>
      <c r="K16" s="459">
        <v>115.59</v>
      </c>
      <c r="L16" s="460">
        <v>2E-3</v>
      </c>
      <c r="M16" s="460">
        <v>2.5999999999999999E-2</v>
      </c>
      <c r="N16" s="456">
        <v>0.52700000000000002</v>
      </c>
      <c r="O16" s="460">
        <v>3.3000000000000002E-2</v>
      </c>
      <c r="P16" s="456">
        <v>5.7000000000000002E-2</v>
      </c>
      <c r="Q16" s="460">
        <v>2E-3</v>
      </c>
      <c r="R16" s="461">
        <v>1.417</v>
      </c>
      <c r="S16" s="460">
        <v>2.1000000000000001E-2</v>
      </c>
      <c r="T16" s="456">
        <v>2E-3</v>
      </c>
      <c r="U16" s="456">
        <v>722</v>
      </c>
    </row>
    <row r="17" spans="1:21" x14ac:dyDescent="0.25">
      <c r="A17" s="456"/>
      <c r="B17" s="457"/>
      <c r="C17" s="458"/>
      <c r="D17" s="456" t="s">
        <v>918</v>
      </c>
      <c r="E17" s="456"/>
      <c r="F17" s="456"/>
      <c r="G17" s="456"/>
      <c r="H17" s="456"/>
      <c r="I17" s="456"/>
      <c r="J17" s="456"/>
      <c r="K17" s="456"/>
      <c r="L17" s="460">
        <v>2E-3</v>
      </c>
      <c r="M17" s="460">
        <v>1.7999999999999999E-2</v>
      </c>
      <c r="N17" s="456">
        <v>0.42</v>
      </c>
      <c r="O17" s="460">
        <v>0.01</v>
      </c>
      <c r="P17" s="456">
        <v>4.9000000000000002E-2</v>
      </c>
      <c r="Q17" s="460">
        <v>2E-3</v>
      </c>
      <c r="R17" s="456">
        <v>0.93899999999999995</v>
      </c>
      <c r="S17" s="460">
        <v>1.9E-2</v>
      </c>
      <c r="T17" s="456">
        <v>2E-3</v>
      </c>
      <c r="U17" s="456"/>
    </row>
    <row r="18" spans="1:21" x14ac:dyDescent="0.25">
      <c r="A18" s="456" t="s">
        <v>919</v>
      </c>
      <c r="B18" s="457"/>
      <c r="C18" s="458"/>
      <c r="D18" s="456"/>
      <c r="E18" s="456"/>
      <c r="F18" s="456"/>
      <c r="G18" s="456"/>
      <c r="H18" s="456"/>
      <c r="I18" s="456"/>
      <c r="J18" s="456"/>
      <c r="K18" s="456"/>
      <c r="L18" s="460"/>
      <c r="M18" s="456"/>
      <c r="N18" s="456"/>
      <c r="O18" s="456"/>
      <c r="P18" s="456"/>
      <c r="Q18" s="456"/>
      <c r="R18" s="456"/>
      <c r="S18" s="456"/>
      <c r="T18" s="456"/>
      <c r="U18" s="456"/>
    </row>
    <row r="19" spans="1:21" x14ac:dyDescent="0.25">
      <c r="A19" s="456" t="s">
        <v>86</v>
      </c>
      <c r="B19" s="457" t="s">
        <v>923</v>
      </c>
      <c r="C19" s="458">
        <v>8.3699999999999992</v>
      </c>
      <c r="D19" s="456" t="s">
        <v>670</v>
      </c>
      <c r="E19" s="456">
        <v>121.3</v>
      </c>
      <c r="F19" s="456">
        <v>4.55</v>
      </c>
      <c r="G19" s="456">
        <v>35.64</v>
      </c>
      <c r="H19" s="456">
        <v>7.39</v>
      </c>
      <c r="I19" s="456">
        <v>0.23</v>
      </c>
      <c r="J19" s="459">
        <v>789.87</v>
      </c>
      <c r="K19" s="459">
        <v>206.94</v>
      </c>
      <c r="L19" s="460">
        <v>6.0000000000000001E-3</v>
      </c>
      <c r="M19" s="460">
        <v>3.5999999999999997E-2</v>
      </c>
      <c r="N19" s="456">
        <v>0.46400000000000002</v>
      </c>
      <c r="O19" s="460">
        <v>6.8000000000000005E-2</v>
      </c>
      <c r="P19" s="456">
        <v>7.4999999999999997E-2</v>
      </c>
      <c r="Q19" s="460">
        <v>6.0000000000000001E-3</v>
      </c>
      <c r="R19" s="456">
        <v>0.97899999999999998</v>
      </c>
      <c r="S19" s="460">
        <v>4.3999999999999997E-2</v>
      </c>
      <c r="T19" s="456">
        <v>1.7000000000000001E-2</v>
      </c>
      <c r="U19" s="456">
        <v>3645</v>
      </c>
    </row>
    <row r="20" spans="1:21" x14ac:dyDescent="0.25">
      <c r="A20" s="456"/>
      <c r="B20" s="457"/>
      <c r="C20" s="458"/>
      <c r="D20" s="456" t="s">
        <v>918</v>
      </c>
      <c r="E20" s="456"/>
      <c r="F20" s="456"/>
      <c r="G20" s="456"/>
      <c r="H20" s="456"/>
      <c r="I20" s="456"/>
      <c r="J20" s="456"/>
      <c r="K20" s="456"/>
      <c r="L20" s="460">
        <v>6.0000000000000001E-3</v>
      </c>
      <c r="M20" s="460">
        <v>1.0999999999999999E-2</v>
      </c>
      <c r="N20" s="456">
        <v>0.315</v>
      </c>
      <c r="O20" s="460">
        <v>6.0000000000000001E-3</v>
      </c>
      <c r="P20" s="456">
        <v>5.6000000000000001E-2</v>
      </c>
      <c r="Q20" s="460">
        <v>6.0000000000000001E-3</v>
      </c>
      <c r="R20" s="456">
        <v>0.40600000000000003</v>
      </c>
      <c r="S20" s="460">
        <v>3.3000000000000002E-2</v>
      </c>
      <c r="T20" s="456">
        <v>1.4999999999999999E-2</v>
      </c>
      <c r="U20" s="456"/>
    </row>
    <row r="21" spans="1:21" x14ac:dyDescent="0.25">
      <c r="A21" s="456" t="s">
        <v>919</v>
      </c>
      <c r="B21" s="457"/>
      <c r="C21" s="458"/>
      <c r="D21" s="456"/>
      <c r="E21" s="456"/>
      <c r="F21" s="456"/>
      <c r="G21" s="456"/>
      <c r="H21" s="456"/>
      <c r="I21" s="456"/>
      <c r="J21" s="456"/>
      <c r="K21" s="456"/>
      <c r="L21" s="460"/>
      <c r="M21" s="460"/>
      <c r="N21" s="456"/>
      <c r="O21" s="456"/>
      <c r="P21" s="456"/>
      <c r="Q21" s="456"/>
      <c r="R21" s="456"/>
      <c r="S21" s="456"/>
      <c r="T21" s="456"/>
      <c r="U21" s="456"/>
    </row>
    <row r="22" spans="1:21" x14ac:dyDescent="0.25">
      <c r="A22" s="456" t="s">
        <v>87</v>
      </c>
      <c r="B22" s="457" t="s">
        <v>920</v>
      </c>
      <c r="C22" s="462">
        <v>37.96</v>
      </c>
      <c r="D22" s="456" t="s">
        <v>670</v>
      </c>
      <c r="E22" s="459">
        <v>762.44</v>
      </c>
      <c r="F22" s="456">
        <v>7.18</v>
      </c>
      <c r="G22" s="459">
        <v>112.79</v>
      </c>
      <c r="H22" s="456">
        <v>30.5</v>
      </c>
      <c r="I22" s="456">
        <v>1.03</v>
      </c>
      <c r="J22" s="463">
        <v>2519.1799999999998</v>
      </c>
      <c r="K22" s="459">
        <v>952.01</v>
      </c>
      <c r="L22" s="460">
        <v>2.7E-2</v>
      </c>
      <c r="M22" s="460">
        <v>0.158</v>
      </c>
      <c r="N22" s="461">
        <v>2.0590000000000002</v>
      </c>
      <c r="O22" s="460">
        <v>0.312</v>
      </c>
      <c r="P22" s="456">
        <v>0.311</v>
      </c>
      <c r="Q22" s="460">
        <v>2.5999999999999999E-2</v>
      </c>
      <c r="R22" s="461">
        <v>6.2590000000000003</v>
      </c>
      <c r="S22" s="460">
        <v>0.17899999999999999</v>
      </c>
      <c r="T22" s="456">
        <v>9.9000000000000005E-2</v>
      </c>
      <c r="U22" s="456">
        <v>22468</v>
      </c>
    </row>
    <row r="23" spans="1:21" x14ac:dyDescent="0.25">
      <c r="A23" s="456"/>
      <c r="B23" s="457"/>
      <c r="C23" s="462"/>
      <c r="D23" s="456" t="s">
        <v>918</v>
      </c>
      <c r="E23" s="456"/>
      <c r="F23" s="456"/>
      <c r="G23" s="456"/>
      <c r="H23" s="456"/>
      <c r="I23" s="456"/>
      <c r="J23" s="456"/>
      <c r="K23" s="456"/>
      <c r="L23" s="460">
        <v>2.5999999999999999E-2</v>
      </c>
      <c r="M23" s="460">
        <v>6.6000000000000003E-2</v>
      </c>
      <c r="N23" s="461">
        <v>1.4850000000000001</v>
      </c>
      <c r="O23" s="460">
        <v>2.5999999999999999E-2</v>
      </c>
      <c r="P23" s="456">
        <v>0.24</v>
      </c>
      <c r="Q23" s="460">
        <v>2.5999999999999999E-2</v>
      </c>
      <c r="R23" s="461">
        <v>2.2389999999999999</v>
      </c>
      <c r="S23" s="460">
        <v>0.153</v>
      </c>
      <c r="T23" s="456">
        <v>0.09</v>
      </c>
      <c r="U23" s="456"/>
    </row>
    <row r="24" spans="1:21" x14ac:dyDescent="0.25">
      <c r="A24" s="456" t="s">
        <v>919</v>
      </c>
      <c r="B24" s="457"/>
      <c r="C24" s="462"/>
      <c r="D24" s="456"/>
      <c r="E24" s="456"/>
      <c r="F24" s="456"/>
      <c r="G24" s="456"/>
      <c r="H24" s="456"/>
      <c r="I24" s="456"/>
      <c r="J24" s="456"/>
      <c r="K24" s="456"/>
      <c r="L24" s="460"/>
      <c r="M24" s="460"/>
      <c r="N24" s="456"/>
      <c r="O24" s="456"/>
      <c r="P24" s="456"/>
      <c r="Q24" s="456"/>
      <c r="R24" s="456"/>
      <c r="S24" s="456"/>
      <c r="T24" s="456"/>
      <c r="U24" s="456"/>
    </row>
    <row r="25" spans="1:21" x14ac:dyDescent="0.25">
      <c r="A25" s="456" t="s">
        <v>88</v>
      </c>
      <c r="B25" s="457" t="s">
        <v>924</v>
      </c>
      <c r="C25" s="462">
        <v>15.88</v>
      </c>
      <c r="D25" s="456" t="s">
        <v>670</v>
      </c>
      <c r="E25" s="459">
        <v>336.59</v>
      </c>
      <c r="F25" s="456">
        <v>33.909999999999997</v>
      </c>
      <c r="G25" s="459">
        <v>282.88</v>
      </c>
      <c r="H25" s="456">
        <v>19.27</v>
      </c>
      <c r="I25" s="456">
        <v>1.58</v>
      </c>
      <c r="J25" s="463">
        <v>10650.73</v>
      </c>
      <c r="K25" s="463">
        <v>2980.29</v>
      </c>
      <c r="L25" s="460">
        <v>3.1E-2</v>
      </c>
      <c r="M25" s="460">
        <v>0.23</v>
      </c>
      <c r="N25" s="456">
        <v>3.43</v>
      </c>
      <c r="O25" s="460">
        <v>0.57999999999999996</v>
      </c>
      <c r="P25" s="460">
        <v>0.71</v>
      </c>
      <c r="Q25" s="460">
        <v>1.0999999999999999E-2</v>
      </c>
      <c r="R25" s="459">
        <v>12.738</v>
      </c>
      <c r="S25" s="460">
        <v>0.16200000000000001</v>
      </c>
      <c r="T25" s="456">
        <v>0.16200000000000001</v>
      </c>
      <c r="U25" s="456">
        <v>14591</v>
      </c>
    </row>
    <row r="26" spans="1:21" x14ac:dyDescent="0.25">
      <c r="A26" s="456"/>
      <c r="B26" s="457"/>
      <c r="C26" s="462"/>
      <c r="D26" s="456" t="s">
        <v>918</v>
      </c>
      <c r="E26" s="456"/>
      <c r="F26" s="456"/>
      <c r="G26" s="456"/>
      <c r="H26" s="456"/>
      <c r="I26" s="456"/>
      <c r="J26" s="456"/>
      <c r="K26" s="456"/>
      <c r="L26" s="460">
        <v>1.0999999999999999E-2</v>
      </c>
      <c r="M26" s="460">
        <v>7.4999999999999997E-2</v>
      </c>
      <c r="N26" s="456">
        <v>1.1559999999999999</v>
      </c>
      <c r="O26" s="460">
        <v>0.08</v>
      </c>
      <c r="P26" s="460">
        <v>0.55200000000000005</v>
      </c>
      <c r="Q26" s="460">
        <v>1.0999999999999999E-2</v>
      </c>
      <c r="R26" s="461">
        <v>5.4690000000000003</v>
      </c>
      <c r="S26" s="460">
        <v>9.7000000000000003E-2</v>
      </c>
      <c r="T26" s="456">
        <v>0.14799999999999999</v>
      </c>
      <c r="U26" s="456"/>
    </row>
    <row r="27" spans="1:21" x14ac:dyDescent="0.25">
      <c r="A27" s="456"/>
      <c r="B27" s="457" t="s">
        <v>922</v>
      </c>
      <c r="C27" s="462">
        <v>60.32</v>
      </c>
      <c r="D27" s="456" t="s">
        <v>670</v>
      </c>
      <c r="E27" s="463">
        <v>1619.02</v>
      </c>
      <c r="F27" s="456">
        <v>75.92</v>
      </c>
      <c r="G27" s="459">
        <v>375.18</v>
      </c>
      <c r="H27" s="459">
        <v>157.88</v>
      </c>
      <c r="I27" s="456">
        <v>27.99</v>
      </c>
      <c r="J27" s="463">
        <v>3317.94</v>
      </c>
      <c r="K27" s="463">
        <v>1076.82</v>
      </c>
      <c r="L27" s="460">
        <v>4.1000000000000002E-2</v>
      </c>
      <c r="M27" s="460">
        <v>0.252</v>
      </c>
      <c r="N27" s="461">
        <v>6.0439999999999996</v>
      </c>
      <c r="O27" s="460">
        <v>0.38500000000000001</v>
      </c>
      <c r="P27" s="460">
        <v>0.93700000000000006</v>
      </c>
      <c r="Q27" s="460">
        <v>4.1000000000000002E-2</v>
      </c>
      <c r="R27" s="459">
        <v>11.728999999999999</v>
      </c>
      <c r="S27" s="460">
        <v>0.34699999999999998</v>
      </c>
      <c r="T27" s="456">
        <v>0.47599999999999998</v>
      </c>
      <c r="U27" s="456">
        <v>45985</v>
      </c>
    </row>
    <row r="28" spans="1:21" x14ac:dyDescent="0.25">
      <c r="A28" s="456"/>
      <c r="B28" s="457"/>
      <c r="C28" s="458"/>
      <c r="D28" s="456" t="s">
        <v>918</v>
      </c>
      <c r="E28" s="456"/>
      <c r="F28" s="456"/>
      <c r="G28" s="456"/>
      <c r="H28" s="456"/>
      <c r="I28" s="456"/>
      <c r="J28" s="456"/>
      <c r="K28" s="456"/>
      <c r="L28" s="460">
        <v>7.4999999999999997E-2</v>
      </c>
      <c r="M28" s="460">
        <v>0.155</v>
      </c>
      <c r="N28" s="461">
        <v>4.3650000000000002</v>
      </c>
      <c r="O28" s="460">
        <v>0.121</v>
      </c>
      <c r="P28" s="460">
        <v>0.80800000000000005</v>
      </c>
      <c r="Q28" s="460">
        <v>4.1000000000000002E-2</v>
      </c>
      <c r="R28" s="461">
        <v>7.657</v>
      </c>
      <c r="S28" s="460">
        <v>0.28799999999999998</v>
      </c>
      <c r="T28" s="456">
        <v>0.45100000000000001</v>
      </c>
      <c r="U28" s="456"/>
    </row>
    <row r="29" spans="1:21" x14ac:dyDescent="0.25">
      <c r="A29" s="456" t="s">
        <v>919</v>
      </c>
      <c r="B29" s="457"/>
      <c r="C29" s="458"/>
      <c r="D29" s="456"/>
      <c r="E29" s="456"/>
      <c r="F29" s="456"/>
      <c r="G29" s="456"/>
      <c r="H29" s="456"/>
      <c r="I29" s="456"/>
      <c r="J29" s="456"/>
      <c r="K29" s="456"/>
      <c r="L29" s="460"/>
      <c r="M29" s="460"/>
      <c r="N29" s="456"/>
      <c r="O29" s="456"/>
      <c r="P29" s="456"/>
      <c r="Q29" s="456"/>
      <c r="R29" s="456"/>
      <c r="S29" s="456"/>
      <c r="T29" s="456"/>
      <c r="U29" s="456"/>
    </row>
    <row r="30" spans="1:21" x14ac:dyDescent="0.25">
      <c r="A30" s="456" t="s">
        <v>90</v>
      </c>
      <c r="B30" s="457" t="s">
        <v>917</v>
      </c>
      <c r="C30" s="462">
        <v>277.89</v>
      </c>
      <c r="D30" s="456" t="s">
        <v>670</v>
      </c>
      <c r="E30" s="463">
        <v>9669.5499999999993</v>
      </c>
      <c r="F30" s="456">
        <v>192.75</v>
      </c>
      <c r="G30" s="463">
        <v>1186.75</v>
      </c>
      <c r="H30" s="459">
        <v>605.54999999999995</v>
      </c>
      <c r="I30" s="459">
        <v>110.25</v>
      </c>
      <c r="J30" s="463">
        <v>17978.72</v>
      </c>
      <c r="K30" s="463">
        <v>3000.15</v>
      </c>
      <c r="L30" s="460">
        <v>0.189</v>
      </c>
      <c r="M30" s="460">
        <v>0.91700000000000004</v>
      </c>
      <c r="N30" s="456">
        <v>13.34</v>
      </c>
      <c r="O30" s="460">
        <v>0.79600000000000004</v>
      </c>
      <c r="P30" s="461">
        <v>2.746</v>
      </c>
      <c r="Q30" s="460">
        <v>0.189</v>
      </c>
      <c r="R30" s="459">
        <v>16.274000000000001</v>
      </c>
      <c r="S30" s="461">
        <v>3.0070000000000001</v>
      </c>
      <c r="T30" s="461">
        <v>5.5149999999999997</v>
      </c>
      <c r="U30" s="456">
        <v>225833</v>
      </c>
    </row>
    <row r="31" spans="1:21" x14ac:dyDescent="0.25">
      <c r="A31" s="456"/>
      <c r="B31" s="457"/>
      <c r="C31" s="458"/>
      <c r="D31" s="456" t="s">
        <v>918</v>
      </c>
      <c r="E31" s="456"/>
      <c r="F31" s="456"/>
      <c r="G31" s="456"/>
      <c r="H31" s="456"/>
      <c r="I31" s="456"/>
      <c r="J31" s="456"/>
      <c r="K31" s="456"/>
      <c r="L31" s="460">
        <v>0.189</v>
      </c>
      <c r="M31" s="460">
        <v>0.189</v>
      </c>
      <c r="N31" s="461">
        <v>9.5690000000000008</v>
      </c>
      <c r="O31" s="460">
        <v>0.189</v>
      </c>
      <c r="P31" s="461">
        <v>2.2440000000000002</v>
      </c>
      <c r="Q31" s="460">
        <v>0.189</v>
      </c>
      <c r="R31" s="461">
        <v>7.9370000000000003</v>
      </c>
      <c r="S31" s="461">
        <v>2.6539999999999999</v>
      </c>
      <c r="T31" s="461">
        <v>5.3070000000000004</v>
      </c>
      <c r="U31" s="456"/>
    </row>
    <row r="32" spans="1:21" x14ac:dyDescent="0.25">
      <c r="A32" s="456" t="s">
        <v>919</v>
      </c>
      <c r="B32" s="457"/>
      <c r="C32" s="458"/>
      <c r="D32" s="456"/>
      <c r="E32" s="456"/>
      <c r="F32" s="456"/>
      <c r="G32" s="456"/>
      <c r="H32" s="456"/>
      <c r="I32" s="456"/>
      <c r="J32" s="456"/>
      <c r="K32" s="456"/>
      <c r="L32" s="460"/>
      <c r="M32" s="460"/>
      <c r="N32" s="456"/>
      <c r="O32" s="456"/>
      <c r="P32" s="456"/>
      <c r="Q32" s="456"/>
      <c r="R32" s="456"/>
      <c r="S32" s="456"/>
      <c r="T32" s="456"/>
      <c r="U32" s="456"/>
    </row>
    <row r="33" spans="1:21" x14ac:dyDescent="0.25">
      <c r="A33" s="456" t="s">
        <v>91</v>
      </c>
      <c r="B33" s="457" t="s">
        <v>925</v>
      </c>
      <c r="C33" s="458">
        <v>195.5</v>
      </c>
      <c r="D33" s="456" t="s">
        <v>670</v>
      </c>
      <c r="E33" s="463">
        <v>8950.66</v>
      </c>
      <c r="F33" s="456">
        <v>29.98</v>
      </c>
      <c r="G33" s="456">
        <v>661.9</v>
      </c>
      <c r="H33" s="459">
        <v>598.55999999999995</v>
      </c>
      <c r="I33" s="459">
        <v>103.45</v>
      </c>
      <c r="J33" s="463">
        <v>48596.53</v>
      </c>
      <c r="K33" s="463">
        <v>7584.63</v>
      </c>
      <c r="L33" s="460">
        <v>0.152</v>
      </c>
      <c r="M33" s="460">
        <v>1.4630000000000001</v>
      </c>
      <c r="N33" s="461">
        <v>8.7210000000000001</v>
      </c>
      <c r="O33" s="456">
        <v>1.0289999999999999</v>
      </c>
      <c r="P33" s="461">
        <v>2.6869999999999998</v>
      </c>
      <c r="Q33" s="460">
        <v>0.13300000000000001</v>
      </c>
      <c r="R33" s="459">
        <v>14.984</v>
      </c>
      <c r="S33" s="461">
        <v>1.9930000000000001</v>
      </c>
      <c r="T33" s="456">
        <v>0.72199999999999998</v>
      </c>
      <c r="U33" s="456">
        <v>97886</v>
      </c>
    </row>
    <row r="34" spans="1:21" x14ac:dyDescent="0.25">
      <c r="A34" s="456"/>
      <c r="B34" s="456"/>
      <c r="C34" s="458"/>
      <c r="D34" s="456" t="s">
        <v>918</v>
      </c>
      <c r="E34" s="456"/>
      <c r="F34" s="456"/>
      <c r="G34" s="456"/>
      <c r="H34" s="456"/>
      <c r="I34" s="456"/>
      <c r="J34" s="456"/>
      <c r="K34" s="456"/>
      <c r="L34" s="460">
        <v>0.13300000000000001</v>
      </c>
      <c r="M34" s="460">
        <v>0.26400000000000001</v>
      </c>
      <c r="N34" s="461">
        <v>5.423</v>
      </c>
      <c r="O34" s="460">
        <v>0.13300000000000001</v>
      </c>
      <c r="P34" s="461">
        <v>1.6020000000000001</v>
      </c>
      <c r="Q34" s="460">
        <v>0.13300000000000001</v>
      </c>
      <c r="R34" s="461">
        <v>3.3769999999999998</v>
      </c>
      <c r="S34" s="461">
        <v>1.708</v>
      </c>
      <c r="T34" s="456">
        <v>0.67600000000000005</v>
      </c>
      <c r="U34" s="456"/>
    </row>
    <row r="37" spans="1:21" x14ac:dyDescent="0.25">
      <c r="C37" s="441"/>
    </row>
    <row r="38" spans="1:21" x14ac:dyDescent="0.25">
      <c r="C38" s="441"/>
    </row>
    <row r="39" spans="1:21" x14ac:dyDescent="0.25">
      <c r="C39" s="441"/>
    </row>
    <row r="40" spans="1:21" x14ac:dyDescent="0.25">
      <c r="C40" s="441"/>
    </row>
    <row r="41" spans="1:21" x14ac:dyDescent="0.25">
      <c r="C41" s="441"/>
    </row>
    <row r="42" spans="1:21" x14ac:dyDescent="0.25">
      <c r="C42" s="441"/>
    </row>
    <row r="43" spans="1:21" x14ac:dyDescent="0.25">
      <c r="C43" s="441"/>
    </row>
    <row r="44" spans="1:21" x14ac:dyDescent="0.25">
      <c r="C44" s="441"/>
    </row>
    <row r="45" spans="1:21" x14ac:dyDescent="0.25">
      <c r="C45" s="441"/>
    </row>
    <row r="46" spans="1:21" x14ac:dyDescent="0.25">
      <c r="C46" s="441"/>
    </row>
  </sheetData>
  <printOptions horizontalCentered="1"/>
  <pageMargins left="0.5" right="0.5" top="1" bottom="1" header="0.6" footer="0.5"/>
  <pageSetup scale="80" orientation="landscape" r:id="rId1"/>
  <headerFooter alignWithMargins="0">
    <oddHeader>&amp;C&amp;14Table 1:  Stormwater Loads at SAR Mass Loading Sites:  2012-13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I154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7" sqref="A7"/>
    </sheetView>
  </sheetViews>
  <sheetFormatPr defaultRowHeight="12.5" x14ac:dyDescent="0.25"/>
  <cols>
    <col min="1" max="1" width="9.36328125" style="197" bestFit="1" customWidth="1"/>
    <col min="2" max="2" width="13.453125" style="197" bestFit="1" customWidth="1"/>
    <col min="3" max="3" width="5" style="197" bestFit="1" customWidth="1"/>
    <col min="4" max="4" width="5.90625" style="197" bestFit="1" customWidth="1"/>
    <col min="5" max="5" width="5.08984375" style="197" hidden="1" customWidth="1"/>
    <col min="6" max="7" width="3.36328125" style="197" hidden="1" customWidth="1"/>
    <col min="8" max="8" width="4" style="197" hidden="1" customWidth="1"/>
    <col min="9" max="9" width="5.54296875" style="197" hidden="1" customWidth="1"/>
    <col min="10" max="10" width="6" style="197" bestFit="1" customWidth="1"/>
    <col min="11" max="12" width="5" style="197" bestFit="1" customWidth="1"/>
    <col min="13" max="14" width="4.6328125" style="197" bestFit="1" customWidth="1"/>
    <col min="15" max="15" width="5" style="197" bestFit="1" customWidth="1"/>
    <col min="16" max="16" width="5.6328125" style="197" bestFit="1" customWidth="1"/>
    <col min="17" max="17" width="5" style="197" bestFit="1" customWidth="1"/>
    <col min="18" max="18" width="4" style="197" bestFit="1" customWidth="1"/>
    <col min="19" max="19" width="3.36328125" style="197" bestFit="1" customWidth="1"/>
    <col min="20" max="21" width="6" style="197" bestFit="1" customWidth="1"/>
    <col min="22" max="22" width="3.54296875" style="197" bestFit="1" customWidth="1"/>
    <col min="23" max="47" width="4.54296875" style="197" hidden="1" customWidth="1"/>
    <col min="48" max="48" width="5.6328125" style="197" bestFit="1" customWidth="1"/>
    <col min="49" max="49" width="5" style="197" bestFit="1" customWidth="1"/>
    <col min="50" max="50" width="5.6328125" style="197" bestFit="1" customWidth="1"/>
    <col min="51" max="51" width="6" style="197" bestFit="1" customWidth="1"/>
    <col min="52" max="52" width="5" style="197" bestFit="1" customWidth="1"/>
    <col min="53" max="53" width="4.54296875" style="197" bestFit="1" customWidth="1"/>
    <col min="54" max="55" width="5" style="197" bestFit="1" customWidth="1"/>
    <col min="56" max="56" width="6" style="197" bestFit="1" customWidth="1"/>
    <col min="57" max="58" width="5" style="197" bestFit="1" customWidth="1"/>
    <col min="59" max="59" width="5.6328125" style="197" bestFit="1" customWidth="1"/>
    <col min="60" max="60" width="4.54296875" style="197" bestFit="1" customWidth="1"/>
    <col min="61" max="61" width="5" style="197" bestFit="1" customWidth="1"/>
    <col min="62" max="16384" width="8.7265625" style="197"/>
  </cols>
  <sheetData>
    <row r="1" spans="1:61" x14ac:dyDescent="0.25">
      <c r="A1" s="344" t="s">
        <v>71</v>
      </c>
      <c r="B1" s="345" t="s">
        <v>749</v>
      </c>
    </row>
    <row r="2" spans="1:61" x14ac:dyDescent="0.25">
      <c r="A2" s="346" t="s">
        <v>750</v>
      </c>
      <c r="B2" s="345" t="s">
        <v>751</v>
      </c>
    </row>
    <row r="3" spans="1:61" x14ac:dyDescent="0.25">
      <c r="A3" s="347">
        <v>1</v>
      </c>
      <c r="B3" s="345" t="s">
        <v>752</v>
      </c>
    </row>
    <row r="4" spans="1:61" ht="13" thickBot="1" x14ac:dyDescent="0.3"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8"/>
      <c r="AI4" s="348"/>
      <c r="AJ4" s="348"/>
      <c r="AK4" s="348"/>
      <c r="AL4" s="348"/>
      <c r="AM4" s="348"/>
      <c r="AN4" s="348"/>
      <c r="AO4" s="348"/>
      <c r="AP4" s="348"/>
      <c r="AQ4" s="348"/>
      <c r="AR4" s="348"/>
      <c r="AS4" s="348"/>
      <c r="AT4" s="348"/>
      <c r="AU4" s="348"/>
      <c r="AV4" s="348"/>
      <c r="AW4" s="348"/>
      <c r="AX4" s="348"/>
      <c r="AY4" s="348"/>
      <c r="AZ4" s="348"/>
      <c r="BA4" s="348"/>
      <c r="BB4" s="348"/>
      <c r="BC4" s="348"/>
      <c r="BD4" s="348"/>
      <c r="BE4" s="348"/>
      <c r="BF4" s="348"/>
      <c r="BG4" s="348"/>
      <c r="BH4" s="348"/>
      <c r="BI4" s="348"/>
    </row>
    <row r="5" spans="1:61" s="356" customFormat="1" ht="114.75" customHeight="1" x14ac:dyDescent="0.25">
      <c r="A5" s="349"/>
      <c r="B5" s="350"/>
      <c r="C5" s="350"/>
      <c r="D5" s="350"/>
      <c r="E5" s="351" t="s">
        <v>5</v>
      </c>
      <c r="F5" s="351" t="s">
        <v>6</v>
      </c>
      <c r="G5" s="351" t="s">
        <v>7</v>
      </c>
      <c r="H5" s="351" t="s">
        <v>753</v>
      </c>
      <c r="I5" s="351" t="s">
        <v>754</v>
      </c>
      <c r="J5" s="352" t="s">
        <v>1</v>
      </c>
      <c r="K5" s="352" t="s">
        <v>9</v>
      </c>
      <c r="L5" s="352" t="s">
        <v>10</v>
      </c>
      <c r="M5" s="353" t="s">
        <v>755</v>
      </c>
      <c r="N5" s="352" t="s">
        <v>756</v>
      </c>
      <c r="O5" s="352" t="s">
        <v>13</v>
      </c>
      <c r="P5" s="353" t="s">
        <v>15</v>
      </c>
      <c r="Q5" s="353" t="s">
        <v>757</v>
      </c>
      <c r="R5" s="352" t="s">
        <v>16</v>
      </c>
      <c r="S5" s="352" t="s">
        <v>17</v>
      </c>
      <c r="T5" s="352" t="s">
        <v>20</v>
      </c>
      <c r="U5" s="352" t="s">
        <v>21</v>
      </c>
      <c r="V5" s="352" t="s">
        <v>8</v>
      </c>
      <c r="W5" s="352" t="s">
        <v>758</v>
      </c>
      <c r="X5" s="352" t="s">
        <v>759</v>
      </c>
      <c r="Y5" s="352" t="s">
        <v>760</v>
      </c>
      <c r="Z5" s="352" t="s">
        <v>23</v>
      </c>
      <c r="AA5" s="352" t="s">
        <v>761</v>
      </c>
      <c r="AB5" s="352" t="s">
        <v>762</v>
      </c>
      <c r="AC5" s="352" t="s">
        <v>763</v>
      </c>
      <c r="AD5" s="352" t="s">
        <v>24</v>
      </c>
      <c r="AE5" s="352" t="s">
        <v>764</v>
      </c>
      <c r="AF5" s="352" t="s">
        <v>25</v>
      </c>
      <c r="AG5" s="352" t="s">
        <v>765</v>
      </c>
      <c r="AH5" s="352" t="s">
        <v>766</v>
      </c>
      <c r="AI5" s="352" t="s">
        <v>767</v>
      </c>
      <c r="AJ5" s="352" t="s">
        <v>768</v>
      </c>
      <c r="AK5" s="352" t="s">
        <v>769</v>
      </c>
      <c r="AL5" s="352" t="s">
        <v>26</v>
      </c>
      <c r="AM5" s="352" t="s">
        <v>770</v>
      </c>
      <c r="AN5" s="352" t="s">
        <v>771</v>
      </c>
      <c r="AO5" s="352" t="s">
        <v>772</v>
      </c>
      <c r="AP5" s="352" t="s">
        <v>773</v>
      </c>
      <c r="AQ5" s="352" t="s">
        <v>774</v>
      </c>
      <c r="AR5" s="352" t="s">
        <v>775</v>
      </c>
      <c r="AS5" s="352" t="s">
        <v>776</v>
      </c>
      <c r="AT5" s="352" t="s">
        <v>777</v>
      </c>
      <c r="AU5" s="352" t="s">
        <v>778</v>
      </c>
      <c r="AV5" s="354" t="s">
        <v>36</v>
      </c>
      <c r="AW5" s="354" t="s">
        <v>37</v>
      </c>
      <c r="AX5" s="354" t="s">
        <v>414</v>
      </c>
      <c r="AY5" s="354" t="s">
        <v>38</v>
      </c>
      <c r="AZ5" s="354" t="s">
        <v>39</v>
      </c>
      <c r="BA5" s="354" t="s">
        <v>40</v>
      </c>
      <c r="BB5" s="354" t="s">
        <v>41</v>
      </c>
      <c r="BC5" s="354" t="s">
        <v>42</v>
      </c>
      <c r="BD5" s="354" t="s">
        <v>43</v>
      </c>
      <c r="BE5" s="354" t="s">
        <v>410</v>
      </c>
      <c r="BF5" s="354" t="s">
        <v>44</v>
      </c>
      <c r="BG5" s="354" t="s">
        <v>409</v>
      </c>
      <c r="BH5" s="354" t="s">
        <v>45</v>
      </c>
      <c r="BI5" s="355" t="s">
        <v>46</v>
      </c>
    </row>
    <row r="6" spans="1:61" ht="13" thickBot="1" x14ac:dyDescent="0.3">
      <c r="A6" s="357" t="s">
        <v>48</v>
      </c>
      <c r="B6" s="358" t="s">
        <v>53</v>
      </c>
      <c r="C6" s="358" t="s">
        <v>52</v>
      </c>
      <c r="D6" s="358" t="s">
        <v>258</v>
      </c>
      <c r="E6" s="581" t="s">
        <v>58</v>
      </c>
      <c r="F6" s="581"/>
      <c r="G6" s="581"/>
      <c r="H6" s="358" t="s">
        <v>779</v>
      </c>
      <c r="I6" s="358" t="s">
        <v>780</v>
      </c>
      <c r="J6" s="359" t="s">
        <v>734</v>
      </c>
      <c r="K6" s="359" t="s">
        <v>55</v>
      </c>
      <c r="L6" s="359" t="s">
        <v>59</v>
      </c>
      <c r="M6" s="582" t="s">
        <v>57</v>
      </c>
      <c r="N6" s="582"/>
      <c r="O6" s="582"/>
      <c r="P6" s="582"/>
      <c r="Q6" s="582"/>
      <c r="R6" s="582"/>
      <c r="S6" s="582"/>
      <c r="T6" s="582"/>
      <c r="U6" s="582"/>
      <c r="V6" s="582"/>
      <c r="W6" s="359" t="s">
        <v>60</v>
      </c>
      <c r="X6" s="359" t="s">
        <v>61</v>
      </c>
      <c r="Y6" s="359" t="s">
        <v>61</v>
      </c>
      <c r="Z6" s="359" t="s">
        <v>61</v>
      </c>
      <c r="AA6" s="359" t="s">
        <v>61</v>
      </c>
      <c r="AB6" s="359" t="s">
        <v>61</v>
      </c>
      <c r="AC6" s="359" t="s">
        <v>61</v>
      </c>
      <c r="AD6" s="359" t="s">
        <v>61</v>
      </c>
      <c r="AE6" s="359" t="s">
        <v>61</v>
      </c>
      <c r="AF6" s="359" t="s">
        <v>61</v>
      </c>
      <c r="AG6" s="359" t="s">
        <v>61</v>
      </c>
      <c r="AH6" s="359" t="s">
        <v>61</v>
      </c>
      <c r="AI6" s="359" t="s">
        <v>61</v>
      </c>
      <c r="AJ6" s="359" t="s">
        <v>61</v>
      </c>
      <c r="AK6" s="359" t="s">
        <v>61</v>
      </c>
      <c r="AL6" s="359" t="s">
        <v>61</v>
      </c>
      <c r="AM6" s="359" t="s">
        <v>61</v>
      </c>
      <c r="AN6" s="359" t="s">
        <v>61</v>
      </c>
      <c r="AO6" s="359" t="s">
        <v>61</v>
      </c>
      <c r="AP6" s="359" t="s">
        <v>61</v>
      </c>
      <c r="AQ6" s="359" t="s">
        <v>61</v>
      </c>
      <c r="AR6" s="359" t="s">
        <v>61</v>
      </c>
      <c r="AS6" s="359" t="s">
        <v>61</v>
      </c>
      <c r="AT6" s="359" t="s">
        <v>61</v>
      </c>
      <c r="AU6" s="359" t="s">
        <v>61</v>
      </c>
      <c r="AV6" s="582" t="s">
        <v>60</v>
      </c>
      <c r="AW6" s="582"/>
      <c r="AX6" s="582"/>
      <c r="AY6" s="582"/>
      <c r="AZ6" s="582"/>
      <c r="BA6" s="582"/>
      <c r="BB6" s="582"/>
      <c r="BC6" s="582"/>
      <c r="BD6" s="582"/>
      <c r="BE6" s="582"/>
      <c r="BF6" s="582"/>
      <c r="BG6" s="582"/>
      <c r="BH6" s="582"/>
      <c r="BI6" s="360" t="s">
        <v>61</v>
      </c>
    </row>
    <row r="7" spans="1:61" x14ac:dyDescent="0.25">
      <c r="A7" s="361" t="s">
        <v>479</v>
      </c>
      <c r="B7" s="362">
        <v>41171.435416666667</v>
      </c>
      <c r="C7" s="361" t="s">
        <v>63</v>
      </c>
      <c r="D7" s="361" t="s">
        <v>280</v>
      </c>
      <c r="E7" s="361" t="s">
        <v>541</v>
      </c>
      <c r="F7" s="361" t="s">
        <v>130</v>
      </c>
      <c r="G7" s="361" t="s">
        <v>130</v>
      </c>
      <c r="H7" s="361">
        <v>1</v>
      </c>
      <c r="I7" s="361">
        <v>3</v>
      </c>
      <c r="J7" s="361">
        <v>50300</v>
      </c>
      <c r="K7" s="361">
        <v>7.66</v>
      </c>
      <c r="L7" s="361">
        <v>2.2599999999999998</v>
      </c>
      <c r="M7" s="361" t="s">
        <v>79</v>
      </c>
      <c r="N7" s="361" t="s">
        <v>64</v>
      </c>
      <c r="O7" s="361">
        <v>0.9</v>
      </c>
      <c r="P7" s="361">
        <v>7.0000000000000007E-2</v>
      </c>
      <c r="Q7" s="361">
        <v>0.51</v>
      </c>
      <c r="R7" s="361" t="s">
        <v>72</v>
      </c>
      <c r="S7" s="361" t="s">
        <v>72</v>
      </c>
      <c r="T7" s="363"/>
      <c r="U7" s="363"/>
      <c r="V7" s="364" t="s">
        <v>750</v>
      </c>
      <c r="W7" s="365"/>
      <c r="X7" s="365"/>
      <c r="Y7" s="365"/>
      <c r="Z7" s="365"/>
      <c r="AA7" s="365"/>
      <c r="AB7" s="365"/>
      <c r="AC7" s="365"/>
      <c r="AD7" s="365"/>
      <c r="AE7" s="365"/>
      <c r="AF7" s="365"/>
      <c r="AG7" s="365"/>
      <c r="AH7" s="365"/>
      <c r="AI7" s="365"/>
      <c r="AJ7" s="365"/>
      <c r="AK7" s="365"/>
      <c r="AL7" s="365"/>
      <c r="AM7" s="365"/>
      <c r="AN7" s="365"/>
      <c r="AO7" s="365"/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</row>
    <row r="8" spans="1:61" x14ac:dyDescent="0.25">
      <c r="A8" s="366" t="s">
        <v>479</v>
      </c>
      <c r="B8" s="367">
        <v>41171.435416666667</v>
      </c>
      <c r="C8" s="366" t="s">
        <v>63</v>
      </c>
      <c r="D8" s="366" t="s">
        <v>781</v>
      </c>
      <c r="E8" s="368"/>
      <c r="F8" s="368"/>
      <c r="G8" s="368"/>
      <c r="H8" s="366"/>
      <c r="I8" s="366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6" t="s">
        <v>413</v>
      </c>
      <c r="U8" s="366">
        <v>0.60099999999999998</v>
      </c>
      <c r="V8" s="369"/>
      <c r="W8" s="370" t="s">
        <v>85</v>
      </c>
      <c r="X8" s="370" t="s">
        <v>66</v>
      </c>
      <c r="Y8" s="370" t="s">
        <v>66</v>
      </c>
      <c r="Z8" s="370" t="s">
        <v>66</v>
      </c>
      <c r="AA8" s="370" t="s">
        <v>66</v>
      </c>
      <c r="AB8" s="370" t="s">
        <v>66</v>
      </c>
      <c r="AC8" s="370" t="s">
        <v>66</v>
      </c>
      <c r="AD8" s="370" t="s">
        <v>66</v>
      </c>
      <c r="AE8" s="370" t="s">
        <v>66</v>
      </c>
      <c r="AF8" s="370" t="s">
        <v>66</v>
      </c>
      <c r="AG8" s="370" t="s">
        <v>66</v>
      </c>
      <c r="AH8" s="370" t="s">
        <v>66</v>
      </c>
      <c r="AI8" s="370" t="s">
        <v>66</v>
      </c>
      <c r="AJ8" s="370" t="s">
        <v>66</v>
      </c>
      <c r="AK8" s="370" t="s">
        <v>66</v>
      </c>
      <c r="AL8" s="370" t="s">
        <v>66</v>
      </c>
      <c r="AM8" s="370" t="s">
        <v>66</v>
      </c>
      <c r="AN8" s="370" t="s">
        <v>66</v>
      </c>
      <c r="AO8" s="370" t="s">
        <v>66</v>
      </c>
      <c r="AP8" s="370" t="s">
        <v>66</v>
      </c>
      <c r="AQ8" s="370" t="s">
        <v>66</v>
      </c>
      <c r="AR8" s="370" t="s">
        <v>66</v>
      </c>
      <c r="AS8" s="370" t="s">
        <v>66</v>
      </c>
      <c r="AT8" s="370" t="s">
        <v>66</v>
      </c>
      <c r="AU8" s="370" t="s">
        <v>66</v>
      </c>
      <c r="AV8" s="370" t="s">
        <v>73</v>
      </c>
      <c r="AW8" s="370">
        <v>1.6</v>
      </c>
      <c r="AX8" s="370" t="s">
        <v>73</v>
      </c>
      <c r="AY8" s="370">
        <v>9.0999999999999998E-2</v>
      </c>
      <c r="AZ8" s="370">
        <v>1.6</v>
      </c>
      <c r="BA8" s="370">
        <v>12</v>
      </c>
      <c r="BB8" s="370">
        <v>1600</v>
      </c>
      <c r="BC8" s="370">
        <v>2.1</v>
      </c>
      <c r="BD8" s="370">
        <v>6</v>
      </c>
      <c r="BE8" s="370">
        <v>0.27</v>
      </c>
      <c r="BF8" s="370" t="s">
        <v>64</v>
      </c>
      <c r="BG8" s="370" t="s">
        <v>73</v>
      </c>
      <c r="BH8" s="370">
        <v>28</v>
      </c>
      <c r="BI8" s="370">
        <v>3.9</v>
      </c>
    </row>
    <row r="9" spans="1:61" x14ac:dyDescent="0.25">
      <c r="A9" s="366" t="s">
        <v>479</v>
      </c>
      <c r="B9" s="367">
        <v>41171.435416666667</v>
      </c>
      <c r="C9" s="366" t="s">
        <v>68</v>
      </c>
      <c r="D9" s="366" t="s">
        <v>781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9"/>
      <c r="W9" s="369"/>
      <c r="X9" s="369"/>
      <c r="Y9" s="369"/>
      <c r="Z9" s="369"/>
      <c r="AA9" s="369"/>
      <c r="AB9" s="369"/>
      <c r="AC9" s="369"/>
      <c r="AD9" s="369"/>
      <c r="AE9" s="369"/>
      <c r="AF9" s="369"/>
      <c r="AG9" s="369"/>
      <c r="AH9" s="369"/>
      <c r="AI9" s="369"/>
      <c r="AJ9" s="369"/>
      <c r="AK9" s="369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70" t="s">
        <v>73</v>
      </c>
      <c r="AW9" s="370">
        <v>1.3</v>
      </c>
      <c r="AX9" s="370" t="s">
        <v>73</v>
      </c>
      <c r="AY9" s="370">
        <v>6.3E-2</v>
      </c>
      <c r="AZ9" s="370" t="s">
        <v>413</v>
      </c>
      <c r="BA9" s="370">
        <v>4.0999999999999996</v>
      </c>
      <c r="BB9" s="370">
        <v>13</v>
      </c>
      <c r="BC9" s="370">
        <v>1.1000000000000001</v>
      </c>
      <c r="BD9" s="370">
        <v>0.18</v>
      </c>
      <c r="BE9" s="370">
        <v>0.4</v>
      </c>
      <c r="BF9" s="370" t="s">
        <v>64</v>
      </c>
      <c r="BG9" s="370" t="s">
        <v>73</v>
      </c>
      <c r="BH9" s="370">
        <v>6.9</v>
      </c>
      <c r="BI9" s="370">
        <v>0.57999999999999996</v>
      </c>
    </row>
    <row r="10" spans="1:61" x14ac:dyDescent="0.25">
      <c r="A10" s="366" t="s">
        <v>479</v>
      </c>
      <c r="B10" s="367">
        <v>41424.375</v>
      </c>
      <c r="C10" s="366" t="s">
        <v>63</v>
      </c>
      <c r="D10" s="366" t="s">
        <v>280</v>
      </c>
      <c r="E10" s="366" t="s">
        <v>641</v>
      </c>
      <c r="F10" s="366">
        <v>99</v>
      </c>
      <c r="G10" s="366">
        <v>9</v>
      </c>
      <c r="H10" s="366">
        <v>1.5</v>
      </c>
      <c r="I10" s="368"/>
      <c r="J10" s="366">
        <v>51400</v>
      </c>
      <c r="K10" s="366">
        <v>7.7</v>
      </c>
      <c r="L10" s="366">
        <v>4.91</v>
      </c>
      <c r="M10" s="366" t="s">
        <v>79</v>
      </c>
      <c r="N10" s="366" t="s">
        <v>64</v>
      </c>
      <c r="O10" s="366">
        <v>0.8</v>
      </c>
      <c r="P10" s="366" t="s">
        <v>65</v>
      </c>
      <c r="Q10" s="366">
        <v>0.33</v>
      </c>
      <c r="R10" s="366">
        <v>14</v>
      </c>
      <c r="S10" s="366" t="s">
        <v>72</v>
      </c>
      <c r="T10" s="368"/>
      <c r="U10" s="368"/>
      <c r="V10" s="370" t="s">
        <v>72</v>
      </c>
      <c r="W10" s="369"/>
      <c r="X10" s="369"/>
      <c r="Y10" s="369"/>
      <c r="Z10" s="369"/>
      <c r="AA10" s="369"/>
      <c r="AB10" s="369"/>
      <c r="AC10" s="369"/>
      <c r="AD10" s="369"/>
      <c r="AE10" s="369"/>
      <c r="AF10" s="369"/>
      <c r="AG10" s="369"/>
      <c r="AH10" s="369"/>
      <c r="AI10" s="369"/>
      <c r="AJ10" s="369"/>
      <c r="AK10" s="369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69"/>
      <c r="AX10" s="369"/>
      <c r="AY10" s="369"/>
      <c r="AZ10" s="369"/>
      <c r="BA10" s="369"/>
      <c r="BB10" s="369"/>
      <c r="BC10" s="369"/>
      <c r="BD10" s="369"/>
      <c r="BE10" s="369"/>
      <c r="BF10" s="369"/>
      <c r="BG10" s="369"/>
      <c r="BH10" s="369"/>
      <c r="BI10" s="369"/>
    </row>
    <row r="11" spans="1:61" x14ac:dyDescent="0.25">
      <c r="A11" s="366" t="s">
        <v>479</v>
      </c>
      <c r="B11" s="367">
        <v>41424.375</v>
      </c>
      <c r="C11" s="366" t="s">
        <v>63</v>
      </c>
      <c r="D11" s="366" t="s">
        <v>781</v>
      </c>
      <c r="E11" s="368"/>
      <c r="F11" s="368"/>
      <c r="G11" s="368"/>
      <c r="H11" s="366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6">
        <v>1.08</v>
      </c>
      <c r="U11" s="366">
        <v>1.43</v>
      </c>
      <c r="V11" s="369"/>
      <c r="W11" s="370" t="s">
        <v>72</v>
      </c>
      <c r="X11" s="370" t="s">
        <v>66</v>
      </c>
      <c r="Y11" s="370" t="s">
        <v>66</v>
      </c>
      <c r="Z11" s="370" t="s">
        <v>66</v>
      </c>
      <c r="AA11" s="370" t="s">
        <v>66</v>
      </c>
      <c r="AB11" s="370" t="s">
        <v>66</v>
      </c>
      <c r="AC11" s="370" t="s">
        <v>66</v>
      </c>
      <c r="AD11" s="370" t="s">
        <v>66</v>
      </c>
      <c r="AE11" s="370" t="s">
        <v>66</v>
      </c>
      <c r="AF11" s="370" t="s">
        <v>66</v>
      </c>
      <c r="AG11" s="370" t="s">
        <v>66</v>
      </c>
      <c r="AH11" s="370" t="s">
        <v>66</v>
      </c>
      <c r="AI11" s="370" t="s">
        <v>66</v>
      </c>
      <c r="AJ11" s="370" t="s">
        <v>66</v>
      </c>
      <c r="AK11" s="370" t="s">
        <v>66</v>
      </c>
      <c r="AL11" s="370" t="s">
        <v>66</v>
      </c>
      <c r="AM11" s="370" t="s">
        <v>66</v>
      </c>
      <c r="AN11" s="370" t="s">
        <v>66</v>
      </c>
      <c r="AO11" s="370" t="s">
        <v>71</v>
      </c>
      <c r="AP11" s="370" t="s">
        <v>66</v>
      </c>
      <c r="AQ11" s="370" t="s">
        <v>66</v>
      </c>
      <c r="AR11" s="370" t="s">
        <v>66</v>
      </c>
      <c r="AS11" s="370" t="s">
        <v>66</v>
      </c>
      <c r="AT11" s="370" t="s">
        <v>66</v>
      </c>
      <c r="AU11" s="370" t="s">
        <v>66</v>
      </c>
      <c r="AV11" s="370" t="s">
        <v>73</v>
      </c>
      <c r="AW11" s="370">
        <v>1.2</v>
      </c>
      <c r="AX11" s="370" t="s">
        <v>73</v>
      </c>
      <c r="AY11" s="370">
        <v>8.4000000000000005E-2</v>
      </c>
      <c r="AZ11" s="370">
        <v>0.91</v>
      </c>
      <c r="BA11" s="370">
        <v>7.7</v>
      </c>
      <c r="BB11" s="370">
        <v>560</v>
      </c>
      <c r="BC11" s="370">
        <v>1.5</v>
      </c>
      <c r="BD11" s="370">
        <v>2.8</v>
      </c>
      <c r="BE11" s="370" t="s">
        <v>412</v>
      </c>
      <c r="BF11" s="370" t="s">
        <v>64</v>
      </c>
      <c r="BG11" s="370" t="s">
        <v>73</v>
      </c>
      <c r="BH11" s="370">
        <v>17</v>
      </c>
      <c r="BI11" s="370">
        <v>1.4</v>
      </c>
    </row>
    <row r="12" spans="1:61" x14ac:dyDescent="0.25">
      <c r="A12" s="366" t="s">
        <v>479</v>
      </c>
      <c r="B12" s="367">
        <v>41424.375</v>
      </c>
      <c r="C12" s="366" t="s">
        <v>68</v>
      </c>
      <c r="D12" s="366" t="s">
        <v>781</v>
      </c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  <c r="P12" s="368"/>
      <c r="Q12" s="368"/>
      <c r="R12" s="368"/>
      <c r="S12" s="368"/>
      <c r="T12" s="368"/>
      <c r="U12" s="368"/>
      <c r="V12" s="369"/>
      <c r="W12" s="369"/>
      <c r="X12" s="369"/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369"/>
      <c r="AO12" s="369"/>
      <c r="AP12" s="369"/>
      <c r="AQ12" s="369"/>
      <c r="AR12" s="369"/>
      <c r="AS12" s="369"/>
      <c r="AT12" s="369"/>
      <c r="AU12" s="369"/>
      <c r="AV12" s="370" t="s">
        <v>73</v>
      </c>
      <c r="AW12" s="370">
        <v>1</v>
      </c>
      <c r="AX12" s="370" t="s">
        <v>73</v>
      </c>
      <c r="AY12" s="370">
        <v>0.14000000000000001</v>
      </c>
      <c r="AZ12" s="370" t="s">
        <v>413</v>
      </c>
      <c r="BA12" s="370">
        <v>3.7</v>
      </c>
      <c r="BB12" s="370">
        <v>13</v>
      </c>
      <c r="BC12" s="370">
        <v>1.2</v>
      </c>
      <c r="BD12" s="370">
        <v>0.13</v>
      </c>
      <c r="BE12" s="370">
        <v>0.28999999999999998</v>
      </c>
      <c r="BF12" s="370" t="s">
        <v>64</v>
      </c>
      <c r="BG12" s="370" t="s">
        <v>73</v>
      </c>
      <c r="BH12" s="370">
        <v>8.1</v>
      </c>
      <c r="BI12" s="370" t="s">
        <v>412</v>
      </c>
    </row>
    <row r="13" spans="1:61" x14ac:dyDescent="0.25">
      <c r="A13" s="366" t="s">
        <v>481</v>
      </c>
      <c r="B13" s="367">
        <v>41171.401388888888</v>
      </c>
      <c r="C13" s="366" t="s">
        <v>63</v>
      </c>
      <c r="D13" s="366" t="s">
        <v>280</v>
      </c>
      <c r="E13" s="366">
        <v>30</v>
      </c>
      <c r="F13" s="366">
        <v>20</v>
      </c>
      <c r="G13" s="366" t="s">
        <v>130</v>
      </c>
      <c r="H13" s="366">
        <v>4</v>
      </c>
      <c r="I13" s="366">
        <v>3.7</v>
      </c>
      <c r="J13" s="366">
        <v>49700</v>
      </c>
      <c r="K13" s="366">
        <v>7.76</v>
      </c>
      <c r="L13" s="366">
        <v>2.2799999999999998</v>
      </c>
      <c r="M13" s="366" t="s">
        <v>79</v>
      </c>
      <c r="N13" s="366" t="s">
        <v>64</v>
      </c>
      <c r="O13" s="366">
        <v>1</v>
      </c>
      <c r="P13" s="366" t="s">
        <v>65</v>
      </c>
      <c r="Q13" s="366">
        <v>0.16</v>
      </c>
      <c r="R13" s="366" t="s">
        <v>72</v>
      </c>
      <c r="S13" s="366" t="s">
        <v>72</v>
      </c>
      <c r="T13" s="368"/>
      <c r="U13" s="368"/>
      <c r="V13" s="370" t="s">
        <v>750</v>
      </c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69"/>
      <c r="AX13" s="369"/>
      <c r="AY13" s="369"/>
      <c r="AZ13" s="369"/>
      <c r="BA13" s="369"/>
      <c r="BB13" s="369"/>
      <c r="BC13" s="369"/>
      <c r="BD13" s="369"/>
      <c r="BE13" s="369"/>
      <c r="BF13" s="369"/>
      <c r="BG13" s="369"/>
      <c r="BH13" s="369"/>
      <c r="BI13" s="369"/>
    </row>
    <row r="14" spans="1:61" x14ac:dyDescent="0.25">
      <c r="A14" s="366" t="s">
        <v>481</v>
      </c>
      <c r="B14" s="367">
        <v>41171.401388888888</v>
      </c>
      <c r="C14" s="366" t="s">
        <v>63</v>
      </c>
      <c r="D14" s="366" t="s">
        <v>781</v>
      </c>
      <c r="E14" s="368"/>
      <c r="F14" s="368"/>
      <c r="G14" s="368"/>
      <c r="H14" s="366"/>
      <c r="I14" s="366"/>
      <c r="J14" s="368"/>
      <c r="K14" s="368"/>
      <c r="L14" s="368"/>
      <c r="M14" s="368"/>
      <c r="N14" s="368"/>
      <c r="O14" s="368"/>
      <c r="P14" s="368"/>
      <c r="Q14" s="368"/>
      <c r="R14" s="368"/>
      <c r="S14" s="368"/>
      <c r="T14" s="366" t="s">
        <v>413</v>
      </c>
      <c r="U14" s="366" t="s">
        <v>413</v>
      </c>
      <c r="V14" s="369"/>
      <c r="W14" s="370" t="s">
        <v>85</v>
      </c>
      <c r="X14" s="370" t="s">
        <v>66</v>
      </c>
      <c r="Y14" s="370" t="s">
        <v>66</v>
      </c>
      <c r="Z14" s="370" t="s">
        <v>66</v>
      </c>
      <c r="AA14" s="370" t="s">
        <v>66</v>
      </c>
      <c r="AB14" s="370" t="s">
        <v>66</v>
      </c>
      <c r="AC14" s="370" t="s">
        <v>66</v>
      </c>
      <c r="AD14" s="370" t="s">
        <v>66</v>
      </c>
      <c r="AE14" s="370" t="s">
        <v>66</v>
      </c>
      <c r="AF14" s="370" t="s">
        <v>66</v>
      </c>
      <c r="AG14" s="370" t="s">
        <v>66</v>
      </c>
      <c r="AH14" s="370" t="s">
        <v>66</v>
      </c>
      <c r="AI14" s="370" t="s">
        <v>66</v>
      </c>
      <c r="AJ14" s="370" t="s">
        <v>66</v>
      </c>
      <c r="AK14" s="370" t="s">
        <v>66</v>
      </c>
      <c r="AL14" s="370" t="s">
        <v>66</v>
      </c>
      <c r="AM14" s="370" t="s">
        <v>66</v>
      </c>
      <c r="AN14" s="370" t="s">
        <v>66</v>
      </c>
      <c r="AO14" s="370" t="s">
        <v>66</v>
      </c>
      <c r="AP14" s="370" t="s">
        <v>66</v>
      </c>
      <c r="AQ14" s="370" t="s">
        <v>66</v>
      </c>
      <c r="AR14" s="370" t="s">
        <v>66</v>
      </c>
      <c r="AS14" s="370" t="s">
        <v>66</v>
      </c>
      <c r="AT14" s="370" t="s">
        <v>66</v>
      </c>
      <c r="AU14" s="370" t="s">
        <v>66</v>
      </c>
      <c r="AV14" s="370" t="s">
        <v>73</v>
      </c>
      <c r="AW14" s="370">
        <v>0.96</v>
      </c>
      <c r="AX14" s="370" t="s">
        <v>73</v>
      </c>
      <c r="AY14" s="370">
        <v>5.5E-2</v>
      </c>
      <c r="AZ14" s="370">
        <v>0.52</v>
      </c>
      <c r="BA14" s="370">
        <v>12</v>
      </c>
      <c r="BB14" s="370">
        <v>260</v>
      </c>
      <c r="BC14" s="370">
        <v>0.79</v>
      </c>
      <c r="BD14" s="370">
        <v>0.6</v>
      </c>
      <c r="BE14" s="370">
        <v>0.23</v>
      </c>
      <c r="BF14" s="370" t="s">
        <v>64</v>
      </c>
      <c r="BG14" s="370" t="s">
        <v>73</v>
      </c>
      <c r="BH14" s="370">
        <v>12</v>
      </c>
      <c r="BI14" s="370">
        <v>0.85</v>
      </c>
    </row>
    <row r="15" spans="1:61" x14ac:dyDescent="0.25">
      <c r="A15" s="366" t="s">
        <v>481</v>
      </c>
      <c r="B15" s="367">
        <v>41171.401388888888</v>
      </c>
      <c r="C15" s="366" t="s">
        <v>68</v>
      </c>
      <c r="D15" s="366" t="s">
        <v>781</v>
      </c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  <c r="T15" s="368"/>
      <c r="U15" s="368"/>
      <c r="V15" s="369"/>
      <c r="W15" s="369"/>
      <c r="X15" s="369"/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70" t="s">
        <v>73</v>
      </c>
      <c r="AW15" s="370">
        <v>0.98</v>
      </c>
      <c r="AX15" s="370" t="s">
        <v>73</v>
      </c>
      <c r="AY15" s="370">
        <v>6.6000000000000003E-2</v>
      </c>
      <c r="AZ15" s="370" t="s">
        <v>413</v>
      </c>
      <c r="BA15" s="370">
        <v>8.1999999999999993</v>
      </c>
      <c r="BB15" s="370">
        <v>3.8</v>
      </c>
      <c r="BC15" s="370">
        <v>0.53</v>
      </c>
      <c r="BD15" s="370">
        <v>0.17</v>
      </c>
      <c r="BE15" s="370">
        <v>0.27</v>
      </c>
      <c r="BF15" s="370" t="s">
        <v>64</v>
      </c>
      <c r="BG15" s="370" t="s">
        <v>73</v>
      </c>
      <c r="BH15" s="370">
        <v>10</v>
      </c>
      <c r="BI15" s="370">
        <v>0.31</v>
      </c>
    </row>
    <row r="16" spans="1:61" x14ac:dyDescent="0.25">
      <c r="A16" s="366" t="s">
        <v>481</v>
      </c>
      <c r="B16" s="367">
        <v>41424.34375</v>
      </c>
      <c r="C16" s="366" t="s">
        <v>63</v>
      </c>
      <c r="D16" s="366" t="s">
        <v>280</v>
      </c>
      <c r="E16" s="366" t="s">
        <v>516</v>
      </c>
      <c r="F16" s="366">
        <v>70</v>
      </c>
      <c r="G16" s="366">
        <v>40</v>
      </c>
      <c r="H16" s="366">
        <v>4.5</v>
      </c>
      <c r="I16" s="366">
        <v>1.5</v>
      </c>
      <c r="J16" s="366">
        <v>42900</v>
      </c>
      <c r="K16" s="366">
        <v>7.93</v>
      </c>
      <c r="L16" s="366">
        <v>2.96</v>
      </c>
      <c r="M16" s="366" t="s">
        <v>79</v>
      </c>
      <c r="N16" s="366">
        <v>0.1</v>
      </c>
      <c r="O16" s="366">
        <v>0.7</v>
      </c>
      <c r="P16" s="366" t="s">
        <v>65</v>
      </c>
      <c r="Q16" s="366">
        <v>0.21</v>
      </c>
      <c r="R16" s="366">
        <v>5</v>
      </c>
      <c r="S16" s="366" t="s">
        <v>72</v>
      </c>
      <c r="T16" s="368"/>
      <c r="U16" s="368"/>
      <c r="V16" s="370" t="s">
        <v>72</v>
      </c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369"/>
      <c r="BA16" s="369"/>
      <c r="BB16" s="369"/>
      <c r="BC16" s="369"/>
      <c r="BD16" s="369"/>
      <c r="BE16" s="369"/>
      <c r="BF16" s="369"/>
      <c r="BG16" s="369"/>
      <c r="BH16" s="369"/>
      <c r="BI16" s="369"/>
    </row>
    <row r="17" spans="1:61" x14ac:dyDescent="0.25">
      <c r="A17" s="366" t="s">
        <v>481</v>
      </c>
      <c r="B17" s="367">
        <v>41424.34375</v>
      </c>
      <c r="C17" s="366" t="s">
        <v>63</v>
      </c>
      <c r="D17" s="366" t="s">
        <v>781</v>
      </c>
      <c r="E17" s="368"/>
      <c r="F17" s="368"/>
      <c r="G17" s="368"/>
      <c r="H17" s="366"/>
      <c r="I17" s="366"/>
      <c r="J17" s="368"/>
      <c r="K17" s="368"/>
      <c r="L17" s="368"/>
      <c r="M17" s="368"/>
      <c r="N17" s="368"/>
      <c r="O17" s="368"/>
      <c r="P17" s="368"/>
      <c r="Q17" s="368"/>
      <c r="R17" s="368"/>
      <c r="S17" s="368"/>
      <c r="T17" s="366">
        <v>0.84499999999999997</v>
      </c>
      <c r="U17" s="366">
        <v>1.58</v>
      </c>
      <c r="V17" s="369"/>
      <c r="W17" s="370" t="s">
        <v>72</v>
      </c>
      <c r="X17" s="370" t="s">
        <v>66</v>
      </c>
      <c r="Y17" s="370" t="s">
        <v>66</v>
      </c>
      <c r="Z17" s="370" t="s">
        <v>66</v>
      </c>
      <c r="AA17" s="370" t="s">
        <v>66</v>
      </c>
      <c r="AB17" s="370" t="s">
        <v>66</v>
      </c>
      <c r="AC17" s="370" t="s">
        <v>66</v>
      </c>
      <c r="AD17" s="370" t="s">
        <v>66</v>
      </c>
      <c r="AE17" s="370" t="s">
        <v>66</v>
      </c>
      <c r="AF17" s="370" t="s">
        <v>66</v>
      </c>
      <c r="AG17" s="370" t="s">
        <v>66</v>
      </c>
      <c r="AH17" s="370" t="s">
        <v>66</v>
      </c>
      <c r="AI17" s="370" t="s">
        <v>66</v>
      </c>
      <c r="AJ17" s="370" t="s">
        <v>66</v>
      </c>
      <c r="AK17" s="370" t="s">
        <v>66</v>
      </c>
      <c r="AL17" s="370" t="s">
        <v>66</v>
      </c>
      <c r="AM17" s="370" t="s">
        <v>66</v>
      </c>
      <c r="AN17" s="370" t="s">
        <v>66</v>
      </c>
      <c r="AO17" s="370" t="s">
        <v>66</v>
      </c>
      <c r="AP17" s="370" t="s">
        <v>66</v>
      </c>
      <c r="AQ17" s="370" t="s">
        <v>66</v>
      </c>
      <c r="AR17" s="370" t="s">
        <v>66</v>
      </c>
      <c r="AS17" s="370" t="s">
        <v>66</v>
      </c>
      <c r="AT17" s="370" t="s">
        <v>66</v>
      </c>
      <c r="AU17" s="370" t="s">
        <v>66</v>
      </c>
      <c r="AV17" s="370" t="s">
        <v>73</v>
      </c>
      <c r="AW17" s="370">
        <v>0.88</v>
      </c>
      <c r="AX17" s="370" t="s">
        <v>64</v>
      </c>
      <c r="AY17" s="370">
        <v>0.17</v>
      </c>
      <c r="AZ17" s="370">
        <v>0.6</v>
      </c>
      <c r="BA17" s="370">
        <v>12</v>
      </c>
      <c r="BB17" s="370">
        <v>310</v>
      </c>
      <c r="BC17" s="370">
        <v>1.1000000000000001</v>
      </c>
      <c r="BD17" s="370">
        <v>0.66</v>
      </c>
      <c r="BE17" s="370">
        <v>0.24</v>
      </c>
      <c r="BF17" s="370" t="s">
        <v>64</v>
      </c>
      <c r="BG17" s="370" t="s">
        <v>73</v>
      </c>
      <c r="BH17" s="370">
        <v>19</v>
      </c>
      <c r="BI17" s="370">
        <v>0.97</v>
      </c>
    </row>
    <row r="18" spans="1:61" x14ac:dyDescent="0.25">
      <c r="A18" s="366" t="s">
        <v>481</v>
      </c>
      <c r="B18" s="367">
        <v>41424.34375</v>
      </c>
      <c r="C18" s="366" t="s">
        <v>68</v>
      </c>
      <c r="D18" s="366" t="s">
        <v>781</v>
      </c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70" t="s">
        <v>73</v>
      </c>
      <c r="AW18" s="370">
        <v>0.76</v>
      </c>
      <c r="AX18" s="370" t="s">
        <v>64</v>
      </c>
      <c r="AY18" s="370">
        <v>0.23</v>
      </c>
      <c r="AZ18" s="370" t="s">
        <v>413</v>
      </c>
      <c r="BA18" s="370">
        <v>8.8000000000000007</v>
      </c>
      <c r="BB18" s="370">
        <v>4.8</v>
      </c>
      <c r="BC18" s="370">
        <v>0.93</v>
      </c>
      <c r="BD18" s="370">
        <v>9.2999999999999999E-2</v>
      </c>
      <c r="BE18" s="370">
        <v>0.2</v>
      </c>
      <c r="BF18" s="370" t="s">
        <v>64</v>
      </c>
      <c r="BG18" s="370" t="s">
        <v>73</v>
      </c>
      <c r="BH18" s="370">
        <v>20</v>
      </c>
      <c r="BI18" s="370" t="s">
        <v>412</v>
      </c>
    </row>
    <row r="19" spans="1:61" x14ac:dyDescent="0.25">
      <c r="A19" s="366" t="s">
        <v>482</v>
      </c>
      <c r="B19" s="367">
        <v>41171.451388888891</v>
      </c>
      <c r="C19" s="366" t="s">
        <v>63</v>
      </c>
      <c r="D19" s="366" t="s">
        <v>280</v>
      </c>
      <c r="E19" s="366">
        <v>40</v>
      </c>
      <c r="F19" s="366" t="s">
        <v>130</v>
      </c>
      <c r="G19" s="366" t="s">
        <v>130</v>
      </c>
      <c r="H19" s="366">
        <v>6</v>
      </c>
      <c r="I19" s="366">
        <v>8.1999999999999993</v>
      </c>
      <c r="J19" s="366">
        <v>49800</v>
      </c>
      <c r="K19" s="366">
        <v>7.87</v>
      </c>
      <c r="L19" s="366">
        <v>1.18</v>
      </c>
      <c r="M19" s="366" t="s">
        <v>79</v>
      </c>
      <c r="N19" s="366" t="s">
        <v>64</v>
      </c>
      <c r="O19" s="366">
        <v>0.6</v>
      </c>
      <c r="P19" s="366" t="s">
        <v>65</v>
      </c>
      <c r="Q19" s="366">
        <v>0.17</v>
      </c>
      <c r="R19" s="366" t="s">
        <v>72</v>
      </c>
      <c r="S19" s="366" t="s">
        <v>72</v>
      </c>
      <c r="T19" s="368"/>
      <c r="U19" s="368"/>
      <c r="V19" s="370" t="s">
        <v>750</v>
      </c>
      <c r="W19" s="369"/>
      <c r="X19" s="369"/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J19" s="369"/>
      <c r="AK19" s="369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369"/>
      <c r="BA19" s="369"/>
      <c r="BB19" s="369"/>
      <c r="BC19" s="369"/>
      <c r="BD19" s="369"/>
      <c r="BE19" s="369"/>
      <c r="BF19" s="369"/>
      <c r="BG19" s="369"/>
      <c r="BH19" s="369"/>
      <c r="BI19" s="369"/>
    </row>
    <row r="20" spans="1:61" x14ac:dyDescent="0.25">
      <c r="A20" s="366" t="s">
        <v>482</v>
      </c>
      <c r="B20" s="367">
        <v>41171.451388888891</v>
      </c>
      <c r="C20" s="366" t="s">
        <v>63</v>
      </c>
      <c r="D20" s="366" t="s">
        <v>781</v>
      </c>
      <c r="E20" s="368"/>
      <c r="F20" s="368"/>
      <c r="G20" s="368"/>
      <c r="H20" s="366"/>
      <c r="I20" s="366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6" t="s">
        <v>413</v>
      </c>
      <c r="U20" s="366" t="s">
        <v>413</v>
      </c>
      <c r="V20" s="369"/>
      <c r="W20" s="370" t="s">
        <v>85</v>
      </c>
      <c r="X20" s="370" t="s">
        <v>66</v>
      </c>
      <c r="Y20" s="370" t="s">
        <v>66</v>
      </c>
      <c r="Z20" s="370" t="s">
        <v>66</v>
      </c>
      <c r="AA20" s="370" t="s">
        <v>66</v>
      </c>
      <c r="AB20" s="370" t="s">
        <v>66</v>
      </c>
      <c r="AC20" s="370" t="s">
        <v>66</v>
      </c>
      <c r="AD20" s="370" t="s">
        <v>66</v>
      </c>
      <c r="AE20" s="370" t="s">
        <v>66</v>
      </c>
      <c r="AF20" s="370" t="s">
        <v>66</v>
      </c>
      <c r="AG20" s="370" t="s">
        <v>66</v>
      </c>
      <c r="AH20" s="370" t="s">
        <v>66</v>
      </c>
      <c r="AI20" s="370" t="s">
        <v>66</v>
      </c>
      <c r="AJ20" s="370" t="s">
        <v>66</v>
      </c>
      <c r="AK20" s="370" t="s">
        <v>66</v>
      </c>
      <c r="AL20" s="370" t="s">
        <v>66</v>
      </c>
      <c r="AM20" s="370" t="s">
        <v>66</v>
      </c>
      <c r="AN20" s="370" t="s">
        <v>66</v>
      </c>
      <c r="AO20" s="370" t="s">
        <v>66</v>
      </c>
      <c r="AP20" s="370" t="s">
        <v>66</v>
      </c>
      <c r="AQ20" s="370" t="s">
        <v>66</v>
      </c>
      <c r="AR20" s="370" t="s">
        <v>66</v>
      </c>
      <c r="AS20" s="370" t="s">
        <v>66</v>
      </c>
      <c r="AT20" s="370" t="s">
        <v>66</v>
      </c>
      <c r="AU20" s="370" t="s">
        <v>66</v>
      </c>
      <c r="AV20" s="370" t="s">
        <v>73</v>
      </c>
      <c r="AW20" s="370">
        <v>1</v>
      </c>
      <c r="AX20" s="370" t="s">
        <v>73</v>
      </c>
      <c r="AY20" s="370">
        <v>5.8000000000000003E-2</v>
      </c>
      <c r="AZ20" s="370">
        <v>0.36</v>
      </c>
      <c r="BA20" s="370">
        <v>6.3</v>
      </c>
      <c r="BB20" s="370">
        <v>150</v>
      </c>
      <c r="BC20" s="370">
        <v>0.59</v>
      </c>
      <c r="BD20" s="370">
        <v>0.67</v>
      </c>
      <c r="BE20" s="370">
        <v>0.25</v>
      </c>
      <c r="BF20" s="370" t="s">
        <v>64</v>
      </c>
      <c r="BG20" s="370" t="s">
        <v>73</v>
      </c>
      <c r="BH20" s="370">
        <v>20</v>
      </c>
      <c r="BI20" s="370">
        <v>0.64</v>
      </c>
    </row>
    <row r="21" spans="1:61" x14ac:dyDescent="0.25">
      <c r="A21" s="366" t="s">
        <v>482</v>
      </c>
      <c r="B21" s="367">
        <v>41171.451388888891</v>
      </c>
      <c r="C21" s="366" t="s">
        <v>68</v>
      </c>
      <c r="D21" s="366" t="s">
        <v>781</v>
      </c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369"/>
      <c r="AJ21" s="369"/>
      <c r="AK21" s="369"/>
      <c r="AL21" s="369"/>
      <c r="AM21" s="369"/>
      <c r="AN21" s="369"/>
      <c r="AO21" s="369"/>
      <c r="AP21" s="369"/>
      <c r="AQ21" s="369"/>
      <c r="AR21" s="369"/>
      <c r="AS21" s="369"/>
      <c r="AT21" s="369"/>
      <c r="AU21" s="369"/>
      <c r="AV21" s="370" t="s">
        <v>73</v>
      </c>
      <c r="AW21" s="370">
        <v>1</v>
      </c>
      <c r="AX21" s="370" t="s">
        <v>73</v>
      </c>
      <c r="AY21" s="370">
        <v>0.06</v>
      </c>
      <c r="AZ21" s="370" t="s">
        <v>413</v>
      </c>
      <c r="BA21" s="370">
        <v>5</v>
      </c>
      <c r="BB21" s="370">
        <v>4.5999999999999996</v>
      </c>
      <c r="BC21" s="370">
        <v>0.61</v>
      </c>
      <c r="BD21" s="370">
        <v>0.15</v>
      </c>
      <c r="BE21" s="370">
        <v>0.27</v>
      </c>
      <c r="BF21" s="370" t="s">
        <v>64</v>
      </c>
      <c r="BG21" s="370" t="s">
        <v>73</v>
      </c>
      <c r="BH21" s="370">
        <v>20</v>
      </c>
      <c r="BI21" s="370">
        <v>0.36</v>
      </c>
    </row>
    <row r="22" spans="1:61" x14ac:dyDescent="0.25">
      <c r="A22" s="366" t="s">
        <v>482</v>
      </c>
      <c r="B22" s="367">
        <v>41424.370138888888</v>
      </c>
      <c r="C22" s="366" t="s">
        <v>63</v>
      </c>
      <c r="D22" s="366" t="s">
        <v>280</v>
      </c>
      <c r="E22" s="366" t="s">
        <v>130</v>
      </c>
      <c r="F22" s="366" t="s">
        <v>130</v>
      </c>
      <c r="G22" s="366" t="s">
        <v>130</v>
      </c>
      <c r="H22" s="366">
        <v>7</v>
      </c>
      <c r="I22" s="366">
        <v>3</v>
      </c>
      <c r="J22" s="366">
        <v>50900</v>
      </c>
      <c r="K22" s="366">
        <v>7.99</v>
      </c>
      <c r="L22" s="366">
        <v>1.25</v>
      </c>
      <c r="M22" s="366" t="s">
        <v>79</v>
      </c>
      <c r="N22" s="366" t="s">
        <v>64</v>
      </c>
      <c r="O22" s="366">
        <v>0.5</v>
      </c>
      <c r="P22" s="366" t="s">
        <v>65</v>
      </c>
      <c r="Q22" s="366">
        <v>0.14000000000000001</v>
      </c>
      <c r="R22" s="366" t="s">
        <v>72</v>
      </c>
      <c r="S22" s="366" t="s">
        <v>72</v>
      </c>
      <c r="T22" s="368"/>
      <c r="U22" s="368"/>
      <c r="V22" s="370" t="s">
        <v>72</v>
      </c>
      <c r="W22" s="369"/>
      <c r="X22" s="369"/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9"/>
      <c r="AQ22" s="369"/>
      <c r="AR22" s="369"/>
      <c r="AS22" s="369"/>
      <c r="AT22" s="369"/>
      <c r="AU22" s="369"/>
      <c r="AV22" s="369"/>
      <c r="AW22" s="369"/>
      <c r="AX22" s="369"/>
      <c r="AY22" s="369"/>
      <c r="AZ22" s="369"/>
      <c r="BA22" s="369"/>
      <c r="BB22" s="369"/>
      <c r="BC22" s="369"/>
      <c r="BD22" s="369"/>
      <c r="BE22" s="369"/>
      <c r="BF22" s="369"/>
      <c r="BG22" s="369"/>
      <c r="BH22" s="369"/>
      <c r="BI22" s="369"/>
    </row>
    <row r="23" spans="1:61" x14ac:dyDescent="0.25">
      <c r="A23" s="366" t="s">
        <v>482</v>
      </c>
      <c r="B23" s="367">
        <v>41424.370138888888</v>
      </c>
      <c r="C23" s="366" t="s">
        <v>63</v>
      </c>
      <c r="D23" s="366" t="s">
        <v>781</v>
      </c>
      <c r="E23" s="368"/>
      <c r="F23" s="368"/>
      <c r="G23" s="368"/>
      <c r="H23" s="366"/>
      <c r="I23" s="366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6">
        <v>0.503</v>
      </c>
      <c r="U23" s="366">
        <v>0.69399999999999995</v>
      </c>
      <c r="V23" s="369"/>
      <c r="W23" s="370" t="s">
        <v>72</v>
      </c>
      <c r="X23" s="370" t="s">
        <v>66</v>
      </c>
      <c r="Y23" s="370" t="s">
        <v>66</v>
      </c>
      <c r="Z23" s="370" t="s">
        <v>66</v>
      </c>
      <c r="AA23" s="370" t="s">
        <v>66</v>
      </c>
      <c r="AB23" s="370" t="s">
        <v>66</v>
      </c>
      <c r="AC23" s="370" t="s">
        <v>66</v>
      </c>
      <c r="AD23" s="370" t="s">
        <v>66</v>
      </c>
      <c r="AE23" s="370" t="s">
        <v>66</v>
      </c>
      <c r="AF23" s="370" t="s">
        <v>66</v>
      </c>
      <c r="AG23" s="370" t="s">
        <v>66</v>
      </c>
      <c r="AH23" s="370" t="s">
        <v>66</v>
      </c>
      <c r="AI23" s="370" t="s">
        <v>66</v>
      </c>
      <c r="AJ23" s="370" t="s">
        <v>66</v>
      </c>
      <c r="AK23" s="370" t="s">
        <v>66</v>
      </c>
      <c r="AL23" s="370" t="s">
        <v>66</v>
      </c>
      <c r="AM23" s="370" t="s">
        <v>66</v>
      </c>
      <c r="AN23" s="370" t="s">
        <v>66</v>
      </c>
      <c r="AO23" s="370" t="s">
        <v>66</v>
      </c>
      <c r="AP23" s="370" t="s">
        <v>66</v>
      </c>
      <c r="AQ23" s="370" t="s">
        <v>66</v>
      </c>
      <c r="AR23" s="370" t="s">
        <v>66</v>
      </c>
      <c r="AS23" s="370" t="s">
        <v>66</v>
      </c>
      <c r="AT23" s="370" t="s">
        <v>66</v>
      </c>
      <c r="AU23" s="370" t="s">
        <v>66</v>
      </c>
      <c r="AV23" s="370" t="s">
        <v>73</v>
      </c>
      <c r="AW23" s="370">
        <v>0.83</v>
      </c>
      <c r="AX23" s="370" t="s">
        <v>64</v>
      </c>
      <c r="AY23" s="370">
        <v>0.11</v>
      </c>
      <c r="AZ23" s="370">
        <v>0.35</v>
      </c>
      <c r="BA23" s="370">
        <v>5.5</v>
      </c>
      <c r="BB23" s="370">
        <v>100</v>
      </c>
      <c r="BC23" s="370">
        <v>0.62</v>
      </c>
      <c r="BD23" s="370">
        <v>0.43</v>
      </c>
      <c r="BE23" s="370" t="s">
        <v>412</v>
      </c>
      <c r="BF23" s="370" t="s">
        <v>64</v>
      </c>
      <c r="BG23" s="370" t="s">
        <v>73</v>
      </c>
      <c r="BH23" s="370">
        <v>17</v>
      </c>
      <c r="BI23" s="370">
        <v>0.8</v>
      </c>
    </row>
    <row r="24" spans="1:61" x14ac:dyDescent="0.25">
      <c r="A24" s="366" t="s">
        <v>482</v>
      </c>
      <c r="B24" s="367">
        <v>41424.370138888888</v>
      </c>
      <c r="C24" s="366" t="s">
        <v>68</v>
      </c>
      <c r="D24" s="366" t="s">
        <v>781</v>
      </c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J24" s="369"/>
      <c r="AK24" s="369"/>
      <c r="AL24" s="369"/>
      <c r="AM24" s="369"/>
      <c r="AN24" s="369"/>
      <c r="AO24" s="369"/>
      <c r="AP24" s="369"/>
      <c r="AQ24" s="369"/>
      <c r="AR24" s="369"/>
      <c r="AS24" s="369"/>
      <c r="AT24" s="369"/>
      <c r="AU24" s="369"/>
      <c r="AV24" s="370" t="s">
        <v>73</v>
      </c>
      <c r="AW24" s="370">
        <v>0.84</v>
      </c>
      <c r="AX24" s="370" t="s">
        <v>64</v>
      </c>
      <c r="AY24" s="370">
        <v>7.6999999999999999E-2</v>
      </c>
      <c r="AZ24" s="370" t="s">
        <v>413</v>
      </c>
      <c r="BA24" s="370">
        <v>4.2</v>
      </c>
      <c r="BB24" s="370">
        <v>2.6</v>
      </c>
      <c r="BC24" s="370">
        <v>0.55000000000000004</v>
      </c>
      <c r="BD24" s="370">
        <v>7.0999999999999994E-2</v>
      </c>
      <c r="BE24" s="370">
        <v>0.21</v>
      </c>
      <c r="BF24" s="370" t="s">
        <v>64</v>
      </c>
      <c r="BG24" s="370" t="s">
        <v>73</v>
      </c>
      <c r="BH24" s="370">
        <v>15</v>
      </c>
      <c r="BI24" s="370">
        <v>0.56000000000000005</v>
      </c>
    </row>
    <row r="25" spans="1:61" x14ac:dyDescent="0.25">
      <c r="A25" s="366" t="s">
        <v>483</v>
      </c>
      <c r="B25" s="367">
        <v>41171.495833333334</v>
      </c>
      <c r="C25" s="366" t="s">
        <v>63</v>
      </c>
      <c r="D25" s="366" t="s">
        <v>280</v>
      </c>
      <c r="E25" s="366" t="s">
        <v>130</v>
      </c>
      <c r="F25" s="366" t="s">
        <v>130</v>
      </c>
      <c r="G25" s="366" t="s">
        <v>130</v>
      </c>
      <c r="H25" s="366">
        <v>6</v>
      </c>
      <c r="I25" s="366">
        <v>8.1999999999999993</v>
      </c>
      <c r="J25" s="366">
        <v>49800</v>
      </c>
      <c r="K25" s="366">
        <v>7.88</v>
      </c>
      <c r="L25" s="366">
        <v>1.69</v>
      </c>
      <c r="M25" s="366" t="s">
        <v>79</v>
      </c>
      <c r="N25" s="366" t="s">
        <v>64</v>
      </c>
      <c r="O25" s="366">
        <v>0.6</v>
      </c>
      <c r="P25" s="366" t="s">
        <v>65</v>
      </c>
      <c r="Q25" s="366">
        <v>0.16</v>
      </c>
      <c r="R25" s="366" t="s">
        <v>72</v>
      </c>
      <c r="S25" s="366" t="s">
        <v>72</v>
      </c>
      <c r="T25" s="368"/>
      <c r="U25" s="368"/>
      <c r="V25" s="370" t="s">
        <v>750</v>
      </c>
      <c r="W25" s="369"/>
      <c r="X25" s="369"/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J25" s="369"/>
      <c r="AK25" s="369"/>
      <c r="AL25" s="369"/>
      <c r="AM25" s="369"/>
      <c r="AN25" s="369"/>
      <c r="AO25" s="369"/>
      <c r="AP25" s="369"/>
      <c r="AQ25" s="369"/>
      <c r="AR25" s="369"/>
      <c r="AS25" s="369"/>
      <c r="AT25" s="369"/>
      <c r="AU25" s="369"/>
      <c r="AV25" s="369"/>
      <c r="AW25" s="369"/>
      <c r="AX25" s="369"/>
      <c r="AY25" s="369"/>
      <c r="AZ25" s="369"/>
      <c r="BA25" s="369"/>
      <c r="BB25" s="369"/>
      <c r="BC25" s="369"/>
      <c r="BD25" s="369"/>
      <c r="BE25" s="369"/>
      <c r="BF25" s="369"/>
      <c r="BG25" s="369"/>
      <c r="BH25" s="369"/>
      <c r="BI25" s="369"/>
    </row>
    <row r="26" spans="1:61" x14ac:dyDescent="0.25">
      <c r="A26" s="366" t="s">
        <v>483</v>
      </c>
      <c r="B26" s="367">
        <v>41171.495833333334</v>
      </c>
      <c r="C26" s="366" t="s">
        <v>63</v>
      </c>
      <c r="D26" s="366" t="s">
        <v>781</v>
      </c>
      <c r="E26" s="368"/>
      <c r="F26" s="368"/>
      <c r="G26" s="368"/>
      <c r="H26" s="366"/>
      <c r="I26" s="366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6" t="s">
        <v>413</v>
      </c>
      <c r="U26" s="366" t="s">
        <v>413</v>
      </c>
      <c r="V26" s="369"/>
      <c r="W26" s="370" t="s">
        <v>85</v>
      </c>
      <c r="X26" s="370" t="s">
        <v>66</v>
      </c>
      <c r="Y26" s="370" t="s">
        <v>66</v>
      </c>
      <c r="Z26" s="370" t="s">
        <v>66</v>
      </c>
      <c r="AA26" s="370" t="s">
        <v>66</v>
      </c>
      <c r="AB26" s="370" t="s">
        <v>66</v>
      </c>
      <c r="AC26" s="370" t="s">
        <v>66</v>
      </c>
      <c r="AD26" s="370" t="s">
        <v>66</v>
      </c>
      <c r="AE26" s="370" t="s">
        <v>66</v>
      </c>
      <c r="AF26" s="370" t="s">
        <v>66</v>
      </c>
      <c r="AG26" s="370" t="s">
        <v>66</v>
      </c>
      <c r="AH26" s="370" t="s">
        <v>66</v>
      </c>
      <c r="AI26" s="370" t="s">
        <v>66</v>
      </c>
      <c r="AJ26" s="370" t="s">
        <v>66</v>
      </c>
      <c r="AK26" s="370" t="s">
        <v>66</v>
      </c>
      <c r="AL26" s="370" t="s">
        <v>66</v>
      </c>
      <c r="AM26" s="370" t="s">
        <v>66</v>
      </c>
      <c r="AN26" s="370" t="s">
        <v>66</v>
      </c>
      <c r="AO26" s="370" t="s">
        <v>66</v>
      </c>
      <c r="AP26" s="370" t="s">
        <v>66</v>
      </c>
      <c r="AQ26" s="370" t="s">
        <v>66</v>
      </c>
      <c r="AR26" s="370" t="s">
        <v>66</v>
      </c>
      <c r="AS26" s="370" t="s">
        <v>66</v>
      </c>
      <c r="AT26" s="370" t="s">
        <v>66</v>
      </c>
      <c r="AU26" s="370" t="s">
        <v>66</v>
      </c>
      <c r="AV26" s="370" t="s">
        <v>73</v>
      </c>
      <c r="AW26" s="370">
        <v>1</v>
      </c>
      <c r="AX26" s="370" t="s">
        <v>73</v>
      </c>
      <c r="AY26" s="370">
        <v>5.1999999999999998E-2</v>
      </c>
      <c r="AZ26" s="370">
        <v>0.56000000000000005</v>
      </c>
      <c r="BA26" s="370">
        <v>4.2</v>
      </c>
      <c r="BB26" s="370">
        <v>240</v>
      </c>
      <c r="BC26" s="370">
        <v>0.82</v>
      </c>
      <c r="BD26" s="370">
        <v>0.63</v>
      </c>
      <c r="BE26" s="370">
        <v>0.25</v>
      </c>
      <c r="BF26" s="370" t="s">
        <v>64</v>
      </c>
      <c r="BG26" s="370" t="s">
        <v>73</v>
      </c>
      <c r="BH26" s="370">
        <v>16</v>
      </c>
      <c r="BI26" s="370">
        <v>1.2</v>
      </c>
    </row>
    <row r="27" spans="1:61" x14ac:dyDescent="0.25">
      <c r="A27" s="366" t="s">
        <v>483</v>
      </c>
      <c r="B27" s="367">
        <v>41171.495833333334</v>
      </c>
      <c r="C27" s="366" t="s">
        <v>68</v>
      </c>
      <c r="D27" s="366" t="s">
        <v>781</v>
      </c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9"/>
      <c r="W27" s="369"/>
      <c r="X27" s="369"/>
      <c r="Y27" s="369"/>
      <c r="Z27" s="369"/>
      <c r="AA27" s="369"/>
      <c r="AB27" s="369"/>
      <c r="AC27" s="369"/>
      <c r="AD27" s="369"/>
      <c r="AE27" s="369"/>
      <c r="AF27" s="369"/>
      <c r="AG27" s="369"/>
      <c r="AH27" s="369"/>
      <c r="AI27" s="369"/>
      <c r="AJ27" s="369"/>
      <c r="AK27" s="369"/>
      <c r="AL27" s="369"/>
      <c r="AM27" s="369"/>
      <c r="AN27" s="369"/>
      <c r="AO27" s="369"/>
      <c r="AP27" s="369"/>
      <c r="AQ27" s="369"/>
      <c r="AR27" s="369"/>
      <c r="AS27" s="369"/>
      <c r="AT27" s="369"/>
      <c r="AU27" s="369"/>
      <c r="AV27" s="370" t="s">
        <v>73</v>
      </c>
      <c r="AW27" s="370">
        <v>0.98</v>
      </c>
      <c r="AX27" s="370" t="s">
        <v>73</v>
      </c>
      <c r="AY27" s="370">
        <v>0.06</v>
      </c>
      <c r="AZ27" s="370" t="s">
        <v>413</v>
      </c>
      <c r="BA27" s="370">
        <v>2.7</v>
      </c>
      <c r="BB27" s="370">
        <v>7.9</v>
      </c>
      <c r="BC27" s="370">
        <v>0.6</v>
      </c>
      <c r="BD27" s="370">
        <v>0.14000000000000001</v>
      </c>
      <c r="BE27" s="370">
        <v>0.32</v>
      </c>
      <c r="BF27" s="370" t="s">
        <v>64</v>
      </c>
      <c r="BG27" s="370" t="s">
        <v>73</v>
      </c>
      <c r="BH27" s="370">
        <v>15</v>
      </c>
      <c r="BI27" s="370">
        <v>0.6</v>
      </c>
    </row>
    <row r="28" spans="1:61" x14ac:dyDescent="0.25">
      <c r="A28" s="366" t="s">
        <v>483</v>
      </c>
      <c r="B28" s="367">
        <v>41424.397916666669</v>
      </c>
      <c r="C28" s="366" t="s">
        <v>63</v>
      </c>
      <c r="D28" s="366" t="s">
        <v>280</v>
      </c>
      <c r="E28" s="366" t="s">
        <v>541</v>
      </c>
      <c r="F28" s="366" t="s">
        <v>130</v>
      </c>
      <c r="G28" s="366" t="s">
        <v>130</v>
      </c>
      <c r="H28" s="366">
        <v>4</v>
      </c>
      <c r="I28" s="366">
        <v>5.8</v>
      </c>
      <c r="J28" s="366">
        <v>49500</v>
      </c>
      <c r="K28" s="366">
        <v>7.81</v>
      </c>
      <c r="L28" s="366">
        <v>4.62</v>
      </c>
      <c r="M28" s="366" t="s">
        <v>79</v>
      </c>
      <c r="N28" s="366">
        <v>0.1</v>
      </c>
      <c r="O28" s="366">
        <v>0.7</v>
      </c>
      <c r="P28" s="366" t="s">
        <v>65</v>
      </c>
      <c r="Q28" s="366">
        <v>0.28999999999999998</v>
      </c>
      <c r="R28" s="366">
        <v>11</v>
      </c>
      <c r="S28" s="366" t="s">
        <v>72</v>
      </c>
      <c r="T28" s="368"/>
      <c r="U28" s="368"/>
      <c r="V28" s="370" t="s">
        <v>72</v>
      </c>
      <c r="W28" s="369"/>
      <c r="X28" s="369"/>
      <c r="Y28" s="369"/>
      <c r="Z28" s="369"/>
      <c r="AA28" s="369"/>
      <c r="AB28" s="369"/>
      <c r="AC28" s="369"/>
      <c r="AD28" s="369"/>
      <c r="AE28" s="369"/>
      <c r="AF28" s="369"/>
      <c r="AG28" s="369"/>
      <c r="AH28" s="369"/>
      <c r="AI28" s="369"/>
      <c r="AJ28" s="369"/>
      <c r="AK28" s="369"/>
      <c r="AL28" s="369"/>
      <c r="AM28" s="369"/>
      <c r="AN28" s="369"/>
      <c r="AO28" s="369"/>
      <c r="AP28" s="369"/>
      <c r="AQ28" s="369"/>
      <c r="AR28" s="369"/>
      <c r="AS28" s="369"/>
      <c r="AT28" s="369"/>
      <c r="AU28" s="369"/>
      <c r="AV28" s="369"/>
      <c r="AW28" s="369"/>
      <c r="AX28" s="369"/>
      <c r="AY28" s="369"/>
      <c r="AZ28" s="369"/>
      <c r="BA28" s="369"/>
      <c r="BB28" s="369"/>
      <c r="BC28" s="369"/>
      <c r="BD28" s="369"/>
      <c r="BE28" s="369"/>
      <c r="BF28" s="369"/>
      <c r="BG28" s="369"/>
      <c r="BH28" s="369"/>
      <c r="BI28" s="369"/>
    </row>
    <row r="29" spans="1:61" x14ac:dyDescent="0.25">
      <c r="A29" s="366" t="s">
        <v>483</v>
      </c>
      <c r="B29" s="367">
        <v>41424.397916666669</v>
      </c>
      <c r="C29" s="366" t="s">
        <v>63</v>
      </c>
      <c r="D29" s="366" t="s">
        <v>781</v>
      </c>
      <c r="E29" s="368"/>
      <c r="F29" s="368"/>
      <c r="G29" s="368"/>
      <c r="H29" s="366"/>
      <c r="I29" s="366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6">
        <v>0.748</v>
      </c>
      <c r="U29" s="366">
        <v>0.91500000000000004</v>
      </c>
      <c r="V29" s="369"/>
      <c r="W29" s="370" t="s">
        <v>72</v>
      </c>
      <c r="X29" s="370" t="s">
        <v>66</v>
      </c>
      <c r="Y29" s="370" t="s">
        <v>66</v>
      </c>
      <c r="Z29" s="370" t="s">
        <v>66</v>
      </c>
      <c r="AA29" s="370" t="s">
        <v>66</v>
      </c>
      <c r="AB29" s="370" t="s">
        <v>66</v>
      </c>
      <c r="AC29" s="370" t="s">
        <v>66</v>
      </c>
      <c r="AD29" s="370" t="s">
        <v>66</v>
      </c>
      <c r="AE29" s="370" t="s">
        <v>66</v>
      </c>
      <c r="AF29" s="370" t="s">
        <v>66</v>
      </c>
      <c r="AG29" s="370" t="s">
        <v>66</v>
      </c>
      <c r="AH29" s="370" t="s">
        <v>66</v>
      </c>
      <c r="AI29" s="370" t="s">
        <v>66</v>
      </c>
      <c r="AJ29" s="370" t="s">
        <v>66</v>
      </c>
      <c r="AK29" s="370" t="s">
        <v>66</v>
      </c>
      <c r="AL29" s="370" t="s">
        <v>66</v>
      </c>
      <c r="AM29" s="370" t="s">
        <v>66</v>
      </c>
      <c r="AN29" s="370" t="s">
        <v>66</v>
      </c>
      <c r="AO29" s="370" t="s">
        <v>66</v>
      </c>
      <c r="AP29" s="370" t="s">
        <v>66</v>
      </c>
      <c r="AQ29" s="370" t="s">
        <v>66</v>
      </c>
      <c r="AR29" s="370" t="s">
        <v>66</v>
      </c>
      <c r="AS29" s="370" t="s">
        <v>66</v>
      </c>
      <c r="AT29" s="370" t="s">
        <v>66</v>
      </c>
      <c r="AU29" s="370" t="s">
        <v>66</v>
      </c>
      <c r="AV29" s="370" t="s">
        <v>73</v>
      </c>
      <c r="AW29" s="370">
        <v>0.98</v>
      </c>
      <c r="AX29" s="370" t="s">
        <v>64</v>
      </c>
      <c r="AY29" s="370">
        <v>0.12</v>
      </c>
      <c r="AZ29" s="370">
        <v>0.61</v>
      </c>
      <c r="BA29" s="370">
        <v>5.0999999999999996</v>
      </c>
      <c r="BB29" s="370">
        <v>450</v>
      </c>
      <c r="BC29" s="370">
        <v>1.1000000000000001</v>
      </c>
      <c r="BD29" s="370">
        <v>1.6</v>
      </c>
      <c r="BE29" s="370" t="s">
        <v>412</v>
      </c>
      <c r="BF29" s="370" t="s">
        <v>64</v>
      </c>
      <c r="BG29" s="370" t="s">
        <v>73</v>
      </c>
      <c r="BH29" s="370">
        <v>17</v>
      </c>
      <c r="BI29" s="370">
        <v>1</v>
      </c>
    </row>
    <row r="30" spans="1:61" x14ac:dyDescent="0.25">
      <c r="A30" s="366" t="s">
        <v>483</v>
      </c>
      <c r="B30" s="367">
        <v>41424.397916666669</v>
      </c>
      <c r="C30" s="366" t="s">
        <v>68</v>
      </c>
      <c r="D30" s="366" t="s">
        <v>781</v>
      </c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  <c r="W30" s="369"/>
      <c r="X30" s="369"/>
      <c r="Y30" s="369"/>
      <c r="Z30" s="369"/>
      <c r="AA30" s="369"/>
      <c r="AB30" s="369"/>
      <c r="AC30" s="369"/>
      <c r="AD30" s="369"/>
      <c r="AE30" s="369"/>
      <c r="AF30" s="369"/>
      <c r="AG30" s="369"/>
      <c r="AH30" s="369"/>
      <c r="AI30" s="369"/>
      <c r="AJ30" s="369"/>
      <c r="AK30" s="369"/>
      <c r="AL30" s="369"/>
      <c r="AM30" s="369"/>
      <c r="AN30" s="369"/>
      <c r="AO30" s="369"/>
      <c r="AP30" s="369"/>
      <c r="AQ30" s="369"/>
      <c r="AR30" s="369"/>
      <c r="AS30" s="369"/>
      <c r="AT30" s="369"/>
      <c r="AU30" s="369"/>
      <c r="AV30" s="370" t="s">
        <v>73</v>
      </c>
      <c r="AW30" s="370">
        <v>1.1000000000000001</v>
      </c>
      <c r="AX30" s="370" t="s">
        <v>64</v>
      </c>
      <c r="AY30" s="370">
        <v>7.8E-2</v>
      </c>
      <c r="AZ30" s="370" t="s">
        <v>413</v>
      </c>
      <c r="BA30" s="370">
        <v>2.5</v>
      </c>
      <c r="BB30" s="370">
        <v>7.9</v>
      </c>
      <c r="BC30" s="370">
        <v>0.77</v>
      </c>
      <c r="BD30" s="370">
        <v>9.9000000000000005E-2</v>
      </c>
      <c r="BE30" s="370">
        <v>0.31</v>
      </c>
      <c r="BF30" s="370" t="s">
        <v>64</v>
      </c>
      <c r="BG30" s="370" t="s">
        <v>73</v>
      </c>
      <c r="BH30" s="370">
        <v>11</v>
      </c>
      <c r="BI30" s="370">
        <v>0.37</v>
      </c>
    </row>
    <row r="31" spans="1:61" x14ac:dyDescent="0.25">
      <c r="A31" s="366" t="s">
        <v>484</v>
      </c>
      <c r="B31" s="367">
        <v>41165.413194444445</v>
      </c>
      <c r="C31" s="366" t="s">
        <v>63</v>
      </c>
      <c r="D31" s="366" t="s">
        <v>280</v>
      </c>
      <c r="E31" s="366">
        <v>30</v>
      </c>
      <c r="F31" s="366" t="s">
        <v>130</v>
      </c>
      <c r="G31" s="366" t="s">
        <v>130</v>
      </c>
      <c r="H31" s="366">
        <v>4</v>
      </c>
      <c r="I31" s="366">
        <v>0.7</v>
      </c>
      <c r="J31" s="366">
        <v>49700</v>
      </c>
      <c r="K31" s="366">
        <v>7.91</v>
      </c>
      <c r="L31" s="366">
        <v>4.03</v>
      </c>
      <c r="M31" s="366" t="s">
        <v>79</v>
      </c>
      <c r="N31" s="366" t="s">
        <v>64</v>
      </c>
      <c r="O31" s="366">
        <v>0.5</v>
      </c>
      <c r="P31" s="366">
        <v>0.02</v>
      </c>
      <c r="Q31" s="366">
        <v>0.13</v>
      </c>
      <c r="R31" s="366">
        <v>6</v>
      </c>
      <c r="S31" s="366" t="s">
        <v>72</v>
      </c>
      <c r="T31" s="368"/>
      <c r="U31" s="368"/>
      <c r="V31" s="370" t="s">
        <v>750</v>
      </c>
      <c r="W31" s="369"/>
      <c r="X31" s="369"/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J31" s="369"/>
      <c r="AK31" s="369"/>
      <c r="AL31" s="369"/>
      <c r="AM31" s="369"/>
      <c r="AN31" s="369"/>
      <c r="AO31" s="369"/>
      <c r="AP31" s="369"/>
      <c r="AQ31" s="369"/>
      <c r="AR31" s="369"/>
      <c r="AS31" s="369"/>
      <c r="AT31" s="369"/>
      <c r="AU31" s="369"/>
      <c r="AV31" s="369"/>
      <c r="AW31" s="369"/>
      <c r="AX31" s="369"/>
      <c r="AY31" s="369"/>
      <c r="AZ31" s="369"/>
      <c r="BA31" s="369"/>
      <c r="BB31" s="369"/>
      <c r="BC31" s="369"/>
      <c r="BD31" s="369"/>
      <c r="BE31" s="369"/>
      <c r="BF31" s="369"/>
      <c r="BG31" s="369"/>
      <c r="BH31" s="369"/>
      <c r="BI31" s="369"/>
    </row>
    <row r="32" spans="1:61" x14ac:dyDescent="0.25">
      <c r="A32" s="366" t="s">
        <v>484</v>
      </c>
      <c r="B32" s="367">
        <v>41165.413194444445</v>
      </c>
      <c r="C32" s="366" t="s">
        <v>63</v>
      </c>
      <c r="D32" s="366" t="s">
        <v>782</v>
      </c>
      <c r="E32" s="368"/>
      <c r="F32" s="368"/>
      <c r="G32" s="368"/>
      <c r="H32" s="366"/>
      <c r="I32" s="366"/>
      <c r="J32" s="366">
        <v>50100</v>
      </c>
      <c r="K32" s="366">
        <v>7.95</v>
      </c>
      <c r="L32" s="366">
        <v>6.44</v>
      </c>
      <c r="M32" s="366" t="s">
        <v>79</v>
      </c>
      <c r="N32" s="366" t="s">
        <v>64</v>
      </c>
      <c r="O32" s="366">
        <v>0.5</v>
      </c>
      <c r="P32" s="366">
        <v>0.02</v>
      </c>
      <c r="Q32" s="366">
        <v>0.15</v>
      </c>
      <c r="R32" s="366">
        <v>12</v>
      </c>
      <c r="S32" s="366" t="s">
        <v>72</v>
      </c>
      <c r="T32" s="368"/>
      <c r="U32" s="368"/>
      <c r="V32" s="369"/>
      <c r="W32" s="369"/>
      <c r="X32" s="369"/>
      <c r="Y32" s="369"/>
      <c r="Z32" s="369"/>
      <c r="AA32" s="369"/>
      <c r="AB32" s="369"/>
      <c r="AC32" s="369"/>
      <c r="AD32" s="369"/>
      <c r="AE32" s="369"/>
      <c r="AF32" s="369"/>
      <c r="AG32" s="369"/>
      <c r="AH32" s="369"/>
      <c r="AI32" s="369"/>
      <c r="AJ32" s="369"/>
      <c r="AK32" s="369"/>
      <c r="AL32" s="369"/>
      <c r="AM32" s="369"/>
      <c r="AN32" s="369"/>
      <c r="AO32" s="369"/>
      <c r="AP32" s="369"/>
      <c r="AQ32" s="369"/>
      <c r="AR32" s="369"/>
      <c r="AS32" s="369"/>
      <c r="AT32" s="369"/>
      <c r="AU32" s="369"/>
      <c r="AV32" s="369"/>
      <c r="AW32" s="369"/>
      <c r="AX32" s="369"/>
      <c r="AY32" s="369"/>
      <c r="AZ32" s="369"/>
      <c r="BA32" s="369"/>
      <c r="BB32" s="369"/>
      <c r="BC32" s="369"/>
      <c r="BD32" s="369"/>
      <c r="BE32" s="369"/>
      <c r="BF32" s="369"/>
      <c r="BG32" s="369"/>
      <c r="BH32" s="369"/>
      <c r="BI32" s="369"/>
    </row>
    <row r="33" spans="1:61" x14ac:dyDescent="0.25">
      <c r="A33" s="366" t="s">
        <v>484</v>
      </c>
      <c r="B33" s="367">
        <v>41165.413194444445</v>
      </c>
      <c r="C33" s="366" t="s">
        <v>63</v>
      </c>
      <c r="D33" s="366" t="s">
        <v>323</v>
      </c>
      <c r="E33" s="368"/>
      <c r="F33" s="368"/>
      <c r="G33" s="368"/>
      <c r="H33" s="366"/>
      <c r="I33" s="366"/>
      <c r="J33" s="366">
        <v>50200</v>
      </c>
      <c r="K33" s="366">
        <v>7.97</v>
      </c>
      <c r="L33" s="366">
        <v>4.3</v>
      </c>
      <c r="M33" s="366" t="s">
        <v>79</v>
      </c>
      <c r="N33" s="366" t="s">
        <v>64</v>
      </c>
      <c r="O33" s="366">
        <v>0.4</v>
      </c>
      <c r="P33" s="366" t="s">
        <v>65</v>
      </c>
      <c r="Q33" s="366">
        <v>7.0000000000000007E-2</v>
      </c>
      <c r="R33" s="366">
        <v>6</v>
      </c>
      <c r="S33" s="366" t="s">
        <v>72</v>
      </c>
      <c r="T33" s="368"/>
      <c r="U33" s="368"/>
      <c r="V33" s="369"/>
      <c r="W33" s="369"/>
      <c r="X33" s="369"/>
      <c r="Y33" s="369"/>
      <c r="Z33" s="369"/>
      <c r="AA33" s="369"/>
      <c r="AB33" s="369"/>
      <c r="AC33" s="369"/>
      <c r="AD33" s="369"/>
      <c r="AE33" s="369"/>
      <c r="AF33" s="369"/>
      <c r="AG33" s="369"/>
      <c r="AH33" s="369"/>
      <c r="AI33" s="369"/>
      <c r="AJ33" s="369"/>
      <c r="AK33" s="369"/>
      <c r="AL33" s="369"/>
      <c r="AM33" s="369"/>
      <c r="AN33" s="369"/>
      <c r="AO33" s="369"/>
      <c r="AP33" s="369"/>
      <c r="AQ33" s="369"/>
      <c r="AR33" s="369"/>
      <c r="AS33" s="369"/>
      <c r="AT33" s="369"/>
      <c r="AU33" s="369"/>
      <c r="AV33" s="369"/>
      <c r="AW33" s="369"/>
      <c r="AX33" s="369"/>
      <c r="AY33" s="369"/>
      <c r="AZ33" s="369"/>
      <c r="BA33" s="369"/>
      <c r="BB33" s="369"/>
      <c r="BC33" s="369"/>
      <c r="BD33" s="369"/>
      <c r="BE33" s="369"/>
      <c r="BF33" s="369"/>
      <c r="BG33" s="369"/>
      <c r="BH33" s="369"/>
      <c r="BI33" s="369"/>
    </row>
    <row r="34" spans="1:61" x14ac:dyDescent="0.25">
      <c r="A34" s="366" t="s">
        <v>484</v>
      </c>
      <c r="B34" s="367">
        <v>41165.413194444445</v>
      </c>
      <c r="C34" s="366" t="s">
        <v>63</v>
      </c>
      <c r="D34" s="366" t="s">
        <v>781</v>
      </c>
      <c r="E34" s="368"/>
      <c r="F34" s="368"/>
      <c r="G34" s="368"/>
      <c r="H34" s="366"/>
      <c r="I34" s="366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6" t="s">
        <v>413</v>
      </c>
      <c r="U34" s="366" t="s">
        <v>413</v>
      </c>
      <c r="V34" s="369"/>
      <c r="W34" s="370" t="s">
        <v>85</v>
      </c>
      <c r="X34" s="370" t="s">
        <v>66</v>
      </c>
      <c r="Y34" s="370" t="s">
        <v>66</v>
      </c>
      <c r="Z34" s="370" t="s">
        <v>66</v>
      </c>
      <c r="AA34" s="370" t="s">
        <v>66</v>
      </c>
      <c r="AB34" s="370" t="s">
        <v>66</v>
      </c>
      <c r="AC34" s="370" t="s">
        <v>66</v>
      </c>
      <c r="AD34" s="370" t="s">
        <v>66</v>
      </c>
      <c r="AE34" s="370" t="s">
        <v>66</v>
      </c>
      <c r="AF34" s="370" t="s">
        <v>66</v>
      </c>
      <c r="AG34" s="370" t="s">
        <v>66</v>
      </c>
      <c r="AH34" s="370" t="s">
        <v>66</v>
      </c>
      <c r="AI34" s="370" t="s">
        <v>66</v>
      </c>
      <c r="AJ34" s="370" t="s">
        <v>66</v>
      </c>
      <c r="AK34" s="370" t="s">
        <v>66</v>
      </c>
      <c r="AL34" s="370" t="s">
        <v>66</v>
      </c>
      <c r="AM34" s="370" t="s">
        <v>66</v>
      </c>
      <c r="AN34" s="370" t="s">
        <v>66</v>
      </c>
      <c r="AO34" s="370" t="s">
        <v>66</v>
      </c>
      <c r="AP34" s="370" t="s">
        <v>66</v>
      </c>
      <c r="AQ34" s="370" t="s">
        <v>66</v>
      </c>
      <c r="AR34" s="370" t="s">
        <v>66</v>
      </c>
      <c r="AS34" s="370" t="s">
        <v>66</v>
      </c>
      <c r="AT34" s="370" t="s">
        <v>66</v>
      </c>
      <c r="AU34" s="370" t="s">
        <v>66</v>
      </c>
      <c r="AV34" s="370" t="s">
        <v>73</v>
      </c>
      <c r="AW34" s="370">
        <v>0.94</v>
      </c>
      <c r="AX34" s="370" t="s">
        <v>73</v>
      </c>
      <c r="AY34" s="370">
        <v>0.11</v>
      </c>
      <c r="AZ34" s="370">
        <v>0.56000000000000005</v>
      </c>
      <c r="BA34" s="370">
        <v>5.4</v>
      </c>
      <c r="BB34" s="370">
        <v>320</v>
      </c>
      <c r="BC34" s="370">
        <v>0.87</v>
      </c>
      <c r="BD34" s="370">
        <v>0.12</v>
      </c>
      <c r="BE34" s="370" t="s">
        <v>412</v>
      </c>
      <c r="BF34" s="370" t="s">
        <v>64</v>
      </c>
      <c r="BG34" s="370" t="s">
        <v>73</v>
      </c>
      <c r="BH34" s="370">
        <v>18</v>
      </c>
      <c r="BI34" s="370">
        <v>1</v>
      </c>
    </row>
    <row r="35" spans="1:61" x14ac:dyDescent="0.25">
      <c r="A35" s="366" t="s">
        <v>484</v>
      </c>
      <c r="B35" s="367">
        <v>41165.413194444445</v>
      </c>
      <c r="C35" s="366" t="s">
        <v>68</v>
      </c>
      <c r="D35" s="366" t="s">
        <v>781</v>
      </c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J35" s="369"/>
      <c r="AK35" s="369"/>
      <c r="AL35" s="369"/>
      <c r="AM35" s="369"/>
      <c r="AN35" s="369"/>
      <c r="AO35" s="369"/>
      <c r="AP35" s="369"/>
      <c r="AQ35" s="369"/>
      <c r="AR35" s="369"/>
      <c r="AS35" s="369"/>
      <c r="AT35" s="369"/>
      <c r="AU35" s="369"/>
      <c r="AV35" s="370" t="s">
        <v>73</v>
      </c>
      <c r="AW35" s="370">
        <v>0.86</v>
      </c>
      <c r="AX35" s="370" t="s">
        <v>73</v>
      </c>
      <c r="AY35" s="370">
        <v>0.1</v>
      </c>
      <c r="AZ35" s="370" t="s">
        <v>413</v>
      </c>
      <c r="BA35" s="370">
        <v>2.7</v>
      </c>
      <c r="BB35" s="370">
        <v>4.4000000000000004</v>
      </c>
      <c r="BC35" s="370">
        <v>0.55000000000000004</v>
      </c>
      <c r="BD35" s="370">
        <v>0.02</v>
      </c>
      <c r="BE35" s="370">
        <v>0.22</v>
      </c>
      <c r="BF35" s="370" t="s">
        <v>64</v>
      </c>
      <c r="BG35" s="370" t="s">
        <v>73</v>
      </c>
      <c r="BH35" s="370">
        <v>15</v>
      </c>
      <c r="BI35" s="370">
        <v>0.41</v>
      </c>
    </row>
    <row r="36" spans="1:61" x14ac:dyDescent="0.25">
      <c r="A36" s="366" t="s">
        <v>484</v>
      </c>
      <c r="B36" s="367">
        <v>41240.486111111109</v>
      </c>
      <c r="C36" s="366" t="s">
        <v>63</v>
      </c>
      <c r="D36" s="366" t="s">
        <v>280</v>
      </c>
      <c r="E36" s="366" t="s">
        <v>130</v>
      </c>
      <c r="F36" s="366" t="s">
        <v>130</v>
      </c>
      <c r="G36" s="366" t="s">
        <v>130</v>
      </c>
      <c r="H36" s="366">
        <v>8</v>
      </c>
      <c r="I36" s="366">
        <v>0.5</v>
      </c>
      <c r="J36" s="366">
        <v>49600</v>
      </c>
      <c r="K36" s="366">
        <v>7.93</v>
      </c>
      <c r="L36" s="366">
        <v>2.02</v>
      </c>
      <c r="M36" s="366" t="s">
        <v>79</v>
      </c>
      <c r="N36" s="366" t="s">
        <v>64</v>
      </c>
      <c r="O36" s="366">
        <v>0.6</v>
      </c>
      <c r="P36" s="366" t="s">
        <v>65</v>
      </c>
      <c r="Q36" s="366">
        <v>0.1</v>
      </c>
      <c r="R36" s="366" t="s">
        <v>72</v>
      </c>
      <c r="S36" s="366" t="s">
        <v>72</v>
      </c>
      <c r="T36" s="368"/>
      <c r="U36" s="368"/>
      <c r="V36" s="370" t="s">
        <v>750</v>
      </c>
      <c r="W36" s="369"/>
      <c r="X36" s="369"/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J36" s="369"/>
      <c r="AK36" s="369"/>
      <c r="AL36" s="369"/>
      <c r="AM36" s="369"/>
      <c r="AN36" s="369"/>
      <c r="AO36" s="369"/>
      <c r="AP36" s="369"/>
      <c r="AQ36" s="369"/>
      <c r="AR36" s="369"/>
      <c r="AS36" s="369"/>
      <c r="AT36" s="369"/>
      <c r="AU36" s="369"/>
      <c r="AV36" s="369"/>
      <c r="AW36" s="369"/>
      <c r="AX36" s="369"/>
      <c r="AY36" s="369"/>
      <c r="AZ36" s="369"/>
      <c r="BA36" s="369"/>
      <c r="BB36" s="369"/>
      <c r="BC36" s="369"/>
      <c r="BD36" s="369"/>
      <c r="BE36" s="369"/>
      <c r="BF36" s="369"/>
      <c r="BG36" s="369"/>
      <c r="BH36" s="369"/>
      <c r="BI36" s="369"/>
    </row>
    <row r="37" spans="1:61" x14ac:dyDescent="0.25">
      <c r="A37" s="366" t="s">
        <v>484</v>
      </c>
      <c r="B37" s="367">
        <v>41240.486111111109</v>
      </c>
      <c r="C37" s="366" t="s">
        <v>63</v>
      </c>
      <c r="D37" s="366" t="s">
        <v>782</v>
      </c>
      <c r="E37" s="368"/>
      <c r="F37" s="368"/>
      <c r="G37" s="368"/>
      <c r="H37" s="366"/>
      <c r="I37" s="366"/>
      <c r="J37" s="366">
        <v>50000</v>
      </c>
      <c r="K37" s="366">
        <v>7.95</v>
      </c>
      <c r="L37" s="366">
        <v>1.9</v>
      </c>
      <c r="M37" s="366" t="s">
        <v>79</v>
      </c>
      <c r="N37" s="366" t="s">
        <v>64</v>
      </c>
      <c r="O37" s="366">
        <v>0.6</v>
      </c>
      <c r="P37" s="366" t="s">
        <v>65</v>
      </c>
      <c r="Q37" s="366">
        <v>0.09</v>
      </c>
      <c r="R37" s="366" t="s">
        <v>72</v>
      </c>
      <c r="S37" s="366" t="s">
        <v>72</v>
      </c>
      <c r="T37" s="368"/>
      <c r="U37" s="368"/>
      <c r="V37" s="369"/>
      <c r="W37" s="369"/>
      <c r="X37" s="369"/>
      <c r="Y37" s="369"/>
      <c r="Z37" s="369"/>
      <c r="AA37" s="369"/>
      <c r="AB37" s="369"/>
      <c r="AC37" s="369"/>
      <c r="AD37" s="369"/>
      <c r="AE37" s="369"/>
      <c r="AF37" s="369"/>
      <c r="AG37" s="369"/>
      <c r="AH37" s="369"/>
      <c r="AI37" s="369"/>
      <c r="AJ37" s="369"/>
      <c r="AK37" s="369"/>
      <c r="AL37" s="369"/>
      <c r="AM37" s="369"/>
      <c r="AN37" s="369"/>
      <c r="AO37" s="369"/>
      <c r="AP37" s="369"/>
      <c r="AQ37" s="369"/>
      <c r="AR37" s="369"/>
      <c r="AS37" s="369"/>
      <c r="AT37" s="369"/>
      <c r="AU37" s="369"/>
      <c r="AV37" s="369"/>
      <c r="AW37" s="369"/>
      <c r="AX37" s="369"/>
      <c r="AY37" s="369"/>
      <c r="AZ37" s="369"/>
      <c r="BA37" s="369"/>
      <c r="BB37" s="369"/>
      <c r="BC37" s="369"/>
      <c r="BD37" s="369"/>
      <c r="BE37" s="369"/>
      <c r="BF37" s="369"/>
      <c r="BG37" s="369"/>
      <c r="BH37" s="369"/>
      <c r="BI37" s="369"/>
    </row>
    <row r="38" spans="1:61" x14ac:dyDescent="0.25">
      <c r="A38" s="366" t="s">
        <v>484</v>
      </c>
      <c r="B38" s="367">
        <v>41240.486111111109</v>
      </c>
      <c r="C38" s="366" t="s">
        <v>63</v>
      </c>
      <c r="D38" s="366" t="s">
        <v>323</v>
      </c>
      <c r="E38" s="368"/>
      <c r="F38" s="368"/>
      <c r="G38" s="368"/>
      <c r="H38" s="366"/>
      <c r="I38" s="366"/>
      <c r="J38" s="366">
        <v>50200</v>
      </c>
      <c r="K38" s="366">
        <v>7.97</v>
      </c>
      <c r="L38" s="366">
        <v>1.95</v>
      </c>
      <c r="M38" s="366" t="s">
        <v>79</v>
      </c>
      <c r="N38" s="366" t="s">
        <v>64</v>
      </c>
      <c r="O38" s="366">
        <v>0.5</v>
      </c>
      <c r="P38" s="366" t="s">
        <v>65</v>
      </c>
      <c r="Q38" s="366">
        <v>0.09</v>
      </c>
      <c r="R38" s="366" t="s">
        <v>72</v>
      </c>
      <c r="S38" s="366" t="s">
        <v>72</v>
      </c>
      <c r="T38" s="368"/>
      <c r="U38" s="368"/>
      <c r="V38" s="369"/>
      <c r="W38" s="369"/>
      <c r="X38" s="369"/>
      <c r="Y38" s="369"/>
      <c r="Z38" s="369"/>
      <c r="AA38" s="369"/>
      <c r="AB38" s="369"/>
      <c r="AC38" s="369"/>
      <c r="AD38" s="369"/>
      <c r="AE38" s="369"/>
      <c r="AF38" s="369"/>
      <c r="AG38" s="369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69"/>
      <c r="BC38" s="369"/>
      <c r="BD38" s="369"/>
      <c r="BE38" s="369"/>
      <c r="BF38" s="369"/>
      <c r="BG38" s="369"/>
      <c r="BH38" s="369"/>
      <c r="BI38" s="369"/>
    </row>
    <row r="39" spans="1:61" x14ac:dyDescent="0.25">
      <c r="A39" s="366" t="s">
        <v>484</v>
      </c>
      <c r="B39" s="367">
        <v>41240.486111111109</v>
      </c>
      <c r="C39" s="366" t="s">
        <v>63</v>
      </c>
      <c r="D39" s="366" t="s">
        <v>781</v>
      </c>
      <c r="E39" s="368"/>
      <c r="F39" s="368"/>
      <c r="G39" s="368"/>
      <c r="H39" s="366"/>
      <c r="I39" s="366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6" t="s">
        <v>413</v>
      </c>
      <c r="U39" s="366" t="s">
        <v>413</v>
      </c>
      <c r="V39" s="369"/>
      <c r="W39" s="370" t="s">
        <v>85</v>
      </c>
      <c r="X39" s="370" t="s">
        <v>66</v>
      </c>
      <c r="Y39" s="370" t="s">
        <v>66</v>
      </c>
      <c r="Z39" s="370" t="s">
        <v>66</v>
      </c>
      <c r="AA39" s="370" t="s">
        <v>66</v>
      </c>
      <c r="AB39" s="370" t="s">
        <v>66</v>
      </c>
      <c r="AC39" s="370" t="s">
        <v>66</v>
      </c>
      <c r="AD39" s="370" t="s">
        <v>66</v>
      </c>
      <c r="AE39" s="370" t="s">
        <v>66</v>
      </c>
      <c r="AF39" s="370" t="s">
        <v>66</v>
      </c>
      <c r="AG39" s="370" t="s">
        <v>66</v>
      </c>
      <c r="AH39" s="370" t="s">
        <v>66</v>
      </c>
      <c r="AI39" s="370" t="s">
        <v>66</v>
      </c>
      <c r="AJ39" s="370" t="s">
        <v>66</v>
      </c>
      <c r="AK39" s="370" t="s">
        <v>66</v>
      </c>
      <c r="AL39" s="370" t="s">
        <v>66</v>
      </c>
      <c r="AM39" s="370" t="s">
        <v>66</v>
      </c>
      <c r="AN39" s="370" t="s">
        <v>66</v>
      </c>
      <c r="AO39" s="370" t="s">
        <v>71</v>
      </c>
      <c r="AP39" s="370" t="s">
        <v>66</v>
      </c>
      <c r="AQ39" s="370" t="s">
        <v>66</v>
      </c>
      <c r="AR39" s="370" t="s">
        <v>66</v>
      </c>
      <c r="AS39" s="370" t="s">
        <v>66</v>
      </c>
      <c r="AT39" s="370" t="s">
        <v>66</v>
      </c>
      <c r="AU39" s="370" t="s">
        <v>66</v>
      </c>
      <c r="AV39" s="370" t="s">
        <v>73</v>
      </c>
      <c r="AW39" s="370">
        <v>0.79</v>
      </c>
      <c r="AX39" s="370" t="s">
        <v>73</v>
      </c>
      <c r="AY39" s="370">
        <v>8.2000000000000003E-2</v>
      </c>
      <c r="AZ39" s="370" t="s">
        <v>413</v>
      </c>
      <c r="BA39" s="370">
        <v>3.3</v>
      </c>
      <c r="BB39" s="370">
        <v>89</v>
      </c>
      <c r="BC39" s="370">
        <v>0.56000000000000005</v>
      </c>
      <c r="BD39" s="370">
        <v>0.19</v>
      </c>
      <c r="BE39" s="370" t="s">
        <v>412</v>
      </c>
      <c r="BF39" s="370" t="s">
        <v>64</v>
      </c>
      <c r="BG39" s="370" t="s">
        <v>73</v>
      </c>
      <c r="BH39" s="370">
        <v>13</v>
      </c>
      <c r="BI39" s="370">
        <v>2.1</v>
      </c>
    </row>
    <row r="40" spans="1:61" x14ac:dyDescent="0.25">
      <c r="A40" s="366" t="s">
        <v>484</v>
      </c>
      <c r="B40" s="367">
        <v>41240.486111111109</v>
      </c>
      <c r="C40" s="366" t="s">
        <v>68</v>
      </c>
      <c r="D40" s="366" t="s">
        <v>781</v>
      </c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9"/>
      <c r="W40" s="369"/>
      <c r="X40" s="369"/>
      <c r="Y40" s="369"/>
      <c r="Z40" s="369"/>
      <c r="AA40" s="369"/>
      <c r="AB40" s="369"/>
      <c r="AC40" s="369"/>
      <c r="AD40" s="369"/>
      <c r="AE40" s="369"/>
      <c r="AF40" s="369"/>
      <c r="AG40" s="369"/>
      <c r="AH40" s="369"/>
      <c r="AI40" s="369"/>
      <c r="AJ40" s="369"/>
      <c r="AK40" s="369"/>
      <c r="AL40" s="369"/>
      <c r="AM40" s="369"/>
      <c r="AN40" s="369"/>
      <c r="AO40" s="369"/>
      <c r="AP40" s="369"/>
      <c r="AQ40" s="369"/>
      <c r="AR40" s="369"/>
      <c r="AS40" s="369"/>
      <c r="AT40" s="369"/>
      <c r="AU40" s="369"/>
      <c r="AV40" s="370" t="s">
        <v>73</v>
      </c>
      <c r="AW40" s="370">
        <v>0.64</v>
      </c>
      <c r="AX40" s="370" t="s">
        <v>73</v>
      </c>
      <c r="AY40" s="370">
        <v>8.6999999999999994E-2</v>
      </c>
      <c r="AZ40" s="370" t="s">
        <v>413</v>
      </c>
      <c r="BA40" s="370">
        <v>2.7</v>
      </c>
      <c r="BB40" s="370">
        <v>1.4</v>
      </c>
      <c r="BC40" s="370">
        <v>0.53</v>
      </c>
      <c r="BD40" s="370">
        <v>3.2000000000000001E-2</v>
      </c>
      <c r="BE40" s="370">
        <v>0.24</v>
      </c>
      <c r="BF40" s="370" t="s">
        <v>64</v>
      </c>
      <c r="BG40" s="370" t="s">
        <v>73</v>
      </c>
      <c r="BH40" s="370">
        <v>13</v>
      </c>
      <c r="BI40" s="370">
        <v>2.2000000000000002</v>
      </c>
    </row>
    <row r="41" spans="1:61" x14ac:dyDescent="0.25">
      <c r="A41" s="366" t="s">
        <v>484</v>
      </c>
      <c r="B41" s="367">
        <v>41353.53402777778</v>
      </c>
      <c r="C41" s="366" t="s">
        <v>63</v>
      </c>
      <c r="D41" s="366" t="s">
        <v>280</v>
      </c>
      <c r="E41" s="366" t="s">
        <v>130</v>
      </c>
      <c r="F41" s="366" t="s">
        <v>130</v>
      </c>
      <c r="G41" s="366" t="s">
        <v>130</v>
      </c>
      <c r="H41" s="366">
        <v>5</v>
      </c>
      <c r="I41" s="366">
        <v>8.8000000000000007</v>
      </c>
      <c r="J41" s="366">
        <v>47900</v>
      </c>
      <c r="K41" s="366">
        <v>7.77</v>
      </c>
      <c r="L41" s="366">
        <v>3.71</v>
      </c>
      <c r="M41" s="366">
        <v>0.5</v>
      </c>
      <c r="N41" s="366" t="s">
        <v>64</v>
      </c>
      <c r="O41" s="366">
        <v>0.4</v>
      </c>
      <c r="P41" s="366">
        <v>0.03</v>
      </c>
      <c r="Q41" s="366">
        <v>0.16</v>
      </c>
      <c r="R41" s="366">
        <v>6</v>
      </c>
      <c r="S41" s="366" t="s">
        <v>72</v>
      </c>
      <c r="T41" s="368"/>
      <c r="U41" s="368"/>
      <c r="V41" s="370" t="s">
        <v>72</v>
      </c>
      <c r="W41" s="369"/>
      <c r="X41" s="369"/>
      <c r="Y41" s="369"/>
      <c r="Z41" s="369"/>
      <c r="AA41" s="369"/>
      <c r="AB41" s="369"/>
      <c r="AC41" s="369"/>
      <c r="AD41" s="369"/>
      <c r="AE41" s="369"/>
      <c r="AF41" s="369"/>
      <c r="AG41" s="369"/>
      <c r="AH41" s="369"/>
      <c r="AI41" s="369"/>
      <c r="AJ41" s="369"/>
      <c r="AK41" s="369"/>
      <c r="AL41" s="369"/>
      <c r="AM41" s="369"/>
      <c r="AN41" s="369"/>
      <c r="AO41" s="369"/>
      <c r="AP41" s="369"/>
      <c r="AQ41" s="369"/>
      <c r="AR41" s="369"/>
      <c r="AS41" s="369"/>
      <c r="AT41" s="369"/>
      <c r="AU41" s="369"/>
      <c r="AV41" s="369"/>
      <c r="AW41" s="369"/>
      <c r="AX41" s="369"/>
      <c r="AY41" s="369"/>
      <c r="AZ41" s="369"/>
      <c r="BA41" s="369"/>
      <c r="BB41" s="369"/>
      <c r="BC41" s="369"/>
      <c r="BD41" s="369"/>
      <c r="BE41" s="369"/>
      <c r="BF41" s="369"/>
      <c r="BG41" s="369"/>
      <c r="BH41" s="369"/>
      <c r="BI41" s="369"/>
    </row>
    <row r="42" spans="1:61" x14ac:dyDescent="0.25">
      <c r="A42" s="366" t="s">
        <v>484</v>
      </c>
      <c r="B42" s="367">
        <v>41353.53402777778</v>
      </c>
      <c r="C42" s="366" t="s">
        <v>63</v>
      </c>
      <c r="D42" s="366" t="s">
        <v>782</v>
      </c>
      <c r="E42" s="368"/>
      <c r="F42" s="368"/>
      <c r="G42" s="368"/>
      <c r="H42" s="366"/>
      <c r="I42" s="366"/>
      <c r="J42" s="366">
        <v>48800</v>
      </c>
      <c r="K42" s="366">
        <v>7.89</v>
      </c>
      <c r="L42" s="366">
        <v>2.98</v>
      </c>
      <c r="M42" s="366" t="s">
        <v>79</v>
      </c>
      <c r="N42" s="366" t="s">
        <v>64</v>
      </c>
      <c r="O42" s="366">
        <v>0.3</v>
      </c>
      <c r="P42" s="366">
        <v>0.03</v>
      </c>
      <c r="Q42" s="366">
        <v>0.13</v>
      </c>
      <c r="R42" s="366">
        <v>16</v>
      </c>
      <c r="S42" s="366" t="s">
        <v>72</v>
      </c>
      <c r="T42" s="368"/>
      <c r="U42" s="368"/>
      <c r="V42" s="369"/>
      <c r="W42" s="369"/>
      <c r="X42" s="369"/>
      <c r="Y42" s="369"/>
      <c r="Z42" s="369"/>
      <c r="AA42" s="369"/>
      <c r="AB42" s="369"/>
      <c r="AC42" s="369"/>
      <c r="AD42" s="369"/>
      <c r="AE42" s="369"/>
      <c r="AF42" s="369"/>
      <c r="AG42" s="369"/>
      <c r="AH42" s="369"/>
      <c r="AI42" s="369"/>
      <c r="AJ42" s="369"/>
      <c r="AK42" s="369"/>
      <c r="AL42" s="369"/>
      <c r="AM42" s="369"/>
      <c r="AN42" s="369"/>
      <c r="AO42" s="369"/>
      <c r="AP42" s="369"/>
      <c r="AQ42" s="369"/>
      <c r="AR42" s="369"/>
      <c r="AS42" s="369"/>
      <c r="AT42" s="369"/>
      <c r="AU42" s="369"/>
      <c r="AV42" s="369"/>
      <c r="AW42" s="369"/>
      <c r="AX42" s="369"/>
      <c r="AY42" s="369"/>
      <c r="AZ42" s="369"/>
      <c r="BA42" s="369"/>
      <c r="BB42" s="369"/>
      <c r="BC42" s="369"/>
      <c r="BD42" s="369"/>
      <c r="BE42" s="369"/>
      <c r="BF42" s="369"/>
      <c r="BG42" s="369"/>
      <c r="BH42" s="369"/>
      <c r="BI42" s="369"/>
    </row>
    <row r="43" spans="1:61" x14ac:dyDescent="0.25">
      <c r="A43" s="366" t="s">
        <v>484</v>
      </c>
      <c r="B43" s="367">
        <v>41353.53402777778</v>
      </c>
      <c r="C43" s="366" t="s">
        <v>63</v>
      </c>
      <c r="D43" s="366" t="s">
        <v>323</v>
      </c>
      <c r="E43" s="368"/>
      <c r="F43" s="368"/>
      <c r="G43" s="368"/>
      <c r="H43" s="366"/>
      <c r="I43" s="366"/>
      <c r="J43" s="366">
        <v>50300</v>
      </c>
      <c r="K43" s="366">
        <v>7.97</v>
      </c>
      <c r="L43" s="366">
        <v>2.74</v>
      </c>
      <c r="M43" s="366" t="s">
        <v>79</v>
      </c>
      <c r="N43" s="366" t="s">
        <v>64</v>
      </c>
      <c r="O43" s="366">
        <v>0.2</v>
      </c>
      <c r="P43" s="366">
        <v>0.02</v>
      </c>
      <c r="Q43" s="366">
        <v>0.12</v>
      </c>
      <c r="R43" s="366">
        <v>5</v>
      </c>
      <c r="S43" s="366" t="s">
        <v>72</v>
      </c>
      <c r="T43" s="368"/>
      <c r="U43" s="368"/>
      <c r="V43" s="369"/>
      <c r="W43" s="369"/>
      <c r="X43" s="369"/>
      <c r="Y43" s="369"/>
      <c r="Z43" s="369"/>
      <c r="AA43" s="369"/>
      <c r="AB43" s="369"/>
      <c r="AC43" s="369"/>
      <c r="AD43" s="369"/>
      <c r="AE43" s="369"/>
      <c r="AF43" s="369"/>
      <c r="AG43" s="369"/>
      <c r="AH43" s="369"/>
      <c r="AI43" s="369"/>
      <c r="AJ43" s="369"/>
      <c r="AK43" s="369"/>
      <c r="AL43" s="369"/>
      <c r="AM43" s="369"/>
      <c r="AN43" s="369"/>
      <c r="AO43" s="369"/>
      <c r="AP43" s="369"/>
      <c r="AQ43" s="369"/>
      <c r="AR43" s="369"/>
      <c r="AS43" s="369"/>
      <c r="AT43" s="369"/>
      <c r="AU43" s="369"/>
      <c r="AV43" s="369"/>
      <c r="AW43" s="369"/>
      <c r="AX43" s="369"/>
      <c r="AY43" s="369"/>
      <c r="AZ43" s="369"/>
      <c r="BA43" s="369"/>
      <c r="BB43" s="369"/>
      <c r="BC43" s="369"/>
      <c r="BD43" s="369"/>
      <c r="BE43" s="369"/>
      <c r="BF43" s="369"/>
      <c r="BG43" s="369"/>
      <c r="BH43" s="369"/>
      <c r="BI43" s="369"/>
    </row>
    <row r="44" spans="1:61" x14ac:dyDescent="0.25">
      <c r="A44" s="366" t="s">
        <v>484</v>
      </c>
      <c r="B44" s="367">
        <v>41353.53402777778</v>
      </c>
      <c r="C44" s="366" t="s">
        <v>63</v>
      </c>
      <c r="D44" s="366" t="s">
        <v>781</v>
      </c>
      <c r="E44" s="368"/>
      <c r="F44" s="368"/>
      <c r="G44" s="368"/>
      <c r="H44" s="366"/>
      <c r="I44" s="366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6" t="s">
        <v>413</v>
      </c>
      <c r="U44" s="366" t="s">
        <v>413</v>
      </c>
      <c r="V44" s="369"/>
      <c r="W44" s="370" t="s">
        <v>85</v>
      </c>
      <c r="X44" s="370" t="s">
        <v>66</v>
      </c>
      <c r="Y44" s="370" t="s">
        <v>66</v>
      </c>
      <c r="Z44" s="370" t="s">
        <v>66</v>
      </c>
      <c r="AA44" s="370" t="s">
        <v>66</v>
      </c>
      <c r="AB44" s="370" t="s">
        <v>66</v>
      </c>
      <c r="AC44" s="370" t="s">
        <v>66</v>
      </c>
      <c r="AD44" s="370" t="s">
        <v>66</v>
      </c>
      <c r="AE44" s="370" t="s">
        <v>66</v>
      </c>
      <c r="AF44" s="370" t="s">
        <v>66</v>
      </c>
      <c r="AG44" s="370" t="s">
        <v>66</v>
      </c>
      <c r="AH44" s="370" t="s">
        <v>66</v>
      </c>
      <c r="AI44" s="370" t="s">
        <v>66</v>
      </c>
      <c r="AJ44" s="370" t="s">
        <v>66</v>
      </c>
      <c r="AK44" s="370" t="s">
        <v>66</v>
      </c>
      <c r="AL44" s="370" t="s">
        <v>66</v>
      </c>
      <c r="AM44" s="370" t="s">
        <v>66</v>
      </c>
      <c r="AN44" s="370" t="s">
        <v>66</v>
      </c>
      <c r="AO44" s="370" t="s">
        <v>71</v>
      </c>
      <c r="AP44" s="370" t="s">
        <v>66</v>
      </c>
      <c r="AQ44" s="370" t="s">
        <v>66</v>
      </c>
      <c r="AR44" s="370" t="s">
        <v>66</v>
      </c>
      <c r="AS44" s="370" t="s">
        <v>66</v>
      </c>
      <c r="AT44" s="370" t="s">
        <v>66</v>
      </c>
      <c r="AU44" s="370" t="s">
        <v>66</v>
      </c>
      <c r="AV44" s="370" t="s">
        <v>73</v>
      </c>
      <c r="AW44" s="370">
        <v>0.63</v>
      </c>
      <c r="AX44" s="370" t="s">
        <v>73</v>
      </c>
      <c r="AY44" s="370">
        <v>0.11</v>
      </c>
      <c r="AZ44" s="370" t="s">
        <v>413</v>
      </c>
      <c r="BA44" s="370">
        <v>4.9000000000000004</v>
      </c>
      <c r="BB44" s="370">
        <v>75</v>
      </c>
      <c r="BC44" s="370">
        <v>0.63</v>
      </c>
      <c r="BD44" s="370">
        <v>0.19</v>
      </c>
      <c r="BE44" s="370" t="s">
        <v>412</v>
      </c>
      <c r="BF44" s="370" t="s">
        <v>64</v>
      </c>
      <c r="BG44" s="370" t="s">
        <v>73</v>
      </c>
      <c r="BH44" s="370">
        <v>16</v>
      </c>
      <c r="BI44" s="370">
        <v>0.96</v>
      </c>
    </row>
    <row r="45" spans="1:61" x14ac:dyDescent="0.25">
      <c r="A45" s="366" t="s">
        <v>484</v>
      </c>
      <c r="B45" s="367">
        <v>41353.53402777778</v>
      </c>
      <c r="C45" s="366" t="s">
        <v>68</v>
      </c>
      <c r="D45" s="366" t="s">
        <v>781</v>
      </c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  <c r="P45" s="368"/>
      <c r="Q45" s="368"/>
      <c r="R45" s="368"/>
      <c r="S45" s="368"/>
      <c r="T45" s="368"/>
      <c r="U45" s="368"/>
      <c r="V45" s="369"/>
      <c r="W45" s="369"/>
      <c r="X45" s="369"/>
      <c r="Y45" s="369"/>
      <c r="Z45" s="369"/>
      <c r="AA45" s="369"/>
      <c r="AB45" s="369"/>
      <c r="AC45" s="369"/>
      <c r="AD45" s="369"/>
      <c r="AE45" s="369"/>
      <c r="AF45" s="369"/>
      <c r="AG45" s="369"/>
      <c r="AH45" s="369"/>
      <c r="AI45" s="369"/>
      <c r="AJ45" s="369"/>
      <c r="AK45" s="369"/>
      <c r="AL45" s="369"/>
      <c r="AM45" s="369"/>
      <c r="AN45" s="369"/>
      <c r="AO45" s="369"/>
      <c r="AP45" s="369"/>
      <c r="AQ45" s="369"/>
      <c r="AR45" s="369"/>
      <c r="AS45" s="369"/>
      <c r="AT45" s="369"/>
      <c r="AU45" s="369"/>
      <c r="AV45" s="370" t="s">
        <v>73</v>
      </c>
      <c r="AW45" s="370">
        <v>0.71</v>
      </c>
      <c r="AX45" s="370" t="s">
        <v>73</v>
      </c>
      <c r="AY45" s="370">
        <v>0.12</v>
      </c>
      <c r="AZ45" s="370" t="s">
        <v>413</v>
      </c>
      <c r="BA45" s="370">
        <v>4</v>
      </c>
      <c r="BB45" s="370">
        <v>3.2</v>
      </c>
      <c r="BC45" s="370">
        <v>0.69</v>
      </c>
      <c r="BD45" s="370">
        <v>4.1000000000000002E-2</v>
      </c>
      <c r="BE45" s="370" t="s">
        <v>412</v>
      </c>
      <c r="BF45" s="370" t="s">
        <v>64</v>
      </c>
      <c r="BG45" s="370" t="s">
        <v>73</v>
      </c>
      <c r="BH45" s="370">
        <v>16</v>
      </c>
      <c r="BI45" s="370">
        <v>1.1000000000000001</v>
      </c>
    </row>
    <row r="46" spans="1:61" x14ac:dyDescent="0.25">
      <c r="A46" s="366" t="s">
        <v>484</v>
      </c>
      <c r="B46" s="367">
        <v>41444.397222222222</v>
      </c>
      <c r="C46" s="366" t="s">
        <v>63</v>
      </c>
      <c r="D46" s="366" t="s">
        <v>280</v>
      </c>
      <c r="E46" s="366" t="s">
        <v>130</v>
      </c>
      <c r="F46" s="366" t="s">
        <v>130</v>
      </c>
      <c r="G46" s="366" t="s">
        <v>130</v>
      </c>
      <c r="H46" s="366">
        <v>4.5</v>
      </c>
      <c r="I46" s="366">
        <v>8.6</v>
      </c>
      <c r="J46" s="366">
        <v>50400</v>
      </c>
      <c r="K46" s="366">
        <v>7.91</v>
      </c>
      <c r="L46" s="366">
        <v>4.95</v>
      </c>
      <c r="M46" s="366" t="s">
        <v>79</v>
      </c>
      <c r="N46" s="366" t="s">
        <v>64</v>
      </c>
      <c r="O46" s="366">
        <v>0.4</v>
      </c>
      <c r="P46" s="366" t="s">
        <v>65</v>
      </c>
      <c r="Q46" s="366">
        <v>0.13</v>
      </c>
      <c r="R46" s="366">
        <v>9</v>
      </c>
      <c r="S46" s="366" t="s">
        <v>72</v>
      </c>
      <c r="T46" s="368"/>
      <c r="U46" s="368"/>
      <c r="V46" s="370" t="s">
        <v>72</v>
      </c>
      <c r="W46" s="369"/>
      <c r="X46" s="369"/>
      <c r="Y46" s="369"/>
      <c r="Z46" s="369"/>
      <c r="AA46" s="369"/>
      <c r="AB46" s="369"/>
      <c r="AC46" s="369"/>
      <c r="AD46" s="369"/>
      <c r="AE46" s="369"/>
      <c r="AF46" s="369"/>
      <c r="AG46" s="369"/>
      <c r="AH46" s="369"/>
      <c r="AI46" s="369"/>
      <c r="AJ46" s="369"/>
      <c r="AK46" s="369"/>
      <c r="AL46" s="369"/>
      <c r="AM46" s="369"/>
      <c r="AN46" s="369"/>
      <c r="AO46" s="369"/>
      <c r="AP46" s="369"/>
      <c r="AQ46" s="369"/>
      <c r="AR46" s="369"/>
      <c r="AS46" s="369"/>
      <c r="AT46" s="369"/>
      <c r="AU46" s="369"/>
      <c r="AV46" s="369"/>
      <c r="AW46" s="369"/>
      <c r="AX46" s="369"/>
      <c r="AY46" s="369"/>
      <c r="AZ46" s="369"/>
      <c r="BA46" s="369"/>
      <c r="BB46" s="369"/>
      <c r="BC46" s="369"/>
      <c r="BD46" s="369"/>
      <c r="BE46" s="369"/>
      <c r="BF46" s="369"/>
      <c r="BG46" s="369"/>
      <c r="BH46" s="369"/>
      <c r="BI46" s="369"/>
    </row>
    <row r="47" spans="1:61" x14ac:dyDescent="0.25">
      <c r="A47" s="366" t="s">
        <v>484</v>
      </c>
      <c r="B47" s="367">
        <v>41444.397222222222</v>
      </c>
      <c r="C47" s="366" t="s">
        <v>63</v>
      </c>
      <c r="D47" s="366" t="s">
        <v>782</v>
      </c>
      <c r="E47" s="368"/>
      <c r="F47" s="368"/>
      <c r="G47" s="368"/>
      <c r="H47" s="366"/>
      <c r="I47" s="366"/>
      <c r="J47" s="366">
        <v>50700</v>
      </c>
      <c r="K47" s="366">
        <v>7.95</v>
      </c>
      <c r="L47" s="366">
        <v>5.37</v>
      </c>
      <c r="M47" s="366" t="s">
        <v>79</v>
      </c>
      <c r="N47" s="366" t="s">
        <v>64</v>
      </c>
      <c r="O47" s="366">
        <v>0.4</v>
      </c>
      <c r="P47" s="366" t="s">
        <v>65</v>
      </c>
      <c r="Q47" s="366">
        <v>0.13</v>
      </c>
      <c r="R47" s="366">
        <v>11</v>
      </c>
      <c r="S47" s="366" t="s">
        <v>72</v>
      </c>
      <c r="T47" s="368"/>
      <c r="U47" s="368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69"/>
      <c r="BF47" s="369"/>
      <c r="BG47" s="369"/>
      <c r="BH47" s="369"/>
      <c r="BI47" s="369"/>
    </row>
    <row r="48" spans="1:61" x14ac:dyDescent="0.25">
      <c r="A48" s="366" t="s">
        <v>484</v>
      </c>
      <c r="B48" s="367">
        <v>41444.397222222222</v>
      </c>
      <c r="C48" s="366" t="s">
        <v>63</v>
      </c>
      <c r="D48" s="366" t="s">
        <v>323</v>
      </c>
      <c r="E48" s="368"/>
      <c r="F48" s="368"/>
      <c r="G48" s="368"/>
      <c r="H48" s="366"/>
      <c r="I48" s="366"/>
      <c r="J48" s="366">
        <v>50300</v>
      </c>
      <c r="K48" s="366">
        <v>8.01</v>
      </c>
      <c r="L48" s="366">
        <v>8.27</v>
      </c>
      <c r="M48" s="366" t="s">
        <v>79</v>
      </c>
      <c r="N48" s="366" t="s">
        <v>64</v>
      </c>
      <c r="O48" s="366">
        <v>0.4</v>
      </c>
      <c r="P48" s="366" t="s">
        <v>65</v>
      </c>
      <c r="Q48" s="366">
        <v>0.14000000000000001</v>
      </c>
      <c r="R48" s="366">
        <v>16</v>
      </c>
      <c r="S48" s="366" t="s">
        <v>72</v>
      </c>
      <c r="T48" s="368"/>
      <c r="U48" s="368"/>
      <c r="V48" s="369"/>
      <c r="W48" s="369"/>
      <c r="X48" s="369"/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J48" s="369"/>
      <c r="AK48" s="369"/>
      <c r="AL48" s="369"/>
      <c r="AM48" s="369"/>
      <c r="AN48" s="369"/>
      <c r="AO48" s="369"/>
      <c r="AP48" s="369"/>
      <c r="AQ48" s="369"/>
      <c r="AR48" s="369"/>
      <c r="AS48" s="369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  <c r="BD48" s="369"/>
      <c r="BE48" s="369"/>
      <c r="BF48" s="369"/>
      <c r="BG48" s="369"/>
      <c r="BH48" s="369"/>
      <c r="BI48" s="369"/>
    </row>
    <row r="49" spans="1:61" x14ac:dyDescent="0.25">
      <c r="A49" s="366" t="s">
        <v>484</v>
      </c>
      <c r="B49" s="367">
        <v>41444.397222222222</v>
      </c>
      <c r="C49" s="366" t="s">
        <v>63</v>
      </c>
      <c r="D49" s="366" t="s">
        <v>781</v>
      </c>
      <c r="E49" s="368"/>
      <c r="F49" s="368"/>
      <c r="G49" s="368"/>
      <c r="H49" s="366"/>
      <c r="I49" s="366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6">
        <v>0.30099999999999999</v>
      </c>
      <c r="U49" s="366">
        <v>0.47099999999999997</v>
      </c>
      <c r="V49" s="369"/>
      <c r="W49" s="370" t="s">
        <v>72</v>
      </c>
      <c r="X49" s="370" t="s">
        <v>66</v>
      </c>
      <c r="Y49" s="370" t="s">
        <v>66</v>
      </c>
      <c r="Z49" s="370" t="s">
        <v>66</v>
      </c>
      <c r="AA49" s="370" t="s">
        <v>66</v>
      </c>
      <c r="AB49" s="370" t="s">
        <v>66</v>
      </c>
      <c r="AC49" s="370" t="s">
        <v>66</v>
      </c>
      <c r="AD49" s="370" t="s">
        <v>66</v>
      </c>
      <c r="AE49" s="370" t="s">
        <v>66</v>
      </c>
      <c r="AF49" s="370" t="s">
        <v>66</v>
      </c>
      <c r="AG49" s="370" t="s">
        <v>66</v>
      </c>
      <c r="AH49" s="370" t="s">
        <v>66</v>
      </c>
      <c r="AI49" s="370" t="s">
        <v>66</v>
      </c>
      <c r="AJ49" s="370" t="s">
        <v>66</v>
      </c>
      <c r="AK49" s="370" t="s">
        <v>66</v>
      </c>
      <c r="AL49" s="370" t="s">
        <v>66</v>
      </c>
      <c r="AM49" s="370" t="s">
        <v>66</v>
      </c>
      <c r="AN49" s="370" t="s">
        <v>66</v>
      </c>
      <c r="AO49" s="370" t="s">
        <v>66</v>
      </c>
      <c r="AP49" s="370" t="s">
        <v>66</v>
      </c>
      <c r="AQ49" s="370" t="s">
        <v>66</v>
      </c>
      <c r="AR49" s="370" t="s">
        <v>66</v>
      </c>
      <c r="AS49" s="370" t="s">
        <v>66</v>
      </c>
      <c r="AT49" s="370" t="s">
        <v>66</v>
      </c>
      <c r="AU49" s="370" t="s">
        <v>66</v>
      </c>
      <c r="AV49" s="370" t="s">
        <v>73</v>
      </c>
      <c r="AW49" s="370">
        <v>1</v>
      </c>
      <c r="AX49" s="370" t="s">
        <v>73</v>
      </c>
      <c r="AY49" s="370">
        <v>0.14000000000000001</v>
      </c>
      <c r="AZ49" s="370">
        <v>0.49</v>
      </c>
      <c r="BA49" s="370">
        <v>5.3</v>
      </c>
      <c r="BB49" s="370">
        <v>270</v>
      </c>
      <c r="BC49" s="370">
        <v>0.81</v>
      </c>
      <c r="BD49" s="370">
        <v>0.48</v>
      </c>
      <c r="BE49" s="370">
        <v>0.31</v>
      </c>
      <c r="BF49" s="370" t="s">
        <v>64</v>
      </c>
      <c r="BG49" s="370" t="s">
        <v>73</v>
      </c>
      <c r="BH49" s="370">
        <v>13</v>
      </c>
      <c r="BI49" s="370">
        <v>2</v>
      </c>
    </row>
    <row r="50" spans="1:61" x14ac:dyDescent="0.25">
      <c r="A50" s="366" t="s">
        <v>484</v>
      </c>
      <c r="B50" s="367">
        <v>41444.397222222222</v>
      </c>
      <c r="C50" s="366" t="s">
        <v>68</v>
      </c>
      <c r="D50" s="366" t="s">
        <v>781</v>
      </c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  <c r="AH50" s="369"/>
      <c r="AI50" s="369"/>
      <c r="AJ50" s="369"/>
      <c r="AK50" s="369"/>
      <c r="AL50" s="369"/>
      <c r="AM50" s="369"/>
      <c r="AN50" s="369"/>
      <c r="AO50" s="369"/>
      <c r="AP50" s="369"/>
      <c r="AQ50" s="369"/>
      <c r="AR50" s="369"/>
      <c r="AS50" s="369"/>
      <c r="AT50" s="369"/>
      <c r="AU50" s="369"/>
      <c r="AV50" s="370" t="s">
        <v>73</v>
      </c>
      <c r="AW50" s="370">
        <v>0.96</v>
      </c>
      <c r="AX50" s="370" t="s">
        <v>73</v>
      </c>
      <c r="AY50" s="370">
        <v>0.11</v>
      </c>
      <c r="AZ50" s="370" t="s">
        <v>413</v>
      </c>
      <c r="BA50" s="370">
        <v>3.8</v>
      </c>
      <c r="BB50" s="370">
        <v>2.4</v>
      </c>
      <c r="BC50" s="370">
        <v>0.64</v>
      </c>
      <c r="BD50" s="370">
        <v>5.6000000000000001E-2</v>
      </c>
      <c r="BE50" s="370">
        <v>0.33</v>
      </c>
      <c r="BF50" s="370" t="s">
        <v>64</v>
      </c>
      <c r="BG50" s="370" t="s">
        <v>73</v>
      </c>
      <c r="BH50" s="370">
        <v>11</v>
      </c>
      <c r="BI50" s="370">
        <v>0.25</v>
      </c>
    </row>
    <row r="51" spans="1:61" x14ac:dyDescent="0.25">
      <c r="A51" s="366" t="s">
        <v>485</v>
      </c>
      <c r="B51" s="367">
        <v>41165.459722222222</v>
      </c>
      <c r="C51" s="366" t="s">
        <v>63</v>
      </c>
      <c r="D51" s="366" t="s">
        <v>280</v>
      </c>
      <c r="E51" s="366">
        <v>50</v>
      </c>
      <c r="F51" s="366">
        <v>9</v>
      </c>
      <c r="G51" s="366" t="s">
        <v>130</v>
      </c>
      <c r="H51" s="366">
        <v>5</v>
      </c>
      <c r="I51" s="366">
        <v>2.5</v>
      </c>
      <c r="J51" s="366">
        <v>49900</v>
      </c>
      <c r="K51" s="366">
        <v>7.94</v>
      </c>
      <c r="L51" s="366">
        <v>2.4500000000000002</v>
      </c>
      <c r="M51" s="366" t="s">
        <v>79</v>
      </c>
      <c r="N51" s="366" t="s">
        <v>64</v>
      </c>
      <c r="O51" s="366">
        <v>0.4</v>
      </c>
      <c r="P51" s="366">
        <v>0.02</v>
      </c>
      <c r="Q51" s="366">
        <v>0.11</v>
      </c>
      <c r="R51" s="366" t="s">
        <v>72</v>
      </c>
      <c r="S51" s="366" t="s">
        <v>72</v>
      </c>
      <c r="T51" s="368"/>
      <c r="U51" s="368"/>
      <c r="V51" s="370" t="s">
        <v>750</v>
      </c>
      <c r="W51" s="369"/>
      <c r="X51" s="369"/>
      <c r="Y51" s="369"/>
      <c r="Z51" s="369"/>
      <c r="AA51" s="369"/>
      <c r="AB51" s="369"/>
      <c r="AC51" s="369"/>
      <c r="AD51" s="369"/>
      <c r="AE51" s="369"/>
      <c r="AF51" s="369"/>
      <c r="AG51" s="369"/>
      <c r="AH51" s="369"/>
      <c r="AI51" s="369"/>
      <c r="AJ51" s="369"/>
      <c r="AK51" s="369"/>
      <c r="AL51" s="369"/>
      <c r="AM51" s="369"/>
      <c r="AN51" s="369"/>
      <c r="AO51" s="369"/>
      <c r="AP51" s="369"/>
      <c r="AQ51" s="369"/>
      <c r="AR51" s="369"/>
      <c r="AS51" s="369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  <c r="BD51" s="369"/>
      <c r="BE51" s="369"/>
      <c r="BF51" s="369"/>
      <c r="BG51" s="369"/>
      <c r="BH51" s="369"/>
      <c r="BI51" s="369"/>
    </row>
    <row r="52" spans="1:61" x14ac:dyDescent="0.25">
      <c r="A52" s="366" t="s">
        <v>485</v>
      </c>
      <c r="B52" s="367">
        <v>41165.459722222222</v>
      </c>
      <c r="C52" s="366" t="s">
        <v>63</v>
      </c>
      <c r="D52" s="366" t="s">
        <v>781</v>
      </c>
      <c r="E52" s="368"/>
      <c r="F52" s="368"/>
      <c r="G52" s="368"/>
      <c r="H52" s="366"/>
      <c r="I52" s="366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6" t="s">
        <v>413</v>
      </c>
      <c r="U52" s="366" t="s">
        <v>413</v>
      </c>
      <c r="V52" s="369"/>
      <c r="W52" s="370" t="s">
        <v>85</v>
      </c>
      <c r="X52" s="370" t="s">
        <v>66</v>
      </c>
      <c r="Y52" s="370" t="s">
        <v>66</v>
      </c>
      <c r="Z52" s="370" t="s">
        <v>66</v>
      </c>
      <c r="AA52" s="370" t="s">
        <v>66</v>
      </c>
      <c r="AB52" s="370" t="s">
        <v>66</v>
      </c>
      <c r="AC52" s="370" t="s">
        <v>66</v>
      </c>
      <c r="AD52" s="370" t="s">
        <v>66</v>
      </c>
      <c r="AE52" s="370" t="s">
        <v>66</v>
      </c>
      <c r="AF52" s="370" t="s">
        <v>66</v>
      </c>
      <c r="AG52" s="370" t="s">
        <v>66</v>
      </c>
      <c r="AH52" s="370" t="s">
        <v>66</v>
      </c>
      <c r="AI52" s="370" t="s">
        <v>66</v>
      </c>
      <c r="AJ52" s="370" t="s">
        <v>66</v>
      </c>
      <c r="AK52" s="370" t="s">
        <v>66</v>
      </c>
      <c r="AL52" s="370" t="s">
        <v>66</v>
      </c>
      <c r="AM52" s="370" t="s">
        <v>66</v>
      </c>
      <c r="AN52" s="370" t="s">
        <v>66</v>
      </c>
      <c r="AO52" s="370" t="s">
        <v>66</v>
      </c>
      <c r="AP52" s="370" t="s">
        <v>66</v>
      </c>
      <c r="AQ52" s="370" t="s">
        <v>66</v>
      </c>
      <c r="AR52" s="370" t="s">
        <v>66</v>
      </c>
      <c r="AS52" s="370" t="s">
        <v>66</v>
      </c>
      <c r="AT52" s="370" t="s">
        <v>66</v>
      </c>
      <c r="AU52" s="370" t="s">
        <v>66</v>
      </c>
      <c r="AV52" s="370" t="s">
        <v>73</v>
      </c>
      <c r="AW52" s="370">
        <v>0.94</v>
      </c>
      <c r="AX52" s="370" t="s">
        <v>73</v>
      </c>
      <c r="AY52" s="370">
        <v>8.4000000000000005E-2</v>
      </c>
      <c r="AZ52" s="370">
        <v>0.38</v>
      </c>
      <c r="BA52" s="370">
        <v>5</v>
      </c>
      <c r="BB52" s="370">
        <v>110</v>
      </c>
      <c r="BC52" s="370">
        <v>0.57999999999999996</v>
      </c>
      <c r="BD52" s="370">
        <v>0.32</v>
      </c>
      <c r="BE52" s="370">
        <v>0.21</v>
      </c>
      <c r="BF52" s="370" t="s">
        <v>64</v>
      </c>
      <c r="BG52" s="370" t="s">
        <v>73</v>
      </c>
      <c r="BH52" s="370">
        <v>18</v>
      </c>
      <c r="BI52" s="370">
        <v>1.6</v>
      </c>
    </row>
    <row r="53" spans="1:61" x14ac:dyDescent="0.25">
      <c r="A53" s="366" t="s">
        <v>485</v>
      </c>
      <c r="B53" s="367">
        <v>41165.459722222222</v>
      </c>
      <c r="C53" s="366" t="s">
        <v>68</v>
      </c>
      <c r="D53" s="366" t="s">
        <v>781</v>
      </c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9"/>
      <c r="W53" s="369"/>
      <c r="X53" s="369"/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J53" s="369"/>
      <c r="AK53" s="369"/>
      <c r="AL53" s="369"/>
      <c r="AM53" s="369"/>
      <c r="AN53" s="369"/>
      <c r="AO53" s="369"/>
      <c r="AP53" s="369"/>
      <c r="AQ53" s="369"/>
      <c r="AR53" s="369"/>
      <c r="AS53" s="369"/>
      <c r="AT53" s="369"/>
      <c r="AU53" s="369"/>
      <c r="AV53" s="370" t="s">
        <v>73</v>
      </c>
      <c r="AW53" s="370">
        <v>0.83</v>
      </c>
      <c r="AX53" s="370" t="s">
        <v>73</v>
      </c>
      <c r="AY53" s="370">
        <v>7.9000000000000001E-2</v>
      </c>
      <c r="AZ53" s="370" t="s">
        <v>413</v>
      </c>
      <c r="BA53" s="370">
        <v>3.5</v>
      </c>
      <c r="BB53" s="370">
        <v>3.9</v>
      </c>
      <c r="BC53" s="370">
        <v>0.52</v>
      </c>
      <c r="BD53" s="370">
        <v>5.8999999999999997E-2</v>
      </c>
      <c r="BE53" s="370">
        <v>0.24</v>
      </c>
      <c r="BF53" s="370" t="s">
        <v>64</v>
      </c>
      <c r="BG53" s="370" t="s">
        <v>73</v>
      </c>
      <c r="BH53" s="370">
        <v>17</v>
      </c>
      <c r="BI53" s="370">
        <v>0.56999999999999995</v>
      </c>
    </row>
    <row r="54" spans="1:61" x14ac:dyDescent="0.25">
      <c r="A54" s="366" t="s">
        <v>485</v>
      </c>
      <c r="B54" s="367">
        <v>41240.520833333336</v>
      </c>
      <c r="C54" s="366" t="s">
        <v>63</v>
      </c>
      <c r="D54" s="366" t="s">
        <v>280</v>
      </c>
      <c r="E54" s="366" t="s">
        <v>130</v>
      </c>
      <c r="F54" s="366" t="s">
        <v>130</v>
      </c>
      <c r="G54" s="366" t="s">
        <v>130</v>
      </c>
      <c r="H54" s="366">
        <v>8</v>
      </c>
      <c r="I54" s="366">
        <v>4.5</v>
      </c>
      <c r="J54" s="366">
        <v>49600</v>
      </c>
      <c r="K54" s="366">
        <v>7.94</v>
      </c>
      <c r="L54" s="366">
        <v>0.9</v>
      </c>
      <c r="M54" s="366" t="s">
        <v>79</v>
      </c>
      <c r="N54" s="366" t="s">
        <v>64</v>
      </c>
      <c r="O54" s="366">
        <v>0.6</v>
      </c>
      <c r="P54" s="366" t="s">
        <v>65</v>
      </c>
      <c r="Q54" s="366">
        <v>0.09</v>
      </c>
      <c r="R54" s="366" t="s">
        <v>72</v>
      </c>
      <c r="S54" s="366" t="s">
        <v>72</v>
      </c>
      <c r="T54" s="368"/>
      <c r="U54" s="368"/>
      <c r="V54" s="370" t="s">
        <v>750</v>
      </c>
      <c r="W54" s="369"/>
      <c r="X54" s="369"/>
      <c r="Y54" s="369"/>
      <c r="Z54" s="369"/>
      <c r="AA54" s="369"/>
      <c r="AB54" s="369"/>
      <c r="AC54" s="369"/>
      <c r="AD54" s="369"/>
      <c r="AE54" s="369"/>
      <c r="AF54" s="369"/>
      <c r="AG54" s="369"/>
      <c r="AH54" s="369"/>
      <c r="AI54" s="369"/>
      <c r="AJ54" s="369"/>
      <c r="AK54" s="369"/>
      <c r="AL54" s="369"/>
      <c r="AM54" s="369"/>
      <c r="AN54" s="369"/>
      <c r="AO54" s="369"/>
      <c r="AP54" s="369"/>
      <c r="AQ54" s="369"/>
      <c r="AR54" s="369"/>
      <c r="AS54" s="369"/>
      <c r="AT54" s="369"/>
      <c r="AU54" s="369"/>
      <c r="AV54" s="369"/>
      <c r="AW54" s="369"/>
      <c r="AX54" s="369"/>
      <c r="AY54" s="369"/>
      <c r="AZ54" s="369"/>
      <c r="BA54" s="369"/>
      <c r="BB54" s="369"/>
      <c r="BC54" s="369"/>
      <c r="BD54" s="369"/>
      <c r="BE54" s="369"/>
      <c r="BF54" s="369"/>
      <c r="BG54" s="369"/>
      <c r="BH54" s="369"/>
      <c r="BI54" s="369"/>
    </row>
    <row r="55" spans="1:61" x14ac:dyDescent="0.25">
      <c r="A55" s="366" t="s">
        <v>485</v>
      </c>
      <c r="B55" s="367">
        <v>41240.520833333336</v>
      </c>
      <c r="C55" s="366" t="s">
        <v>63</v>
      </c>
      <c r="D55" s="366" t="s">
        <v>781</v>
      </c>
      <c r="E55" s="368"/>
      <c r="F55" s="368"/>
      <c r="G55" s="368"/>
      <c r="H55" s="366"/>
      <c r="I55" s="366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6" t="s">
        <v>413</v>
      </c>
      <c r="U55" s="366" t="s">
        <v>413</v>
      </c>
      <c r="V55" s="369"/>
      <c r="W55" s="370" t="s">
        <v>85</v>
      </c>
      <c r="X55" s="370" t="s">
        <v>66</v>
      </c>
      <c r="Y55" s="370" t="s">
        <v>66</v>
      </c>
      <c r="Z55" s="370" t="s">
        <v>66</v>
      </c>
      <c r="AA55" s="370" t="s">
        <v>66</v>
      </c>
      <c r="AB55" s="370" t="s">
        <v>66</v>
      </c>
      <c r="AC55" s="370" t="s">
        <v>66</v>
      </c>
      <c r="AD55" s="370" t="s">
        <v>66</v>
      </c>
      <c r="AE55" s="370" t="s">
        <v>66</v>
      </c>
      <c r="AF55" s="370" t="s">
        <v>66</v>
      </c>
      <c r="AG55" s="370" t="s">
        <v>66</v>
      </c>
      <c r="AH55" s="370" t="s">
        <v>66</v>
      </c>
      <c r="AI55" s="370" t="s">
        <v>66</v>
      </c>
      <c r="AJ55" s="370" t="s">
        <v>66</v>
      </c>
      <c r="AK55" s="370" t="s">
        <v>66</v>
      </c>
      <c r="AL55" s="370" t="s">
        <v>66</v>
      </c>
      <c r="AM55" s="370" t="s">
        <v>66</v>
      </c>
      <c r="AN55" s="370" t="s">
        <v>66</v>
      </c>
      <c r="AO55" s="370" t="s">
        <v>71</v>
      </c>
      <c r="AP55" s="370" t="s">
        <v>66</v>
      </c>
      <c r="AQ55" s="370" t="s">
        <v>66</v>
      </c>
      <c r="AR55" s="370" t="s">
        <v>66</v>
      </c>
      <c r="AS55" s="370" t="s">
        <v>66</v>
      </c>
      <c r="AT55" s="370" t="s">
        <v>66</v>
      </c>
      <c r="AU55" s="370" t="s">
        <v>66</v>
      </c>
      <c r="AV55" s="370" t="s">
        <v>73</v>
      </c>
      <c r="AW55" s="370">
        <v>0.8</v>
      </c>
      <c r="AX55" s="370" t="s">
        <v>73</v>
      </c>
      <c r="AY55" s="370">
        <v>0.1</v>
      </c>
      <c r="AZ55" s="370" t="s">
        <v>413</v>
      </c>
      <c r="BA55" s="370">
        <v>6.2</v>
      </c>
      <c r="BB55" s="370">
        <v>140</v>
      </c>
      <c r="BC55" s="370">
        <v>0.82</v>
      </c>
      <c r="BD55" s="370">
        <v>0.3</v>
      </c>
      <c r="BE55" s="370" t="s">
        <v>412</v>
      </c>
      <c r="BF55" s="370" t="s">
        <v>64</v>
      </c>
      <c r="BG55" s="370" t="s">
        <v>73</v>
      </c>
      <c r="BH55" s="370">
        <v>25</v>
      </c>
      <c r="BI55" s="370">
        <v>1.6</v>
      </c>
    </row>
    <row r="56" spans="1:61" x14ac:dyDescent="0.25">
      <c r="A56" s="366" t="s">
        <v>485</v>
      </c>
      <c r="B56" s="367">
        <v>41240.520833333336</v>
      </c>
      <c r="C56" s="366" t="s">
        <v>68</v>
      </c>
      <c r="D56" s="366" t="s">
        <v>781</v>
      </c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70" t="s">
        <v>73</v>
      </c>
      <c r="AW56" s="370">
        <v>0.74</v>
      </c>
      <c r="AX56" s="370" t="s">
        <v>73</v>
      </c>
      <c r="AY56" s="370">
        <v>0.1</v>
      </c>
      <c r="AZ56" s="370" t="s">
        <v>413</v>
      </c>
      <c r="BA56" s="370">
        <v>3.8</v>
      </c>
      <c r="BB56" s="370">
        <v>4.3</v>
      </c>
      <c r="BC56" s="370">
        <v>0.59</v>
      </c>
      <c r="BD56" s="370">
        <v>6.6000000000000003E-2</v>
      </c>
      <c r="BE56" s="370">
        <v>0.24</v>
      </c>
      <c r="BF56" s="370" t="s">
        <v>64</v>
      </c>
      <c r="BG56" s="370" t="s">
        <v>73</v>
      </c>
      <c r="BH56" s="370">
        <v>23</v>
      </c>
      <c r="BI56" s="370" t="s">
        <v>412</v>
      </c>
    </row>
    <row r="57" spans="1:61" x14ac:dyDescent="0.25">
      <c r="A57" s="366" t="s">
        <v>485</v>
      </c>
      <c r="B57" s="367">
        <v>41353.506249999999</v>
      </c>
      <c r="C57" s="366" t="s">
        <v>63</v>
      </c>
      <c r="D57" s="366" t="s">
        <v>280</v>
      </c>
      <c r="E57" s="366" t="s">
        <v>130</v>
      </c>
      <c r="F57" s="366">
        <v>9</v>
      </c>
      <c r="G57" s="366" t="s">
        <v>130</v>
      </c>
      <c r="H57" s="366">
        <v>10</v>
      </c>
      <c r="I57" s="366">
        <v>7.5</v>
      </c>
      <c r="J57" s="366">
        <v>49100</v>
      </c>
      <c r="K57" s="366">
        <v>7.88</v>
      </c>
      <c r="L57" s="366">
        <v>0.6</v>
      </c>
      <c r="M57" s="366">
        <v>0.4</v>
      </c>
      <c r="N57" s="366" t="s">
        <v>64</v>
      </c>
      <c r="O57" s="366">
        <v>0.2</v>
      </c>
      <c r="P57" s="366">
        <v>0.03</v>
      </c>
      <c r="Q57" s="366">
        <v>0.12</v>
      </c>
      <c r="R57" s="366" t="s">
        <v>72</v>
      </c>
      <c r="S57" s="366" t="s">
        <v>72</v>
      </c>
      <c r="T57" s="368"/>
      <c r="U57" s="368"/>
      <c r="V57" s="370" t="s">
        <v>72</v>
      </c>
      <c r="W57" s="369"/>
      <c r="X57" s="369"/>
      <c r="Y57" s="369"/>
      <c r="Z57" s="369"/>
      <c r="AA57" s="369"/>
      <c r="AB57" s="369"/>
      <c r="AC57" s="369"/>
      <c r="AD57" s="369"/>
      <c r="AE57" s="369"/>
      <c r="AF57" s="369"/>
      <c r="AG57" s="369"/>
      <c r="AH57" s="369"/>
      <c r="AI57" s="369"/>
      <c r="AJ57" s="369"/>
      <c r="AK57" s="369"/>
      <c r="AL57" s="369"/>
      <c r="AM57" s="369"/>
      <c r="AN57" s="369"/>
      <c r="AO57" s="369"/>
      <c r="AP57" s="369"/>
      <c r="AQ57" s="369"/>
      <c r="AR57" s="369"/>
      <c r="AS57" s="369"/>
      <c r="AT57" s="369"/>
      <c r="AU57" s="369"/>
      <c r="AV57" s="369"/>
      <c r="AW57" s="369"/>
      <c r="AX57" s="369"/>
      <c r="AY57" s="369"/>
      <c r="AZ57" s="369"/>
      <c r="BA57" s="369"/>
      <c r="BB57" s="369"/>
      <c r="BC57" s="369"/>
      <c r="BD57" s="369"/>
      <c r="BE57" s="369"/>
      <c r="BF57" s="369"/>
      <c r="BG57" s="369"/>
      <c r="BH57" s="369"/>
      <c r="BI57" s="369"/>
    </row>
    <row r="58" spans="1:61" x14ac:dyDescent="0.25">
      <c r="A58" s="366" t="s">
        <v>485</v>
      </c>
      <c r="B58" s="367">
        <v>41353.506249999999</v>
      </c>
      <c r="C58" s="366" t="s">
        <v>63</v>
      </c>
      <c r="D58" s="366" t="s">
        <v>781</v>
      </c>
      <c r="E58" s="368"/>
      <c r="F58" s="368"/>
      <c r="G58" s="368"/>
      <c r="H58" s="366"/>
      <c r="I58" s="366"/>
      <c r="J58" s="368"/>
      <c r="K58" s="368"/>
      <c r="L58" s="368"/>
      <c r="M58" s="368"/>
      <c r="N58" s="368"/>
      <c r="O58" s="368"/>
      <c r="P58" s="368"/>
      <c r="Q58" s="368"/>
      <c r="R58" s="368"/>
      <c r="S58" s="368"/>
      <c r="T58" s="366" t="s">
        <v>413</v>
      </c>
      <c r="U58" s="366" t="s">
        <v>413</v>
      </c>
      <c r="V58" s="369"/>
      <c r="W58" s="370" t="s">
        <v>85</v>
      </c>
      <c r="X58" s="370" t="s">
        <v>66</v>
      </c>
      <c r="Y58" s="370" t="s">
        <v>66</v>
      </c>
      <c r="Z58" s="370" t="s">
        <v>66</v>
      </c>
      <c r="AA58" s="370" t="s">
        <v>66</v>
      </c>
      <c r="AB58" s="370" t="s">
        <v>66</v>
      </c>
      <c r="AC58" s="370" t="s">
        <v>66</v>
      </c>
      <c r="AD58" s="370" t="s">
        <v>66</v>
      </c>
      <c r="AE58" s="370" t="s">
        <v>66</v>
      </c>
      <c r="AF58" s="370" t="s">
        <v>66</v>
      </c>
      <c r="AG58" s="370" t="s">
        <v>66</v>
      </c>
      <c r="AH58" s="370" t="s">
        <v>66</v>
      </c>
      <c r="AI58" s="370" t="s">
        <v>66</v>
      </c>
      <c r="AJ58" s="370" t="s">
        <v>66</v>
      </c>
      <c r="AK58" s="370" t="s">
        <v>66</v>
      </c>
      <c r="AL58" s="370" t="s">
        <v>66</v>
      </c>
      <c r="AM58" s="370" t="s">
        <v>66</v>
      </c>
      <c r="AN58" s="370" t="s">
        <v>66</v>
      </c>
      <c r="AO58" s="370" t="s">
        <v>71</v>
      </c>
      <c r="AP58" s="370" t="s">
        <v>66</v>
      </c>
      <c r="AQ58" s="370" t="s">
        <v>66</v>
      </c>
      <c r="AR58" s="370" t="s">
        <v>66</v>
      </c>
      <c r="AS58" s="370" t="s">
        <v>66</v>
      </c>
      <c r="AT58" s="370" t="s">
        <v>66</v>
      </c>
      <c r="AU58" s="370" t="s">
        <v>66</v>
      </c>
      <c r="AV58" s="370" t="s">
        <v>73</v>
      </c>
      <c r="AW58" s="370">
        <v>0.67</v>
      </c>
      <c r="AX58" s="370" t="s">
        <v>73</v>
      </c>
      <c r="AY58" s="370">
        <v>0.1</v>
      </c>
      <c r="AZ58" s="370" t="s">
        <v>413</v>
      </c>
      <c r="BA58" s="370">
        <v>5.3</v>
      </c>
      <c r="BB58" s="370">
        <v>45</v>
      </c>
      <c r="BC58" s="370">
        <v>0.61</v>
      </c>
      <c r="BD58" s="370">
        <v>0.14000000000000001</v>
      </c>
      <c r="BE58" s="370" t="s">
        <v>412</v>
      </c>
      <c r="BF58" s="370" t="s">
        <v>64</v>
      </c>
      <c r="BG58" s="370" t="s">
        <v>73</v>
      </c>
      <c r="BH58" s="370">
        <v>16</v>
      </c>
      <c r="BI58" s="370">
        <v>1.4</v>
      </c>
    </row>
    <row r="59" spans="1:61" x14ac:dyDescent="0.25">
      <c r="A59" s="366" t="s">
        <v>485</v>
      </c>
      <c r="B59" s="367">
        <v>41353.506249999999</v>
      </c>
      <c r="C59" s="366" t="s">
        <v>68</v>
      </c>
      <c r="D59" s="366" t="s">
        <v>781</v>
      </c>
      <c r="E59" s="368"/>
      <c r="F59" s="368"/>
      <c r="G59" s="368"/>
      <c r="H59" s="368"/>
      <c r="I59" s="368"/>
      <c r="J59" s="368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9"/>
      <c r="W59" s="369"/>
      <c r="X59" s="369"/>
      <c r="Y59" s="369"/>
      <c r="Z59" s="369"/>
      <c r="AA59" s="369"/>
      <c r="AB59" s="369"/>
      <c r="AC59" s="369"/>
      <c r="AD59" s="369"/>
      <c r="AE59" s="369"/>
      <c r="AF59" s="369"/>
      <c r="AG59" s="369"/>
      <c r="AH59" s="369"/>
      <c r="AI59" s="369"/>
      <c r="AJ59" s="369"/>
      <c r="AK59" s="369"/>
      <c r="AL59" s="369"/>
      <c r="AM59" s="369"/>
      <c r="AN59" s="369"/>
      <c r="AO59" s="369"/>
      <c r="AP59" s="369"/>
      <c r="AQ59" s="369"/>
      <c r="AR59" s="369"/>
      <c r="AS59" s="369"/>
      <c r="AT59" s="369"/>
      <c r="AU59" s="369"/>
      <c r="AV59" s="370" t="s">
        <v>73</v>
      </c>
      <c r="AW59" s="370">
        <v>0.71</v>
      </c>
      <c r="AX59" s="370" t="s">
        <v>73</v>
      </c>
      <c r="AY59" s="370">
        <v>0.1</v>
      </c>
      <c r="AZ59" s="370" t="s">
        <v>413</v>
      </c>
      <c r="BA59" s="370">
        <v>4.3</v>
      </c>
      <c r="BB59" s="370">
        <v>2.6</v>
      </c>
      <c r="BC59" s="370">
        <v>0.5</v>
      </c>
      <c r="BD59" s="370">
        <v>0.3</v>
      </c>
      <c r="BE59" s="370" t="s">
        <v>412</v>
      </c>
      <c r="BF59" s="370" t="s">
        <v>64</v>
      </c>
      <c r="BG59" s="370" t="s">
        <v>73</v>
      </c>
      <c r="BH59" s="370">
        <v>16</v>
      </c>
      <c r="BI59" s="370">
        <v>0.72</v>
      </c>
    </row>
    <row r="60" spans="1:61" x14ac:dyDescent="0.25">
      <c r="A60" s="366" t="s">
        <v>485</v>
      </c>
      <c r="B60" s="367">
        <v>41444.429861111108</v>
      </c>
      <c r="C60" s="366" t="s">
        <v>63</v>
      </c>
      <c r="D60" s="366" t="s">
        <v>280</v>
      </c>
      <c r="E60" s="366">
        <v>30</v>
      </c>
      <c r="F60" s="366" t="s">
        <v>130</v>
      </c>
      <c r="G60" s="366" t="s">
        <v>130</v>
      </c>
      <c r="H60" s="366">
        <v>7.5</v>
      </c>
      <c r="I60" s="366">
        <v>4.7</v>
      </c>
      <c r="J60" s="366">
        <v>50600</v>
      </c>
      <c r="K60" s="366">
        <v>7.96</v>
      </c>
      <c r="L60" s="366">
        <v>2.0099999999999998</v>
      </c>
      <c r="M60" s="366" t="s">
        <v>79</v>
      </c>
      <c r="N60" s="366" t="s">
        <v>64</v>
      </c>
      <c r="O60" s="366">
        <v>0.4</v>
      </c>
      <c r="P60" s="366" t="s">
        <v>65</v>
      </c>
      <c r="Q60" s="366">
        <v>0.11</v>
      </c>
      <c r="R60" s="366">
        <v>9</v>
      </c>
      <c r="S60" s="366" t="s">
        <v>72</v>
      </c>
      <c r="T60" s="368"/>
      <c r="U60" s="368"/>
      <c r="V60" s="370" t="s">
        <v>72</v>
      </c>
      <c r="W60" s="369"/>
      <c r="X60" s="369"/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  <c r="AJ60" s="369"/>
      <c r="AK60" s="369"/>
      <c r="AL60" s="369"/>
      <c r="AM60" s="369"/>
      <c r="AN60" s="369"/>
      <c r="AO60" s="369"/>
      <c r="AP60" s="369"/>
      <c r="AQ60" s="369"/>
      <c r="AR60" s="369"/>
      <c r="AS60" s="369"/>
      <c r="AT60" s="369"/>
      <c r="AU60" s="369"/>
      <c r="AV60" s="369"/>
      <c r="AW60" s="369"/>
      <c r="AX60" s="369"/>
      <c r="AY60" s="369"/>
      <c r="AZ60" s="369"/>
      <c r="BA60" s="369"/>
      <c r="BB60" s="369"/>
      <c r="BC60" s="369"/>
      <c r="BD60" s="369"/>
      <c r="BE60" s="369"/>
      <c r="BF60" s="369"/>
      <c r="BG60" s="369"/>
      <c r="BH60" s="369"/>
      <c r="BI60" s="369"/>
    </row>
    <row r="61" spans="1:61" x14ac:dyDescent="0.25">
      <c r="A61" s="366" t="s">
        <v>485</v>
      </c>
      <c r="B61" s="367">
        <v>41444.429861111108</v>
      </c>
      <c r="C61" s="366" t="s">
        <v>63</v>
      </c>
      <c r="D61" s="366" t="s">
        <v>781</v>
      </c>
      <c r="E61" s="368"/>
      <c r="F61" s="368"/>
      <c r="G61" s="368"/>
      <c r="H61" s="366"/>
      <c r="I61" s="366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6">
        <v>0.35699999999999998</v>
      </c>
      <c r="U61" s="366">
        <v>0.40899999999999997</v>
      </c>
      <c r="V61" s="369"/>
      <c r="W61" s="370" t="s">
        <v>72</v>
      </c>
      <c r="X61" s="370" t="s">
        <v>66</v>
      </c>
      <c r="Y61" s="370" t="s">
        <v>66</v>
      </c>
      <c r="Z61" s="370" t="s">
        <v>66</v>
      </c>
      <c r="AA61" s="370" t="s">
        <v>66</v>
      </c>
      <c r="AB61" s="370" t="s">
        <v>66</v>
      </c>
      <c r="AC61" s="370" t="s">
        <v>66</v>
      </c>
      <c r="AD61" s="370" t="s">
        <v>66</v>
      </c>
      <c r="AE61" s="370" t="s">
        <v>66</v>
      </c>
      <c r="AF61" s="370" t="s">
        <v>66</v>
      </c>
      <c r="AG61" s="370" t="s">
        <v>66</v>
      </c>
      <c r="AH61" s="370" t="s">
        <v>66</v>
      </c>
      <c r="AI61" s="370" t="s">
        <v>66</v>
      </c>
      <c r="AJ61" s="370" t="s">
        <v>66</v>
      </c>
      <c r="AK61" s="370" t="s">
        <v>66</v>
      </c>
      <c r="AL61" s="370" t="s">
        <v>66</v>
      </c>
      <c r="AM61" s="370" t="s">
        <v>66</v>
      </c>
      <c r="AN61" s="370" t="s">
        <v>66</v>
      </c>
      <c r="AO61" s="370" t="s">
        <v>66</v>
      </c>
      <c r="AP61" s="370" t="s">
        <v>66</v>
      </c>
      <c r="AQ61" s="370" t="s">
        <v>66</v>
      </c>
      <c r="AR61" s="370" t="s">
        <v>66</v>
      </c>
      <c r="AS61" s="370" t="s">
        <v>66</v>
      </c>
      <c r="AT61" s="370" t="s">
        <v>66</v>
      </c>
      <c r="AU61" s="370" t="s">
        <v>66</v>
      </c>
      <c r="AV61" s="370" t="s">
        <v>73</v>
      </c>
      <c r="AW61" s="370">
        <v>1</v>
      </c>
      <c r="AX61" s="370" t="s">
        <v>73</v>
      </c>
      <c r="AY61" s="370">
        <v>0.1</v>
      </c>
      <c r="AZ61" s="370">
        <v>0.3</v>
      </c>
      <c r="BA61" s="370">
        <v>7.5</v>
      </c>
      <c r="BB61" s="370">
        <v>100</v>
      </c>
      <c r="BC61" s="370">
        <v>0.73</v>
      </c>
      <c r="BD61" s="370">
        <v>0.27</v>
      </c>
      <c r="BE61" s="370">
        <v>0.31</v>
      </c>
      <c r="BF61" s="370" t="s">
        <v>64</v>
      </c>
      <c r="BG61" s="370" t="s">
        <v>73</v>
      </c>
      <c r="BH61" s="370">
        <v>20</v>
      </c>
      <c r="BI61" s="370">
        <v>1.5</v>
      </c>
    </row>
    <row r="62" spans="1:61" x14ac:dyDescent="0.25">
      <c r="A62" s="366" t="s">
        <v>485</v>
      </c>
      <c r="B62" s="367">
        <v>41444.429861111108</v>
      </c>
      <c r="C62" s="366" t="s">
        <v>68</v>
      </c>
      <c r="D62" s="366" t="s">
        <v>781</v>
      </c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9"/>
      <c r="W62" s="369"/>
      <c r="X62" s="369"/>
      <c r="Y62" s="369"/>
      <c r="Z62" s="369"/>
      <c r="AA62" s="369"/>
      <c r="AB62" s="369"/>
      <c r="AC62" s="369"/>
      <c r="AD62" s="369"/>
      <c r="AE62" s="369"/>
      <c r="AF62" s="369"/>
      <c r="AG62" s="369"/>
      <c r="AH62" s="369"/>
      <c r="AI62" s="369"/>
      <c r="AJ62" s="369"/>
      <c r="AK62" s="369"/>
      <c r="AL62" s="369"/>
      <c r="AM62" s="369"/>
      <c r="AN62" s="369"/>
      <c r="AO62" s="369"/>
      <c r="AP62" s="369"/>
      <c r="AQ62" s="369"/>
      <c r="AR62" s="369"/>
      <c r="AS62" s="369"/>
      <c r="AT62" s="369"/>
      <c r="AU62" s="369"/>
      <c r="AV62" s="370" t="s">
        <v>73</v>
      </c>
      <c r="AW62" s="370">
        <v>1</v>
      </c>
      <c r="AX62" s="370" t="s">
        <v>73</v>
      </c>
      <c r="AY62" s="370">
        <v>0.1</v>
      </c>
      <c r="AZ62" s="370" t="s">
        <v>413</v>
      </c>
      <c r="BA62" s="370">
        <v>6.1</v>
      </c>
      <c r="BB62" s="370">
        <v>2.1</v>
      </c>
      <c r="BC62" s="370">
        <v>0.7</v>
      </c>
      <c r="BD62" s="370">
        <v>4.2999999999999997E-2</v>
      </c>
      <c r="BE62" s="370">
        <v>0.39</v>
      </c>
      <c r="BF62" s="370" t="s">
        <v>64</v>
      </c>
      <c r="BG62" s="370" t="s">
        <v>73</v>
      </c>
      <c r="BH62" s="370">
        <v>19</v>
      </c>
      <c r="BI62" s="370" t="s">
        <v>412</v>
      </c>
    </row>
    <row r="63" spans="1:61" x14ac:dyDescent="0.25">
      <c r="A63" s="366" t="s">
        <v>486</v>
      </c>
      <c r="B63" s="367">
        <v>41171.493750000001</v>
      </c>
      <c r="C63" s="366" t="s">
        <v>63</v>
      </c>
      <c r="D63" s="366" t="s">
        <v>280</v>
      </c>
      <c r="E63" s="366">
        <v>20</v>
      </c>
      <c r="F63" s="366">
        <v>50</v>
      </c>
      <c r="G63" s="366" t="s">
        <v>130</v>
      </c>
      <c r="H63" s="366">
        <v>1</v>
      </c>
      <c r="I63" s="366">
        <v>3</v>
      </c>
      <c r="J63" s="366">
        <v>50400</v>
      </c>
      <c r="K63" s="366">
        <v>7.96</v>
      </c>
      <c r="L63" s="366">
        <v>1.74</v>
      </c>
      <c r="M63" s="366" t="s">
        <v>79</v>
      </c>
      <c r="N63" s="366" t="s">
        <v>64</v>
      </c>
      <c r="O63" s="366">
        <v>0.2</v>
      </c>
      <c r="P63" s="366" t="s">
        <v>65</v>
      </c>
      <c r="Q63" s="366">
        <v>0.09</v>
      </c>
      <c r="R63" s="366">
        <v>6</v>
      </c>
      <c r="S63" s="366" t="s">
        <v>72</v>
      </c>
      <c r="T63" s="368"/>
      <c r="U63" s="368"/>
      <c r="V63" s="370" t="s">
        <v>750</v>
      </c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69"/>
      <c r="BG63" s="369"/>
      <c r="BH63" s="369"/>
      <c r="BI63" s="369"/>
    </row>
    <row r="64" spans="1:61" x14ac:dyDescent="0.25">
      <c r="A64" s="366" t="s">
        <v>486</v>
      </c>
      <c r="B64" s="367">
        <v>41171.493750000001</v>
      </c>
      <c r="C64" s="366" t="s">
        <v>63</v>
      </c>
      <c r="D64" s="366" t="s">
        <v>781</v>
      </c>
      <c r="E64" s="368"/>
      <c r="F64" s="368"/>
      <c r="G64" s="368"/>
      <c r="H64" s="366"/>
      <c r="I64" s="366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6" t="s">
        <v>413</v>
      </c>
      <c r="U64" s="366" t="s">
        <v>413</v>
      </c>
      <c r="V64" s="369"/>
      <c r="W64" s="370" t="s">
        <v>85</v>
      </c>
      <c r="X64" s="370" t="s">
        <v>66</v>
      </c>
      <c r="Y64" s="370" t="s">
        <v>66</v>
      </c>
      <c r="Z64" s="370" t="s">
        <v>66</v>
      </c>
      <c r="AA64" s="370" t="s">
        <v>66</v>
      </c>
      <c r="AB64" s="370" t="s">
        <v>66</v>
      </c>
      <c r="AC64" s="370" t="s">
        <v>66</v>
      </c>
      <c r="AD64" s="370" t="s">
        <v>66</v>
      </c>
      <c r="AE64" s="370" t="s">
        <v>66</v>
      </c>
      <c r="AF64" s="370" t="s">
        <v>66</v>
      </c>
      <c r="AG64" s="370" t="s">
        <v>66</v>
      </c>
      <c r="AH64" s="370" t="s">
        <v>66</v>
      </c>
      <c r="AI64" s="370" t="s">
        <v>66</v>
      </c>
      <c r="AJ64" s="370" t="s">
        <v>66</v>
      </c>
      <c r="AK64" s="370" t="s">
        <v>66</v>
      </c>
      <c r="AL64" s="370" t="s">
        <v>66</v>
      </c>
      <c r="AM64" s="370" t="s">
        <v>66</v>
      </c>
      <c r="AN64" s="370" t="s">
        <v>66</v>
      </c>
      <c r="AO64" s="370" t="s">
        <v>66</v>
      </c>
      <c r="AP64" s="370" t="s">
        <v>66</v>
      </c>
      <c r="AQ64" s="370" t="s">
        <v>66</v>
      </c>
      <c r="AR64" s="370" t="s">
        <v>66</v>
      </c>
      <c r="AS64" s="370" t="s">
        <v>66</v>
      </c>
      <c r="AT64" s="370" t="s">
        <v>66</v>
      </c>
      <c r="AU64" s="370" t="s">
        <v>66</v>
      </c>
      <c r="AV64" s="370" t="s">
        <v>73</v>
      </c>
      <c r="AW64" s="370">
        <v>0.94</v>
      </c>
      <c r="AX64" s="370" t="s">
        <v>73</v>
      </c>
      <c r="AY64" s="370">
        <v>5.8999999999999997E-2</v>
      </c>
      <c r="AZ64" s="370">
        <v>0.39</v>
      </c>
      <c r="BA64" s="370">
        <v>3.8</v>
      </c>
      <c r="BB64" s="370">
        <v>65</v>
      </c>
      <c r="BC64" s="370">
        <v>0.52</v>
      </c>
      <c r="BD64" s="370">
        <v>0.16</v>
      </c>
      <c r="BE64" s="370">
        <v>0.2</v>
      </c>
      <c r="BF64" s="370" t="s">
        <v>64</v>
      </c>
      <c r="BG64" s="370" t="s">
        <v>73</v>
      </c>
      <c r="BH64" s="370">
        <v>6.7</v>
      </c>
      <c r="BI64" s="370">
        <v>0.51</v>
      </c>
    </row>
    <row r="65" spans="1:61" x14ac:dyDescent="0.25">
      <c r="A65" s="366" t="s">
        <v>486</v>
      </c>
      <c r="B65" s="367">
        <v>41171.493750000001</v>
      </c>
      <c r="C65" s="366" t="s">
        <v>68</v>
      </c>
      <c r="D65" s="366" t="s">
        <v>781</v>
      </c>
      <c r="E65" s="368"/>
      <c r="F65" s="368"/>
      <c r="G65" s="368"/>
      <c r="H65" s="368"/>
      <c r="I65" s="368"/>
      <c r="J65" s="368"/>
      <c r="K65" s="368"/>
      <c r="L65" s="368"/>
      <c r="M65" s="368"/>
      <c r="N65" s="368"/>
      <c r="O65" s="368"/>
      <c r="P65" s="368"/>
      <c r="Q65" s="368"/>
      <c r="R65" s="368"/>
      <c r="S65" s="368"/>
      <c r="T65" s="368"/>
      <c r="U65" s="368"/>
      <c r="V65" s="369"/>
      <c r="W65" s="369"/>
      <c r="X65" s="369"/>
      <c r="Y65" s="369"/>
      <c r="Z65" s="369"/>
      <c r="AA65" s="369"/>
      <c r="AB65" s="369"/>
      <c r="AC65" s="369"/>
      <c r="AD65" s="369"/>
      <c r="AE65" s="369"/>
      <c r="AF65" s="369"/>
      <c r="AG65" s="369"/>
      <c r="AH65" s="369"/>
      <c r="AI65" s="369"/>
      <c r="AJ65" s="369"/>
      <c r="AK65" s="369"/>
      <c r="AL65" s="369"/>
      <c r="AM65" s="369"/>
      <c r="AN65" s="369"/>
      <c r="AO65" s="369"/>
      <c r="AP65" s="369"/>
      <c r="AQ65" s="369"/>
      <c r="AR65" s="369"/>
      <c r="AS65" s="369"/>
      <c r="AT65" s="369"/>
      <c r="AU65" s="369"/>
      <c r="AV65" s="370" t="s">
        <v>73</v>
      </c>
      <c r="AW65" s="370">
        <v>0.91</v>
      </c>
      <c r="AX65" s="370" t="s">
        <v>73</v>
      </c>
      <c r="AY65" s="370">
        <v>9.9000000000000005E-2</v>
      </c>
      <c r="AZ65" s="370">
        <v>0.32</v>
      </c>
      <c r="BA65" s="370">
        <v>3.2</v>
      </c>
      <c r="BB65" s="370">
        <v>12</v>
      </c>
      <c r="BC65" s="370">
        <v>0.48</v>
      </c>
      <c r="BD65" s="370">
        <v>7.9000000000000001E-2</v>
      </c>
      <c r="BE65" s="370">
        <v>0.24</v>
      </c>
      <c r="BF65" s="370" t="s">
        <v>64</v>
      </c>
      <c r="BG65" s="370" t="s">
        <v>73</v>
      </c>
      <c r="BH65" s="370">
        <v>10</v>
      </c>
      <c r="BI65" s="370">
        <v>0.27</v>
      </c>
    </row>
    <row r="66" spans="1:61" x14ac:dyDescent="0.25">
      <c r="A66" s="366" t="s">
        <v>486</v>
      </c>
      <c r="B66" s="367">
        <v>41424.409722222219</v>
      </c>
      <c r="C66" s="366" t="s">
        <v>63</v>
      </c>
      <c r="D66" s="366" t="s">
        <v>280</v>
      </c>
      <c r="E66" s="366" t="s">
        <v>541</v>
      </c>
      <c r="F66" s="366">
        <v>30</v>
      </c>
      <c r="G66" s="366">
        <v>20</v>
      </c>
      <c r="H66" s="366">
        <v>1.5</v>
      </c>
      <c r="I66" s="368"/>
      <c r="J66" s="366">
        <v>50200</v>
      </c>
      <c r="K66" s="366">
        <v>8.07</v>
      </c>
      <c r="L66" s="366">
        <v>4.34</v>
      </c>
      <c r="M66" s="366" t="s">
        <v>79</v>
      </c>
      <c r="N66" s="366" t="s">
        <v>64</v>
      </c>
      <c r="O66" s="366">
        <v>0.6</v>
      </c>
      <c r="P66" s="366" t="s">
        <v>65</v>
      </c>
      <c r="Q66" s="366">
        <v>0.23</v>
      </c>
      <c r="R66" s="366">
        <v>7</v>
      </c>
      <c r="S66" s="366" t="s">
        <v>72</v>
      </c>
      <c r="T66" s="368"/>
      <c r="U66" s="368"/>
      <c r="V66" s="370" t="s">
        <v>72</v>
      </c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69"/>
      <c r="BG66" s="369"/>
      <c r="BH66" s="369"/>
      <c r="BI66" s="369"/>
    </row>
    <row r="67" spans="1:61" x14ac:dyDescent="0.25">
      <c r="A67" s="366" t="s">
        <v>486</v>
      </c>
      <c r="B67" s="367">
        <v>41424.409722222219</v>
      </c>
      <c r="C67" s="366" t="s">
        <v>63</v>
      </c>
      <c r="D67" s="366" t="s">
        <v>781</v>
      </c>
      <c r="E67" s="368"/>
      <c r="F67" s="368"/>
      <c r="G67" s="368"/>
      <c r="H67" s="366"/>
      <c r="I67" s="368"/>
      <c r="J67" s="368"/>
      <c r="K67" s="368"/>
      <c r="L67" s="368"/>
      <c r="M67" s="368"/>
      <c r="N67" s="368"/>
      <c r="O67" s="368"/>
      <c r="P67" s="368"/>
      <c r="Q67" s="368"/>
      <c r="R67" s="368"/>
      <c r="S67" s="368"/>
      <c r="T67" s="366">
        <v>0.80300000000000005</v>
      </c>
      <c r="U67" s="366">
        <v>0.82399999999999995</v>
      </c>
      <c r="V67" s="369"/>
      <c r="W67" s="370" t="s">
        <v>72</v>
      </c>
      <c r="X67" s="370" t="s">
        <v>66</v>
      </c>
      <c r="Y67" s="370" t="s">
        <v>66</v>
      </c>
      <c r="Z67" s="370" t="s">
        <v>66</v>
      </c>
      <c r="AA67" s="370" t="s">
        <v>66</v>
      </c>
      <c r="AB67" s="370" t="s">
        <v>66</v>
      </c>
      <c r="AC67" s="370" t="s">
        <v>66</v>
      </c>
      <c r="AD67" s="370" t="s">
        <v>66</v>
      </c>
      <c r="AE67" s="370" t="s">
        <v>66</v>
      </c>
      <c r="AF67" s="370" t="s">
        <v>66</v>
      </c>
      <c r="AG67" s="370" t="s">
        <v>66</v>
      </c>
      <c r="AH67" s="370" t="s">
        <v>66</v>
      </c>
      <c r="AI67" s="370" t="s">
        <v>66</v>
      </c>
      <c r="AJ67" s="370" t="s">
        <v>66</v>
      </c>
      <c r="AK67" s="370" t="s">
        <v>66</v>
      </c>
      <c r="AL67" s="370" t="s">
        <v>66</v>
      </c>
      <c r="AM67" s="370" t="s">
        <v>66</v>
      </c>
      <c r="AN67" s="370" t="s">
        <v>66</v>
      </c>
      <c r="AO67" s="370" t="s">
        <v>71</v>
      </c>
      <c r="AP67" s="370" t="s">
        <v>66</v>
      </c>
      <c r="AQ67" s="370" t="s">
        <v>66</v>
      </c>
      <c r="AR67" s="370" t="s">
        <v>66</v>
      </c>
      <c r="AS67" s="370" t="s">
        <v>66</v>
      </c>
      <c r="AT67" s="370" t="s">
        <v>66</v>
      </c>
      <c r="AU67" s="370" t="s">
        <v>66</v>
      </c>
      <c r="AV67" s="370" t="s">
        <v>73</v>
      </c>
      <c r="AW67" s="370">
        <v>1.2</v>
      </c>
      <c r="AX67" s="370" t="s">
        <v>73</v>
      </c>
      <c r="AY67" s="370">
        <v>0.1</v>
      </c>
      <c r="AZ67" s="370">
        <v>0.49</v>
      </c>
      <c r="BA67" s="370">
        <v>6.2</v>
      </c>
      <c r="BB67" s="370">
        <v>280</v>
      </c>
      <c r="BC67" s="370">
        <v>1</v>
      </c>
      <c r="BD67" s="370">
        <v>0.51</v>
      </c>
      <c r="BE67" s="370">
        <v>0.27</v>
      </c>
      <c r="BF67" s="370" t="s">
        <v>64</v>
      </c>
      <c r="BG67" s="370" t="s">
        <v>73</v>
      </c>
      <c r="BH67" s="370">
        <v>7.1</v>
      </c>
      <c r="BI67" s="370">
        <v>0.6</v>
      </c>
    </row>
    <row r="68" spans="1:61" x14ac:dyDescent="0.25">
      <c r="A68" s="366" t="s">
        <v>486</v>
      </c>
      <c r="B68" s="367">
        <v>41424.409722222219</v>
      </c>
      <c r="C68" s="366" t="s">
        <v>68</v>
      </c>
      <c r="D68" s="366" t="s">
        <v>781</v>
      </c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9"/>
      <c r="W68" s="369"/>
      <c r="X68" s="369"/>
      <c r="Y68" s="369"/>
      <c r="Z68" s="369"/>
      <c r="AA68" s="369"/>
      <c r="AB68" s="369"/>
      <c r="AC68" s="369"/>
      <c r="AD68" s="369"/>
      <c r="AE68" s="369"/>
      <c r="AF68" s="369"/>
      <c r="AG68" s="369"/>
      <c r="AH68" s="369"/>
      <c r="AI68" s="369"/>
      <c r="AJ68" s="369"/>
      <c r="AK68" s="369"/>
      <c r="AL68" s="369"/>
      <c r="AM68" s="369"/>
      <c r="AN68" s="369"/>
      <c r="AO68" s="369"/>
      <c r="AP68" s="369"/>
      <c r="AQ68" s="369"/>
      <c r="AR68" s="369"/>
      <c r="AS68" s="369"/>
      <c r="AT68" s="369"/>
      <c r="AU68" s="369"/>
      <c r="AV68" s="370" t="s">
        <v>73</v>
      </c>
      <c r="AW68" s="370">
        <v>1.1000000000000001</v>
      </c>
      <c r="AX68" s="370" t="s">
        <v>73</v>
      </c>
      <c r="AY68" s="370">
        <v>0.16</v>
      </c>
      <c r="AZ68" s="370" t="s">
        <v>413</v>
      </c>
      <c r="BA68" s="370">
        <v>5.0999999999999996</v>
      </c>
      <c r="BB68" s="370">
        <v>7.1</v>
      </c>
      <c r="BC68" s="370">
        <v>0.89</v>
      </c>
      <c r="BD68" s="370">
        <v>7.6999999999999999E-2</v>
      </c>
      <c r="BE68" s="370">
        <v>0.28999999999999998</v>
      </c>
      <c r="BF68" s="370" t="s">
        <v>64</v>
      </c>
      <c r="BG68" s="370" t="s">
        <v>73</v>
      </c>
      <c r="BH68" s="370">
        <v>8.6999999999999993</v>
      </c>
      <c r="BI68" s="370" t="s">
        <v>412</v>
      </c>
    </row>
    <row r="69" spans="1:61" x14ac:dyDescent="0.25">
      <c r="A69" s="366" t="s">
        <v>488</v>
      </c>
      <c r="B69" s="367">
        <v>41171.383333333331</v>
      </c>
      <c r="C69" s="366" t="s">
        <v>63</v>
      </c>
      <c r="D69" s="366" t="s">
        <v>280</v>
      </c>
      <c r="E69" s="366" t="s">
        <v>783</v>
      </c>
      <c r="F69" s="366" t="s">
        <v>130</v>
      </c>
      <c r="G69" s="366" t="s">
        <v>130</v>
      </c>
      <c r="H69" s="366">
        <v>1</v>
      </c>
      <c r="I69" s="366">
        <v>3</v>
      </c>
      <c r="J69" s="366">
        <v>48800</v>
      </c>
      <c r="K69" s="366">
        <v>7.61</v>
      </c>
      <c r="L69" s="366">
        <v>19.8</v>
      </c>
      <c r="M69" s="366" t="s">
        <v>79</v>
      </c>
      <c r="N69" s="366" t="s">
        <v>64</v>
      </c>
      <c r="O69" s="366">
        <v>0.9</v>
      </c>
      <c r="P69" s="366">
        <v>0.03</v>
      </c>
      <c r="Q69" s="366">
        <v>0.59</v>
      </c>
      <c r="R69" s="366">
        <v>47</v>
      </c>
      <c r="S69" s="366">
        <v>6</v>
      </c>
      <c r="T69" s="368"/>
      <c r="U69" s="368"/>
      <c r="V69" s="370" t="s">
        <v>750</v>
      </c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69"/>
      <c r="BG69" s="369"/>
      <c r="BH69" s="369"/>
      <c r="BI69" s="369"/>
    </row>
    <row r="70" spans="1:61" x14ac:dyDescent="0.25">
      <c r="A70" s="366" t="s">
        <v>488</v>
      </c>
      <c r="B70" s="367">
        <v>41171.383333333331</v>
      </c>
      <c r="C70" s="366" t="s">
        <v>63</v>
      </c>
      <c r="D70" s="366" t="s">
        <v>781</v>
      </c>
      <c r="E70" s="368"/>
      <c r="F70" s="368"/>
      <c r="G70" s="368"/>
      <c r="H70" s="366"/>
      <c r="I70" s="366"/>
      <c r="J70" s="368"/>
      <c r="K70" s="368"/>
      <c r="L70" s="368"/>
      <c r="M70" s="368"/>
      <c r="N70" s="368"/>
      <c r="O70" s="368"/>
      <c r="P70" s="368"/>
      <c r="Q70" s="368"/>
      <c r="R70" s="368"/>
      <c r="S70" s="368"/>
      <c r="T70" s="366" t="s">
        <v>413</v>
      </c>
      <c r="U70" s="366">
        <v>0.375</v>
      </c>
      <c r="V70" s="369"/>
      <c r="W70" s="370" t="s">
        <v>85</v>
      </c>
      <c r="X70" s="370" t="s">
        <v>66</v>
      </c>
      <c r="Y70" s="370" t="s">
        <v>66</v>
      </c>
      <c r="Z70" s="370" t="s">
        <v>66</v>
      </c>
      <c r="AA70" s="370" t="s">
        <v>66</v>
      </c>
      <c r="AB70" s="370" t="s">
        <v>66</v>
      </c>
      <c r="AC70" s="370" t="s">
        <v>66</v>
      </c>
      <c r="AD70" s="370" t="s">
        <v>66</v>
      </c>
      <c r="AE70" s="370" t="s">
        <v>66</v>
      </c>
      <c r="AF70" s="370" t="s">
        <v>66</v>
      </c>
      <c r="AG70" s="370" t="s">
        <v>66</v>
      </c>
      <c r="AH70" s="370" t="s">
        <v>66</v>
      </c>
      <c r="AI70" s="370" t="s">
        <v>66</v>
      </c>
      <c r="AJ70" s="370" t="s">
        <v>66</v>
      </c>
      <c r="AK70" s="370" t="s">
        <v>66</v>
      </c>
      <c r="AL70" s="370" t="s">
        <v>66</v>
      </c>
      <c r="AM70" s="370" t="s">
        <v>66</v>
      </c>
      <c r="AN70" s="370" t="s">
        <v>66</v>
      </c>
      <c r="AO70" s="370" t="s">
        <v>66</v>
      </c>
      <c r="AP70" s="370" t="s">
        <v>66</v>
      </c>
      <c r="AQ70" s="370" t="s">
        <v>66</v>
      </c>
      <c r="AR70" s="370" t="s">
        <v>66</v>
      </c>
      <c r="AS70" s="370" t="s">
        <v>66</v>
      </c>
      <c r="AT70" s="370" t="s">
        <v>66</v>
      </c>
      <c r="AU70" s="370" t="s">
        <v>66</v>
      </c>
      <c r="AV70" s="370" t="s">
        <v>73</v>
      </c>
      <c r="AW70" s="370">
        <v>1.3</v>
      </c>
      <c r="AX70" s="370" t="s">
        <v>73</v>
      </c>
      <c r="AY70" s="370">
        <v>8.2000000000000003E-2</v>
      </c>
      <c r="AZ70" s="370">
        <v>0.78</v>
      </c>
      <c r="BA70" s="370">
        <v>13</v>
      </c>
      <c r="BB70" s="370">
        <v>460</v>
      </c>
      <c r="BC70" s="370">
        <v>1.1000000000000001</v>
      </c>
      <c r="BD70" s="370">
        <v>1.4</v>
      </c>
      <c r="BE70" s="370">
        <v>0.28999999999999998</v>
      </c>
      <c r="BF70" s="370" t="s">
        <v>64</v>
      </c>
      <c r="BG70" s="370" t="s">
        <v>73</v>
      </c>
      <c r="BH70" s="370">
        <v>15</v>
      </c>
      <c r="BI70" s="370">
        <v>0.86</v>
      </c>
    </row>
    <row r="71" spans="1:61" x14ac:dyDescent="0.25">
      <c r="A71" s="366" t="s">
        <v>488</v>
      </c>
      <c r="B71" s="367">
        <v>41171.383333333331</v>
      </c>
      <c r="C71" s="366" t="s">
        <v>68</v>
      </c>
      <c r="D71" s="366" t="s">
        <v>781</v>
      </c>
      <c r="E71" s="368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8"/>
      <c r="S71" s="368"/>
      <c r="T71" s="368"/>
      <c r="U71" s="368"/>
      <c r="V71" s="369"/>
      <c r="W71" s="369"/>
      <c r="X71" s="369"/>
      <c r="Y71" s="369"/>
      <c r="Z71" s="369"/>
      <c r="AA71" s="369"/>
      <c r="AB71" s="369"/>
      <c r="AC71" s="369"/>
      <c r="AD71" s="369"/>
      <c r="AE71" s="369"/>
      <c r="AF71" s="369"/>
      <c r="AG71" s="369"/>
      <c r="AH71" s="369"/>
      <c r="AI71" s="369"/>
      <c r="AJ71" s="369"/>
      <c r="AK71" s="369"/>
      <c r="AL71" s="369"/>
      <c r="AM71" s="369"/>
      <c r="AN71" s="369"/>
      <c r="AO71" s="369"/>
      <c r="AP71" s="369"/>
      <c r="AQ71" s="369"/>
      <c r="AR71" s="369"/>
      <c r="AS71" s="369"/>
      <c r="AT71" s="369"/>
      <c r="AU71" s="369"/>
      <c r="AV71" s="370" t="s">
        <v>73</v>
      </c>
      <c r="AW71" s="370">
        <v>1.1000000000000001</v>
      </c>
      <c r="AX71" s="370" t="s">
        <v>73</v>
      </c>
      <c r="AY71" s="370">
        <v>9.4E-2</v>
      </c>
      <c r="AZ71" s="370" t="s">
        <v>413</v>
      </c>
      <c r="BA71" s="370">
        <v>10</v>
      </c>
      <c r="BB71" s="370">
        <v>11</v>
      </c>
      <c r="BC71" s="370">
        <v>0.87</v>
      </c>
      <c r="BD71" s="370" t="s">
        <v>221</v>
      </c>
      <c r="BE71" s="370">
        <v>0.34</v>
      </c>
      <c r="BF71" s="370" t="s">
        <v>64</v>
      </c>
      <c r="BG71" s="370" t="s">
        <v>73</v>
      </c>
      <c r="BH71" s="370">
        <v>11</v>
      </c>
      <c r="BI71" s="370">
        <v>0.68</v>
      </c>
    </row>
    <row r="72" spans="1:61" x14ac:dyDescent="0.25">
      <c r="A72" s="366" t="s">
        <v>488</v>
      </c>
      <c r="B72" s="367">
        <v>41424.347222222219</v>
      </c>
      <c r="C72" s="366" t="s">
        <v>63</v>
      </c>
      <c r="D72" s="366" t="s">
        <v>280</v>
      </c>
      <c r="E72" s="366" t="s">
        <v>108</v>
      </c>
      <c r="F72" s="366">
        <v>20</v>
      </c>
      <c r="G72" s="366" t="s">
        <v>130</v>
      </c>
      <c r="H72" s="366">
        <v>5.7</v>
      </c>
      <c r="I72" s="368"/>
      <c r="J72" s="366">
        <v>49200</v>
      </c>
      <c r="K72" s="366">
        <v>7.71</v>
      </c>
      <c r="L72" s="366">
        <v>4.0599999999999996</v>
      </c>
      <c r="M72" s="366" t="s">
        <v>79</v>
      </c>
      <c r="N72" s="366">
        <v>0.1</v>
      </c>
      <c r="O72" s="366">
        <v>0.7</v>
      </c>
      <c r="P72" s="366" t="s">
        <v>65</v>
      </c>
      <c r="Q72" s="366">
        <v>0.31</v>
      </c>
      <c r="R72" s="366">
        <v>10</v>
      </c>
      <c r="S72" s="366" t="s">
        <v>72</v>
      </c>
      <c r="T72" s="368"/>
      <c r="U72" s="368"/>
      <c r="V72" s="370" t="s">
        <v>72</v>
      </c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69"/>
      <c r="BG72" s="369"/>
      <c r="BH72" s="369"/>
      <c r="BI72" s="369"/>
    </row>
    <row r="73" spans="1:61" x14ac:dyDescent="0.25">
      <c r="A73" s="366" t="s">
        <v>488</v>
      </c>
      <c r="B73" s="367">
        <v>41424.347222222219</v>
      </c>
      <c r="C73" s="366" t="s">
        <v>63</v>
      </c>
      <c r="D73" s="366" t="s">
        <v>781</v>
      </c>
      <c r="E73" s="368"/>
      <c r="F73" s="368"/>
      <c r="G73" s="368"/>
      <c r="H73" s="366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6">
        <v>2.0299999999999998</v>
      </c>
      <c r="U73" s="366">
        <v>2.31</v>
      </c>
      <c r="V73" s="369"/>
      <c r="W73" s="370" t="s">
        <v>72</v>
      </c>
      <c r="X73" s="370" t="s">
        <v>66</v>
      </c>
      <c r="Y73" s="370" t="s">
        <v>66</v>
      </c>
      <c r="Z73" s="370" t="s">
        <v>66</v>
      </c>
      <c r="AA73" s="370" t="s">
        <v>66</v>
      </c>
      <c r="AB73" s="370" t="s">
        <v>66</v>
      </c>
      <c r="AC73" s="370" t="s">
        <v>66</v>
      </c>
      <c r="AD73" s="370" t="s">
        <v>66</v>
      </c>
      <c r="AE73" s="370" t="s">
        <v>66</v>
      </c>
      <c r="AF73" s="370" t="s">
        <v>66</v>
      </c>
      <c r="AG73" s="370" t="s">
        <v>66</v>
      </c>
      <c r="AH73" s="370" t="s">
        <v>66</v>
      </c>
      <c r="AI73" s="370" t="s">
        <v>66</v>
      </c>
      <c r="AJ73" s="370" t="s">
        <v>66</v>
      </c>
      <c r="AK73" s="370" t="s">
        <v>66</v>
      </c>
      <c r="AL73" s="370" t="s">
        <v>66</v>
      </c>
      <c r="AM73" s="370" t="s">
        <v>66</v>
      </c>
      <c r="AN73" s="370" t="s">
        <v>66</v>
      </c>
      <c r="AO73" s="370" t="s">
        <v>71</v>
      </c>
      <c r="AP73" s="370" t="s">
        <v>66</v>
      </c>
      <c r="AQ73" s="370" t="s">
        <v>66</v>
      </c>
      <c r="AR73" s="370" t="s">
        <v>66</v>
      </c>
      <c r="AS73" s="370" t="s">
        <v>66</v>
      </c>
      <c r="AT73" s="370" t="s">
        <v>66</v>
      </c>
      <c r="AU73" s="370" t="s">
        <v>66</v>
      </c>
      <c r="AV73" s="370" t="s">
        <v>73</v>
      </c>
      <c r="AW73" s="370">
        <v>1.2</v>
      </c>
      <c r="AX73" s="370" t="s">
        <v>73</v>
      </c>
      <c r="AY73" s="370">
        <v>5.7000000000000002E-2</v>
      </c>
      <c r="AZ73" s="370" t="s">
        <v>413</v>
      </c>
      <c r="BA73" s="370">
        <v>4.9000000000000004</v>
      </c>
      <c r="BB73" s="370">
        <v>190</v>
      </c>
      <c r="BC73" s="370">
        <v>1.1000000000000001</v>
      </c>
      <c r="BD73" s="370">
        <v>0.31</v>
      </c>
      <c r="BE73" s="370">
        <v>0.28000000000000003</v>
      </c>
      <c r="BF73" s="370" t="s">
        <v>64</v>
      </c>
      <c r="BG73" s="370" t="s">
        <v>73</v>
      </c>
      <c r="BH73" s="370">
        <v>8.5</v>
      </c>
      <c r="BI73" s="370">
        <v>0.39</v>
      </c>
    </row>
    <row r="74" spans="1:61" x14ac:dyDescent="0.25">
      <c r="A74" s="366" t="s">
        <v>488</v>
      </c>
      <c r="B74" s="367">
        <v>41424.347222222219</v>
      </c>
      <c r="C74" s="366" t="s">
        <v>68</v>
      </c>
      <c r="D74" s="366" t="s">
        <v>781</v>
      </c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70" t="s">
        <v>73</v>
      </c>
      <c r="AW74" s="370">
        <v>1.2</v>
      </c>
      <c r="AX74" s="370" t="s">
        <v>73</v>
      </c>
      <c r="AY74" s="370">
        <v>0.05</v>
      </c>
      <c r="AZ74" s="370" t="s">
        <v>413</v>
      </c>
      <c r="BA74" s="370">
        <v>4.5999999999999996</v>
      </c>
      <c r="BB74" s="370">
        <v>11</v>
      </c>
      <c r="BC74" s="370">
        <v>1.1000000000000001</v>
      </c>
      <c r="BD74" s="370">
        <v>1.7999999999999999E-2</v>
      </c>
      <c r="BE74" s="370">
        <v>0.33</v>
      </c>
      <c r="BF74" s="370" t="s">
        <v>64</v>
      </c>
      <c r="BG74" s="370" t="s">
        <v>73</v>
      </c>
      <c r="BH74" s="370">
        <v>7</v>
      </c>
      <c r="BI74" s="370" t="s">
        <v>412</v>
      </c>
    </row>
    <row r="75" spans="1:61" x14ac:dyDescent="0.25">
      <c r="A75" s="366" t="s">
        <v>489</v>
      </c>
      <c r="B75" s="367">
        <v>41165.371527777781</v>
      </c>
      <c r="C75" s="366" t="s">
        <v>63</v>
      </c>
      <c r="D75" s="366" t="s">
        <v>280</v>
      </c>
      <c r="E75" s="366">
        <v>70</v>
      </c>
      <c r="F75" s="366">
        <v>9</v>
      </c>
      <c r="G75" s="366" t="s">
        <v>130</v>
      </c>
      <c r="H75" s="366">
        <v>4</v>
      </c>
      <c r="I75" s="366">
        <v>2.8</v>
      </c>
      <c r="J75" s="366">
        <v>49900</v>
      </c>
      <c r="K75" s="366">
        <v>7.86</v>
      </c>
      <c r="L75" s="366">
        <v>4.8499999999999996</v>
      </c>
      <c r="M75" s="366" t="s">
        <v>79</v>
      </c>
      <c r="N75" s="366" t="s">
        <v>64</v>
      </c>
      <c r="O75" s="366">
        <v>0.6</v>
      </c>
      <c r="P75" s="366">
        <v>0.02</v>
      </c>
      <c r="Q75" s="366">
        <v>0.15</v>
      </c>
      <c r="R75" s="366">
        <v>7</v>
      </c>
      <c r="S75" s="366" t="s">
        <v>72</v>
      </c>
      <c r="T75" s="368"/>
      <c r="U75" s="368"/>
      <c r="V75" s="370" t="s">
        <v>750</v>
      </c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69"/>
      <c r="BG75" s="369"/>
      <c r="BH75" s="369"/>
      <c r="BI75" s="369"/>
    </row>
    <row r="76" spans="1:61" x14ac:dyDescent="0.25">
      <c r="A76" s="366" t="s">
        <v>489</v>
      </c>
      <c r="B76" s="367">
        <v>41165.371527777781</v>
      </c>
      <c r="C76" s="366" t="s">
        <v>63</v>
      </c>
      <c r="D76" s="366" t="s">
        <v>782</v>
      </c>
      <c r="E76" s="368"/>
      <c r="F76" s="368"/>
      <c r="G76" s="368"/>
      <c r="H76" s="366"/>
      <c r="I76" s="366"/>
      <c r="J76" s="366">
        <v>50000</v>
      </c>
      <c r="K76" s="366">
        <v>7.88</v>
      </c>
      <c r="L76" s="366">
        <v>4.79</v>
      </c>
      <c r="M76" s="366" t="s">
        <v>79</v>
      </c>
      <c r="N76" s="366" t="s">
        <v>64</v>
      </c>
      <c r="O76" s="366">
        <v>0.5</v>
      </c>
      <c r="P76" s="366">
        <v>0.02</v>
      </c>
      <c r="Q76" s="366">
        <v>0.14000000000000001</v>
      </c>
      <c r="R76" s="366">
        <v>10</v>
      </c>
      <c r="S76" s="366" t="s">
        <v>72</v>
      </c>
      <c r="T76" s="368"/>
      <c r="U76" s="368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69"/>
      <c r="BG76" s="369"/>
      <c r="BH76" s="369"/>
      <c r="BI76" s="369"/>
    </row>
    <row r="77" spans="1:61" x14ac:dyDescent="0.25">
      <c r="A77" s="366" t="s">
        <v>489</v>
      </c>
      <c r="B77" s="367">
        <v>41165.371527777781</v>
      </c>
      <c r="C77" s="366" t="s">
        <v>63</v>
      </c>
      <c r="D77" s="366" t="s">
        <v>323</v>
      </c>
      <c r="E77" s="368"/>
      <c r="F77" s="368"/>
      <c r="G77" s="368"/>
      <c r="H77" s="366"/>
      <c r="I77" s="366"/>
      <c r="J77" s="366">
        <v>49900</v>
      </c>
      <c r="K77" s="366">
        <v>7.9</v>
      </c>
      <c r="L77" s="366">
        <v>8.33</v>
      </c>
      <c r="M77" s="366" t="s">
        <v>79</v>
      </c>
      <c r="N77" s="366" t="s">
        <v>64</v>
      </c>
      <c r="O77" s="366">
        <v>0.5</v>
      </c>
      <c r="P77" s="366">
        <v>0.02</v>
      </c>
      <c r="Q77" s="366">
        <v>0.18</v>
      </c>
      <c r="R77" s="366">
        <v>12</v>
      </c>
      <c r="S77" s="366" t="s">
        <v>72</v>
      </c>
      <c r="T77" s="368"/>
      <c r="U77" s="368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369"/>
      <c r="AG77" s="369"/>
      <c r="AH77" s="369"/>
      <c r="AI77" s="369"/>
      <c r="AJ77" s="369"/>
      <c r="AK77" s="369"/>
      <c r="AL77" s="369"/>
      <c r="AM77" s="369"/>
      <c r="AN77" s="369"/>
      <c r="AO77" s="369"/>
      <c r="AP77" s="369"/>
      <c r="AQ77" s="369"/>
      <c r="AR77" s="369"/>
      <c r="AS77" s="369"/>
      <c r="AT77" s="369"/>
      <c r="AU77" s="369"/>
      <c r="AV77" s="369"/>
      <c r="AW77" s="369"/>
      <c r="AX77" s="369"/>
      <c r="AY77" s="369"/>
      <c r="AZ77" s="369"/>
      <c r="BA77" s="369"/>
      <c r="BB77" s="369"/>
      <c r="BC77" s="369"/>
      <c r="BD77" s="369"/>
      <c r="BE77" s="369"/>
      <c r="BF77" s="369"/>
      <c r="BG77" s="369"/>
      <c r="BH77" s="369"/>
      <c r="BI77" s="369"/>
    </row>
    <row r="78" spans="1:61" x14ac:dyDescent="0.25">
      <c r="A78" s="366" t="s">
        <v>489</v>
      </c>
      <c r="B78" s="367">
        <v>41165.371527777781</v>
      </c>
      <c r="C78" s="366" t="s">
        <v>63</v>
      </c>
      <c r="D78" s="366" t="s">
        <v>781</v>
      </c>
      <c r="E78" s="368"/>
      <c r="F78" s="368"/>
      <c r="G78" s="368"/>
      <c r="H78" s="366"/>
      <c r="I78" s="366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6" t="s">
        <v>413</v>
      </c>
      <c r="U78" s="366" t="s">
        <v>413</v>
      </c>
      <c r="V78" s="369"/>
      <c r="W78" s="370" t="s">
        <v>85</v>
      </c>
      <c r="X78" s="370" t="s">
        <v>66</v>
      </c>
      <c r="Y78" s="370" t="s">
        <v>66</v>
      </c>
      <c r="Z78" s="370" t="s">
        <v>66</v>
      </c>
      <c r="AA78" s="370" t="s">
        <v>66</v>
      </c>
      <c r="AB78" s="370" t="s">
        <v>66</v>
      </c>
      <c r="AC78" s="370" t="s">
        <v>66</v>
      </c>
      <c r="AD78" s="370" t="s">
        <v>66</v>
      </c>
      <c r="AE78" s="370" t="s">
        <v>66</v>
      </c>
      <c r="AF78" s="370" t="s">
        <v>66</v>
      </c>
      <c r="AG78" s="370" t="s">
        <v>66</v>
      </c>
      <c r="AH78" s="370" t="s">
        <v>66</v>
      </c>
      <c r="AI78" s="370" t="s">
        <v>66</v>
      </c>
      <c r="AJ78" s="370" t="s">
        <v>66</v>
      </c>
      <c r="AK78" s="370" t="s">
        <v>66</v>
      </c>
      <c r="AL78" s="370" t="s">
        <v>66</v>
      </c>
      <c r="AM78" s="370" t="s">
        <v>66</v>
      </c>
      <c r="AN78" s="370" t="s">
        <v>66</v>
      </c>
      <c r="AO78" s="370" t="s">
        <v>66</v>
      </c>
      <c r="AP78" s="370" t="s">
        <v>66</v>
      </c>
      <c r="AQ78" s="370" t="s">
        <v>66</v>
      </c>
      <c r="AR78" s="370" t="s">
        <v>66</v>
      </c>
      <c r="AS78" s="370" t="s">
        <v>66</v>
      </c>
      <c r="AT78" s="370" t="s">
        <v>66</v>
      </c>
      <c r="AU78" s="370" t="s">
        <v>66</v>
      </c>
      <c r="AV78" s="370" t="s">
        <v>73</v>
      </c>
      <c r="AW78" s="370">
        <v>1.1000000000000001</v>
      </c>
      <c r="AX78" s="370" t="s">
        <v>73</v>
      </c>
      <c r="AY78" s="370">
        <v>0.11</v>
      </c>
      <c r="AZ78" s="370">
        <v>0.98</v>
      </c>
      <c r="BA78" s="370">
        <v>8.1999999999999993</v>
      </c>
      <c r="BB78" s="370">
        <v>580</v>
      </c>
      <c r="BC78" s="370">
        <v>1</v>
      </c>
      <c r="BD78" s="370">
        <v>1.2</v>
      </c>
      <c r="BE78" s="370">
        <v>0.2</v>
      </c>
      <c r="BF78" s="370" t="s">
        <v>64</v>
      </c>
      <c r="BG78" s="370" t="s">
        <v>73</v>
      </c>
      <c r="BH78" s="370">
        <v>24</v>
      </c>
      <c r="BI78" s="370">
        <v>4.7</v>
      </c>
    </row>
    <row r="79" spans="1:61" x14ac:dyDescent="0.25">
      <c r="A79" s="366" t="s">
        <v>489</v>
      </c>
      <c r="B79" s="367">
        <v>41165.371527777781</v>
      </c>
      <c r="C79" s="366" t="s">
        <v>68</v>
      </c>
      <c r="D79" s="366" t="s">
        <v>781</v>
      </c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9"/>
      <c r="W79" s="369"/>
      <c r="X79" s="369"/>
      <c r="Y79" s="369"/>
      <c r="Z79" s="369"/>
      <c r="AA79" s="369"/>
      <c r="AB79" s="369"/>
      <c r="AC79" s="369"/>
      <c r="AD79" s="369"/>
      <c r="AE79" s="369"/>
      <c r="AF79" s="369"/>
      <c r="AG79" s="369"/>
      <c r="AH79" s="369"/>
      <c r="AI79" s="369"/>
      <c r="AJ79" s="369"/>
      <c r="AK79" s="369"/>
      <c r="AL79" s="369"/>
      <c r="AM79" s="369"/>
      <c r="AN79" s="369"/>
      <c r="AO79" s="369"/>
      <c r="AP79" s="369"/>
      <c r="AQ79" s="369"/>
      <c r="AR79" s="369"/>
      <c r="AS79" s="369"/>
      <c r="AT79" s="369"/>
      <c r="AU79" s="369"/>
      <c r="AV79" s="370" t="s">
        <v>73</v>
      </c>
      <c r="AW79" s="370">
        <v>0.78</v>
      </c>
      <c r="AX79" s="370" t="s">
        <v>73</v>
      </c>
      <c r="AY79" s="370">
        <v>9.6000000000000002E-2</v>
      </c>
      <c r="AZ79" s="370" t="s">
        <v>413</v>
      </c>
      <c r="BA79" s="370">
        <v>3.7</v>
      </c>
      <c r="BB79" s="370">
        <v>7.5</v>
      </c>
      <c r="BC79" s="370">
        <v>0.62</v>
      </c>
      <c r="BD79" s="370">
        <v>9.2999999999999999E-2</v>
      </c>
      <c r="BE79" s="370">
        <v>0.26</v>
      </c>
      <c r="BF79" s="370" t="s">
        <v>64</v>
      </c>
      <c r="BG79" s="370" t="s">
        <v>73</v>
      </c>
      <c r="BH79" s="370">
        <v>19</v>
      </c>
      <c r="BI79" s="370">
        <v>0.37</v>
      </c>
    </row>
    <row r="80" spans="1:61" x14ac:dyDescent="0.25">
      <c r="A80" s="366" t="s">
        <v>489</v>
      </c>
      <c r="B80" s="367">
        <v>41240.470833333333</v>
      </c>
      <c r="C80" s="366" t="s">
        <v>63</v>
      </c>
      <c r="D80" s="366" t="s">
        <v>280</v>
      </c>
      <c r="E80" s="366" t="s">
        <v>130</v>
      </c>
      <c r="F80" s="366" t="s">
        <v>130</v>
      </c>
      <c r="G80" s="366" t="s">
        <v>130</v>
      </c>
      <c r="H80" s="366">
        <v>8</v>
      </c>
      <c r="I80" s="366">
        <v>5.6</v>
      </c>
      <c r="J80" s="366">
        <v>49700</v>
      </c>
      <c r="K80" s="366">
        <v>7.91</v>
      </c>
      <c r="L80" s="366">
        <v>2.68</v>
      </c>
      <c r="M80" s="366" t="s">
        <v>79</v>
      </c>
      <c r="N80" s="366" t="s">
        <v>64</v>
      </c>
      <c r="O80" s="366">
        <v>0.6</v>
      </c>
      <c r="P80" s="366" t="s">
        <v>65</v>
      </c>
      <c r="Q80" s="366">
        <v>0.1</v>
      </c>
      <c r="R80" s="366" t="s">
        <v>72</v>
      </c>
      <c r="S80" s="366" t="s">
        <v>72</v>
      </c>
      <c r="T80" s="368"/>
      <c r="U80" s="368"/>
      <c r="V80" s="370" t="s">
        <v>750</v>
      </c>
      <c r="W80" s="369"/>
      <c r="X80" s="369"/>
      <c r="Y80" s="369"/>
      <c r="Z80" s="369"/>
      <c r="AA80" s="369"/>
      <c r="AB80" s="369"/>
      <c r="AC80" s="369"/>
      <c r="AD80" s="369"/>
      <c r="AE80" s="369"/>
      <c r="AF80" s="369"/>
      <c r="AG80" s="369"/>
      <c r="AH80" s="369"/>
      <c r="AI80" s="369"/>
      <c r="AJ80" s="369"/>
      <c r="AK80" s="369"/>
      <c r="AL80" s="369"/>
      <c r="AM80" s="369"/>
      <c r="AN80" s="369"/>
      <c r="AO80" s="369"/>
      <c r="AP80" s="369"/>
      <c r="AQ80" s="369"/>
      <c r="AR80" s="369"/>
      <c r="AS80" s="369"/>
      <c r="AT80" s="369"/>
      <c r="AU80" s="369"/>
      <c r="AV80" s="369"/>
      <c r="AW80" s="369"/>
      <c r="AX80" s="369"/>
      <c r="AY80" s="369"/>
      <c r="AZ80" s="369"/>
      <c r="BA80" s="369"/>
      <c r="BB80" s="369"/>
      <c r="BC80" s="369"/>
      <c r="BD80" s="369"/>
      <c r="BE80" s="369"/>
      <c r="BF80" s="369"/>
      <c r="BG80" s="369"/>
      <c r="BH80" s="369"/>
      <c r="BI80" s="369"/>
    </row>
    <row r="81" spans="1:61" x14ac:dyDescent="0.25">
      <c r="A81" s="366" t="s">
        <v>489</v>
      </c>
      <c r="B81" s="367">
        <v>41240.470833333333</v>
      </c>
      <c r="C81" s="366" t="s">
        <v>63</v>
      </c>
      <c r="D81" s="366" t="s">
        <v>782</v>
      </c>
      <c r="E81" s="368"/>
      <c r="F81" s="368"/>
      <c r="G81" s="368"/>
      <c r="H81" s="366"/>
      <c r="I81" s="366"/>
      <c r="J81" s="366">
        <v>49700</v>
      </c>
      <c r="K81" s="366">
        <v>7.94</v>
      </c>
      <c r="L81" s="366">
        <v>2.31</v>
      </c>
      <c r="M81" s="366" t="s">
        <v>79</v>
      </c>
      <c r="N81" s="366" t="s">
        <v>64</v>
      </c>
      <c r="O81" s="366">
        <v>0.6</v>
      </c>
      <c r="P81" s="366" t="s">
        <v>65</v>
      </c>
      <c r="Q81" s="366">
        <v>0.12</v>
      </c>
      <c r="R81" s="366" t="s">
        <v>72</v>
      </c>
      <c r="S81" s="366" t="s">
        <v>72</v>
      </c>
      <c r="T81" s="368"/>
      <c r="U81" s="368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69"/>
      <c r="BG81" s="369"/>
      <c r="BH81" s="369"/>
      <c r="BI81" s="369"/>
    </row>
    <row r="82" spans="1:61" x14ac:dyDescent="0.25">
      <c r="A82" s="366" t="s">
        <v>489</v>
      </c>
      <c r="B82" s="367">
        <v>41240.470833333333</v>
      </c>
      <c r="C82" s="366" t="s">
        <v>63</v>
      </c>
      <c r="D82" s="366" t="s">
        <v>323</v>
      </c>
      <c r="E82" s="368"/>
      <c r="F82" s="368"/>
      <c r="G82" s="368"/>
      <c r="H82" s="366"/>
      <c r="I82" s="366"/>
      <c r="J82" s="366">
        <v>49700</v>
      </c>
      <c r="K82" s="366">
        <v>7.92</v>
      </c>
      <c r="L82" s="366">
        <v>2.29</v>
      </c>
      <c r="M82" s="366" t="s">
        <v>79</v>
      </c>
      <c r="N82" s="366" t="s">
        <v>64</v>
      </c>
      <c r="O82" s="366">
        <v>0.5</v>
      </c>
      <c r="P82" s="366" t="s">
        <v>65</v>
      </c>
      <c r="Q82" s="366">
        <v>0.11</v>
      </c>
      <c r="R82" s="366" t="s">
        <v>72</v>
      </c>
      <c r="S82" s="366" t="s">
        <v>72</v>
      </c>
      <c r="T82" s="368"/>
      <c r="U82" s="368"/>
      <c r="V82" s="369"/>
      <c r="W82" s="369"/>
      <c r="X82" s="369"/>
      <c r="Y82" s="369"/>
      <c r="Z82" s="369"/>
      <c r="AA82" s="369"/>
      <c r="AB82" s="369"/>
      <c r="AC82" s="369"/>
      <c r="AD82" s="369"/>
      <c r="AE82" s="369"/>
      <c r="AF82" s="369"/>
      <c r="AG82" s="369"/>
      <c r="AH82" s="369"/>
      <c r="AI82" s="369"/>
      <c r="AJ82" s="369"/>
      <c r="AK82" s="369"/>
      <c r="AL82" s="369"/>
      <c r="AM82" s="369"/>
      <c r="AN82" s="369"/>
      <c r="AO82" s="369"/>
      <c r="AP82" s="369"/>
      <c r="AQ82" s="369"/>
      <c r="AR82" s="369"/>
      <c r="AS82" s="369"/>
      <c r="AT82" s="369"/>
      <c r="AU82" s="369"/>
      <c r="AV82" s="369"/>
      <c r="AW82" s="369"/>
      <c r="AX82" s="369"/>
      <c r="AY82" s="369"/>
      <c r="AZ82" s="369"/>
      <c r="BA82" s="369"/>
      <c r="BB82" s="369"/>
      <c r="BC82" s="369"/>
      <c r="BD82" s="369"/>
      <c r="BE82" s="369"/>
      <c r="BF82" s="369"/>
      <c r="BG82" s="369"/>
      <c r="BH82" s="369"/>
      <c r="BI82" s="369"/>
    </row>
    <row r="83" spans="1:61" x14ac:dyDescent="0.25">
      <c r="A83" s="366" t="s">
        <v>489</v>
      </c>
      <c r="B83" s="367">
        <v>41240.470833333333</v>
      </c>
      <c r="C83" s="366" t="s">
        <v>63</v>
      </c>
      <c r="D83" s="366" t="s">
        <v>781</v>
      </c>
      <c r="E83" s="368"/>
      <c r="F83" s="368"/>
      <c r="G83" s="368"/>
      <c r="H83" s="366"/>
      <c r="I83" s="366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6" t="s">
        <v>413</v>
      </c>
      <c r="U83" s="366" t="s">
        <v>413</v>
      </c>
      <c r="V83" s="369"/>
      <c r="W83" s="370" t="s">
        <v>85</v>
      </c>
      <c r="X83" s="370" t="s">
        <v>66</v>
      </c>
      <c r="Y83" s="370" t="s">
        <v>66</v>
      </c>
      <c r="Z83" s="370" t="s">
        <v>66</v>
      </c>
      <c r="AA83" s="370" t="s">
        <v>66</v>
      </c>
      <c r="AB83" s="370" t="s">
        <v>66</v>
      </c>
      <c r="AC83" s="370" t="s">
        <v>66</v>
      </c>
      <c r="AD83" s="370" t="s">
        <v>66</v>
      </c>
      <c r="AE83" s="370" t="s">
        <v>66</v>
      </c>
      <c r="AF83" s="370" t="s">
        <v>66</v>
      </c>
      <c r="AG83" s="370" t="s">
        <v>66</v>
      </c>
      <c r="AH83" s="370" t="s">
        <v>66</v>
      </c>
      <c r="AI83" s="370" t="s">
        <v>66</v>
      </c>
      <c r="AJ83" s="370" t="s">
        <v>66</v>
      </c>
      <c r="AK83" s="370" t="s">
        <v>66</v>
      </c>
      <c r="AL83" s="370" t="s">
        <v>66</v>
      </c>
      <c r="AM83" s="370" t="s">
        <v>66</v>
      </c>
      <c r="AN83" s="370" t="s">
        <v>66</v>
      </c>
      <c r="AO83" s="370" t="s">
        <v>71</v>
      </c>
      <c r="AP83" s="370" t="s">
        <v>66</v>
      </c>
      <c r="AQ83" s="370" t="s">
        <v>66</v>
      </c>
      <c r="AR83" s="370" t="s">
        <v>66</v>
      </c>
      <c r="AS83" s="370" t="s">
        <v>66</v>
      </c>
      <c r="AT83" s="370" t="s">
        <v>66</v>
      </c>
      <c r="AU83" s="370" t="s">
        <v>66</v>
      </c>
      <c r="AV83" s="370" t="s">
        <v>73</v>
      </c>
      <c r="AW83" s="370">
        <v>0.7</v>
      </c>
      <c r="AX83" s="370" t="s">
        <v>73</v>
      </c>
      <c r="AY83" s="370">
        <v>8.5000000000000006E-2</v>
      </c>
      <c r="AZ83" s="370">
        <v>0.36</v>
      </c>
      <c r="BA83" s="370">
        <v>5</v>
      </c>
      <c r="BB83" s="370">
        <v>100</v>
      </c>
      <c r="BC83" s="370">
        <v>0.91</v>
      </c>
      <c r="BD83" s="370">
        <v>0.18</v>
      </c>
      <c r="BE83" s="370">
        <v>0.22</v>
      </c>
      <c r="BF83" s="370" t="s">
        <v>64</v>
      </c>
      <c r="BG83" s="370" t="s">
        <v>73</v>
      </c>
      <c r="BH83" s="370">
        <v>14</v>
      </c>
      <c r="BI83" s="370">
        <v>1.5</v>
      </c>
    </row>
    <row r="84" spans="1:61" x14ac:dyDescent="0.25">
      <c r="A84" s="366" t="s">
        <v>489</v>
      </c>
      <c r="B84" s="367">
        <v>41240.470833333333</v>
      </c>
      <c r="C84" s="366" t="s">
        <v>68</v>
      </c>
      <c r="D84" s="366" t="s">
        <v>781</v>
      </c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70" t="s">
        <v>73</v>
      </c>
      <c r="AW84" s="370">
        <v>0.71</v>
      </c>
      <c r="AX84" s="370" t="s">
        <v>73</v>
      </c>
      <c r="AY84" s="370">
        <v>9.6000000000000002E-2</v>
      </c>
      <c r="AZ84" s="370" t="s">
        <v>413</v>
      </c>
      <c r="BA84" s="370">
        <v>4.5</v>
      </c>
      <c r="BB84" s="370">
        <v>2.5</v>
      </c>
      <c r="BC84" s="370">
        <v>0.84</v>
      </c>
      <c r="BD84" s="370">
        <v>3.3000000000000002E-2</v>
      </c>
      <c r="BE84" s="370">
        <v>0.22</v>
      </c>
      <c r="BF84" s="370" t="s">
        <v>64</v>
      </c>
      <c r="BG84" s="370" t="s">
        <v>73</v>
      </c>
      <c r="BH84" s="370">
        <v>14</v>
      </c>
      <c r="BI84" s="370">
        <v>0.23</v>
      </c>
    </row>
    <row r="85" spans="1:61" x14ac:dyDescent="0.25">
      <c r="A85" s="366" t="s">
        <v>489</v>
      </c>
      <c r="B85" s="367">
        <v>41353.469444444447</v>
      </c>
      <c r="C85" s="366" t="s">
        <v>63</v>
      </c>
      <c r="D85" s="366" t="s">
        <v>280</v>
      </c>
      <c r="E85" s="366">
        <v>20</v>
      </c>
      <c r="F85" s="366">
        <v>9</v>
      </c>
      <c r="G85" s="366" t="s">
        <v>130</v>
      </c>
      <c r="H85" s="368"/>
      <c r="I85" s="368"/>
      <c r="J85" s="366">
        <v>45800</v>
      </c>
      <c r="K85" s="366">
        <v>7.84</v>
      </c>
      <c r="L85" s="366">
        <v>4.82</v>
      </c>
      <c r="M85" s="366">
        <v>0.7</v>
      </c>
      <c r="N85" s="366">
        <v>0.1</v>
      </c>
      <c r="O85" s="366">
        <v>0.4</v>
      </c>
      <c r="P85" s="366">
        <v>0.03</v>
      </c>
      <c r="Q85" s="366">
        <v>0.18</v>
      </c>
      <c r="R85" s="366">
        <v>7</v>
      </c>
      <c r="S85" s="366" t="s">
        <v>72</v>
      </c>
      <c r="T85" s="368"/>
      <c r="U85" s="368"/>
      <c r="V85" s="370" t="s">
        <v>72</v>
      </c>
      <c r="W85" s="369"/>
      <c r="X85" s="369"/>
      <c r="Y85" s="369"/>
      <c r="Z85" s="369"/>
      <c r="AA85" s="369"/>
      <c r="AB85" s="369"/>
      <c r="AC85" s="369"/>
      <c r="AD85" s="369"/>
      <c r="AE85" s="369"/>
      <c r="AF85" s="369"/>
      <c r="AG85" s="369"/>
      <c r="AH85" s="369"/>
      <c r="AI85" s="369"/>
      <c r="AJ85" s="369"/>
      <c r="AK85" s="369"/>
      <c r="AL85" s="369"/>
      <c r="AM85" s="369"/>
      <c r="AN85" s="369"/>
      <c r="AO85" s="369"/>
      <c r="AP85" s="369"/>
      <c r="AQ85" s="369"/>
      <c r="AR85" s="369"/>
      <c r="AS85" s="369"/>
      <c r="AT85" s="369"/>
      <c r="AU85" s="369"/>
      <c r="AV85" s="369"/>
      <c r="AW85" s="369"/>
      <c r="AX85" s="369"/>
      <c r="AY85" s="369"/>
      <c r="AZ85" s="369"/>
      <c r="BA85" s="369"/>
      <c r="BB85" s="369"/>
      <c r="BC85" s="369"/>
      <c r="BD85" s="369"/>
      <c r="BE85" s="369"/>
      <c r="BF85" s="369"/>
      <c r="BG85" s="369"/>
      <c r="BH85" s="369"/>
      <c r="BI85" s="369"/>
    </row>
    <row r="86" spans="1:61" x14ac:dyDescent="0.25">
      <c r="A86" s="366" t="s">
        <v>489</v>
      </c>
      <c r="B86" s="367">
        <v>41353.469444444447</v>
      </c>
      <c r="C86" s="366" t="s">
        <v>63</v>
      </c>
      <c r="D86" s="366" t="s">
        <v>782</v>
      </c>
      <c r="E86" s="368"/>
      <c r="F86" s="368"/>
      <c r="G86" s="368"/>
      <c r="H86" s="368"/>
      <c r="I86" s="368"/>
      <c r="J86" s="366">
        <v>45900</v>
      </c>
      <c r="K86" s="366">
        <v>7.85</v>
      </c>
      <c r="L86" s="366">
        <v>4.74</v>
      </c>
      <c r="M86" s="366">
        <v>0.6</v>
      </c>
      <c r="N86" s="366">
        <v>0.1</v>
      </c>
      <c r="O86" s="366">
        <v>0.4</v>
      </c>
      <c r="P86" s="366">
        <v>0.04</v>
      </c>
      <c r="Q86" s="366">
        <v>0.18</v>
      </c>
      <c r="R86" s="366">
        <v>6</v>
      </c>
      <c r="S86" s="366" t="s">
        <v>72</v>
      </c>
      <c r="T86" s="368"/>
      <c r="U86" s="368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  <c r="AJ86" s="369"/>
      <c r="AK86" s="369"/>
      <c r="AL86" s="369"/>
      <c r="AM86" s="369"/>
      <c r="AN86" s="369"/>
      <c r="AO86" s="369"/>
      <c r="AP86" s="369"/>
      <c r="AQ86" s="369"/>
      <c r="AR86" s="369"/>
      <c r="AS86" s="369"/>
      <c r="AT86" s="369"/>
      <c r="AU86" s="369"/>
      <c r="AV86" s="369"/>
      <c r="AW86" s="369"/>
      <c r="AX86" s="369"/>
      <c r="AY86" s="369"/>
      <c r="AZ86" s="369"/>
      <c r="BA86" s="369"/>
      <c r="BB86" s="369"/>
      <c r="BC86" s="369"/>
      <c r="BD86" s="369"/>
      <c r="BE86" s="369"/>
      <c r="BF86" s="369"/>
      <c r="BG86" s="369"/>
      <c r="BH86" s="369"/>
      <c r="BI86" s="369"/>
    </row>
    <row r="87" spans="1:61" x14ac:dyDescent="0.25">
      <c r="A87" s="366" t="s">
        <v>489</v>
      </c>
      <c r="B87" s="367">
        <v>41353.469444444447</v>
      </c>
      <c r="C87" s="366" t="s">
        <v>63</v>
      </c>
      <c r="D87" s="366" t="s">
        <v>323</v>
      </c>
      <c r="E87" s="368"/>
      <c r="F87" s="368"/>
      <c r="G87" s="368"/>
      <c r="H87" s="368"/>
      <c r="I87" s="368"/>
      <c r="J87" s="366">
        <v>46100</v>
      </c>
      <c r="K87" s="366">
        <v>7.83</v>
      </c>
      <c r="L87" s="366">
        <v>41.8</v>
      </c>
      <c r="M87" s="366" t="s">
        <v>79</v>
      </c>
      <c r="N87" s="366">
        <v>0.1</v>
      </c>
      <c r="O87" s="366">
        <v>0.5</v>
      </c>
      <c r="P87" s="366">
        <v>0.04</v>
      </c>
      <c r="Q87" s="366">
        <v>0.35</v>
      </c>
      <c r="R87" s="366">
        <v>84</v>
      </c>
      <c r="S87" s="366">
        <v>10</v>
      </c>
      <c r="T87" s="368"/>
      <c r="U87" s="368"/>
      <c r="V87" s="369"/>
      <c r="W87" s="369"/>
      <c r="X87" s="369"/>
      <c r="Y87" s="369"/>
      <c r="Z87" s="369"/>
      <c r="AA87" s="369"/>
      <c r="AB87" s="369"/>
      <c r="AC87" s="369"/>
      <c r="AD87" s="369"/>
      <c r="AE87" s="369"/>
      <c r="AF87" s="369"/>
      <c r="AG87" s="369"/>
      <c r="AH87" s="369"/>
      <c r="AI87" s="369"/>
      <c r="AJ87" s="369"/>
      <c r="AK87" s="369"/>
      <c r="AL87" s="369"/>
      <c r="AM87" s="369"/>
      <c r="AN87" s="369"/>
      <c r="AO87" s="369"/>
      <c r="AP87" s="369"/>
      <c r="AQ87" s="369"/>
      <c r="AR87" s="369"/>
      <c r="AS87" s="369"/>
      <c r="AT87" s="369"/>
      <c r="AU87" s="369"/>
      <c r="AV87" s="369"/>
      <c r="AW87" s="369"/>
      <c r="AX87" s="369"/>
      <c r="AY87" s="369"/>
      <c r="AZ87" s="369"/>
      <c r="BA87" s="369"/>
      <c r="BB87" s="369"/>
      <c r="BC87" s="369"/>
      <c r="BD87" s="369"/>
      <c r="BE87" s="369"/>
      <c r="BF87" s="369"/>
      <c r="BG87" s="369"/>
      <c r="BH87" s="369"/>
      <c r="BI87" s="369"/>
    </row>
    <row r="88" spans="1:61" x14ac:dyDescent="0.25">
      <c r="A88" s="366" t="s">
        <v>489</v>
      </c>
      <c r="B88" s="367">
        <v>41353.469444444447</v>
      </c>
      <c r="C88" s="366" t="s">
        <v>63</v>
      </c>
      <c r="D88" s="366" t="s">
        <v>781</v>
      </c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6" t="s">
        <v>413</v>
      </c>
      <c r="U88" s="366" t="s">
        <v>413</v>
      </c>
      <c r="V88" s="369"/>
      <c r="W88" s="370" t="s">
        <v>85</v>
      </c>
      <c r="X88" s="370" t="s">
        <v>66</v>
      </c>
      <c r="Y88" s="370" t="s">
        <v>66</v>
      </c>
      <c r="Z88" s="370" t="s">
        <v>66</v>
      </c>
      <c r="AA88" s="370" t="s">
        <v>66</v>
      </c>
      <c r="AB88" s="370" t="s">
        <v>66</v>
      </c>
      <c r="AC88" s="370" t="s">
        <v>66</v>
      </c>
      <c r="AD88" s="370" t="s">
        <v>66</v>
      </c>
      <c r="AE88" s="370" t="s">
        <v>66</v>
      </c>
      <c r="AF88" s="370" t="s">
        <v>66</v>
      </c>
      <c r="AG88" s="370" t="s">
        <v>66</v>
      </c>
      <c r="AH88" s="370" t="s">
        <v>66</v>
      </c>
      <c r="AI88" s="370" t="s">
        <v>66</v>
      </c>
      <c r="AJ88" s="370" t="s">
        <v>66</v>
      </c>
      <c r="AK88" s="370" t="s">
        <v>66</v>
      </c>
      <c r="AL88" s="370" t="s">
        <v>66</v>
      </c>
      <c r="AM88" s="370" t="s">
        <v>66</v>
      </c>
      <c r="AN88" s="370" t="s">
        <v>66</v>
      </c>
      <c r="AO88" s="370" t="s">
        <v>71</v>
      </c>
      <c r="AP88" s="370" t="s">
        <v>66</v>
      </c>
      <c r="AQ88" s="370" t="s">
        <v>66</v>
      </c>
      <c r="AR88" s="370" t="s">
        <v>66</v>
      </c>
      <c r="AS88" s="370" t="s">
        <v>66</v>
      </c>
      <c r="AT88" s="370" t="s">
        <v>66</v>
      </c>
      <c r="AU88" s="370" t="s">
        <v>66</v>
      </c>
      <c r="AV88" s="370" t="s">
        <v>73</v>
      </c>
      <c r="AW88" s="370">
        <v>0.84</v>
      </c>
      <c r="AX88" s="370" t="s">
        <v>73</v>
      </c>
      <c r="AY88" s="370">
        <v>0.17</v>
      </c>
      <c r="AZ88" s="370">
        <v>1.1000000000000001</v>
      </c>
      <c r="BA88" s="370">
        <v>7.9</v>
      </c>
      <c r="BB88" s="370">
        <v>610</v>
      </c>
      <c r="BC88" s="370">
        <v>1.5</v>
      </c>
      <c r="BD88" s="370">
        <v>1.2</v>
      </c>
      <c r="BE88" s="370" t="s">
        <v>412</v>
      </c>
      <c r="BF88" s="370">
        <v>0.21</v>
      </c>
      <c r="BG88" s="370" t="s">
        <v>73</v>
      </c>
      <c r="BH88" s="370">
        <v>22</v>
      </c>
      <c r="BI88" s="370">
        <v>4.4000000000000004</v>
      </c>
    </row>
    <row r="89" spans="1:61" x14ac:dyDescent="0.25">
      <c r="A89" s="366" t="s">
        <v>489</v>
      </c>
      <c r="B89" s="367">
        <v>41353.469444444447</v>
      </c>
      <c r="C89" s="366" t="s">
        <v>68</v>
      </c>
      <c r="D89" s="366" t="s">
        <v>781</v>
      </c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9"/>
      <c r="W89" s="369"/>
      <c r="X89" s="369"/>
      <c r="Y89" s="369"/>
      <c r="Z89" s="369"/>
      <c r="AA89" s="369"/>
      <c r="AB89" s="369"/>
      <c r="AC89" s="369"/>
      <c r="AD89" s="369"/>
      <c r="AE89" s="369"/>
      <c r="AF89" s="369"/>
      <c r="AG89" s="369"/>
      <c r="AH89" s="369"/>
      <c r="AI89" s="369"/>
      <c r="AJ89" s="369"/>
      <c r="AK89" s="369"/>
      <c r="AL89" s="369"/>
      <c r="AM89" s="369"/>
      <c r="AN89" s="369"/>
      <c r="AO89" s="369"/>
      <c r="AP89" s="369"/>
      <c r="AQ89" s="369"/>
      <c r="AR89" s="369"/>
      <c r="AS89" s="369"/>
      <c r="AT89" s="369"/>
      <c r="AU89" s="369"/>
      <c r="AV89" s="370" t="s">
        <v>73</v>
      </c>
      <c r="AW89" s="370">
        <v>0.67</v>
      </c>
      <c r="AX89" s="370" t="s">
        <v>73</v>
      </c>
      <c r="AY89" s="370">
        <v>0.13</v>
      </c>
      <c r="AZ89" s="370" t="s">
        <v>413</v>
      </c>
      <c r="BA89" s="370">
        <v>3.6</v>
      </c>
      <c r="BB89" s="370">
        <v>9</v>
      </c>
      <c r="BC89" s="370">
        <v>1.1000000000000001</v>
      </c>
      <c r="BD89" s="370">
        <v>5.7000000000000002E-2</v>
      </c>
      <c r="BE89" s="370" t="s">
        <v>412</v>
      </c>
      <c r="BF89" s="370">
        <v>0.22</v>
      </c>
      <c r="BG89" s="370" t="s">
        <v>73</v>
      </c>
      <c r="BH89" s="370">
        <v>15</v>
      </c>
      <c r="BI89" s="370">
        <v>1.6</v>
      </c>
    </row>
    <row r="90" spans="1:61" x14ac:dyDescent="0.25">
      <c r="A90" s="366" t="s">
        <v>489</v>
      </c>
      <c r="B90" s="367">
        <v>41444.479166666664</v>
      </c>
      <c r="C90" s="366" t="s">
        <v>63</v>
      </c>
      <c r="D90" s="366" t="s">
        <v>280</v>
      </c>
      <c r="E90" s="366" t="s">
        <v>130</v>
      </c>
      <c r="F90" s="366" t="s">
        <v>130</v>
      </c>
      <c r="G90" s="366">
        <v>9</v>
      </c>
      <c r="H90" s="366">
        <v>6</v>
      </c>
      <c r="I90" s="366">
        <v>5.6</v>
      </c>
      <c r="J90" s="366">
        <v>50000</v>
      </c>
      <c r="K90" s="366">
        <v>7.86</v>
      </c>
      <c r="L90" s="366">
        <v>3.42</v>
      </c>
      <c r="M90" s="366" t="s">
        <v>79</v>
      </c>
      <c r="N90" s="366" t="s">
        <v>64</v>
      </c>
      <c r="O90" s="366">
        <v>0.4</v>
      </c>
      <c r="P90" s="366">
        <v>0.03</v>
      </c>
      <c r="Q90" s="366">
        <v>0.16</v>
      </c>
      <c r="R90" s="366">
        <v>7</v>
      </c>
      <c r="S90" s="366" t="s">
        <v>72</v>
      </c>
      <c r="T90" s="368"/>
      <c r="U90" s="368"/>
      <c r="V90" s="370" t="s">
        <v>72</v>
      </c>
      <c r="W90" s="369"/>
      <c r="X90" s="369"/>
      <c r="Y90" s="369"/>
      <c r="Z90" s="369"/>
      <c r="AA90" s="369"/>
      <c r="AB90" s="369"/>
      <c r="AC90" s="369"/>
      <c r="AD90" s="369"/>
      <c r="AE90" s="369"/>
      <c r="AF90" s="369"/>
      <c r="AG90" s="369"/>
      <c r="AH90" s="369"/>
      <c r="AI90" s="369"/>
      <c r="AJ90" s="369"/>
      <c r="AK90" s="369"/>
      <c r="AL90" s="369"/>
      <c r="AM90" s="369"/>
      <c r="AN90" s="369"/>
      <c r="AO90" s="369"/>
      <c r="AP90" s="369"/>
      <c r="AQ90" s="369"/>
      <c r="AR90" s="369"/>
      <c r="AS90" s="369"/>
      <c r="AT90" s="369"/>
      <c r="AU90" s="369"/>
      <c r="AV90" s="369"/>
      <c r="AW90" s="369"/>
      <c r="AX90" s="369"/>
      <c r="AY90" s="369"/>
      <c r="AZ90" s="369"/>
      <c r="BA90" s="369"/>
      <c r="BB90" s="369"/>
      <c r="BC90" s="369"/>
      <c r="BD90" s="369"/>
      <c r="BE90" s="369"/>
      <c r="BF90" s="369"/>
      <c r="BG90" s="369"/>
      <c r="BH90" s="369"/>
      <c r="BI90" s="369"/>
    </row>
    <row r="91" spans="1:61" x14ac:dyDescent="0.25">
      <c r="A91" s="366" t="s">
        <v>489</v>
      </c>
      <c r="B91" s="367">
        <v>41444.479166666664</v>
      </c>
      <c r="C91" s="366" t="s">
        <v>63</v>
      </c>
      <c r="D91" s="366" t="s">
        <v>782</v>
      </c>
      <c r="E91" s="368"/>
      <c r="F91" s="368"/>
      <c r="G91" s="368"/>
      <c r="H91" s="366"/>
      <c r="I91" s="366"/>
      <c r="J91" s="366">
        <v>50100</v>
      </c>
      <c r="K91" s="366">
        <v>7.9</v>
      </c>
      <c r="L91" s="366">
        <v>3.59</v>
      </c>
      <c r="M91" s="366" t="s">
        <v>79</v>
      </c>
      <c r="N91" s="366" t="s">
        <v>64</v>
      </c>
      <c r="O91" s="366">
        <v>0.4</v>
      </c>
      <c r="P91" s="366">
        <v>0.02</v>
      </c>
      <c r="Q91" s="366">
        <v>0.14000000000000001</v>
      </c>
      <c r="R91" s="366">
        <v>6</v>
      </c>
      <c r="S91" s="366" t="s">
        <v>72</v>
      </c>
      <c r="T91" s="368"/>
      <c r="U91" s="368"/>
      <c r="V91" s="369"/>
      <c r="W91" s="369"/>
      <c r="X91" s="369"/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  <c r="AJ91" s="369"/>
      <c r="AK91" s="369"/>
      <c r="AL91" s="369"/>
      <c r="AM91" s="369"/>
      <c r="AN91" s="369"/>
      <c r="AO91" s="369"/>
      <c r="AP91" s="369"/>
      <c r="AQ91" s="369"/>
      <c r="AR91" s="369"/>
      <c r="AS91" s="369"/>
      <c r="AT91" s="369"/>
      <c r="AU91" s="369"/>
      <c r="AV91" s="369"/>
      <c r="AW91" s="369"/>
      <c r="AX91" s="369"/>
      <c r="AY91" s="369"/>
      <c r="AZ91" s="369"/>
      <c r="BA91" s="369"/>
      <c r="BB91" s="369"/>
      <c r="BC91" s="369"/>
      <c r="BD91" s="369"/>
      <c r="BE91" s="369"/>
      <c r="BF91" s="369"/>
      <c r="BG91" s="369"/>
      <c r="BH91" s="369"/>
      <c r="BI91" s="369"/>
    </row>
    <row r="92" spans="1:61" x14ac:dyDescent="0.25">
      <c r="A92" s="366" t="s">
        <v>489</v>
      </c>
      <c r="B92" s="367">
        <v>41444.479166666664</v>
      </c>
      <c r="C92" s="366" t="s">
        <v>63</v>
      </c>
      <c r="D92" s="366" t="s">
        <v>323</v>
      </c>
      <c r="E92" s="368"/>
      <c r="F92" s="368"/>
      <c r="G92" s="368"/>
      <c r="H92" s="366"/>
      <c r="I92" s="366"/>
      <c r="J92" s="366">
        <v>50000</v>
      </c>
      <c r="K92" s="366">
        <v>7.92</v>
      </c>
      <c r="L92" s="366">
        <v>6.8</v>
      </c>
      <c r="M92" s="366" t="s">
        <v>79</v>
      </c>
      <c r="N92" s="366" t="s">
        <v>64</v>
      </c>
      <c r="O92" s="366">
        <v>0.4</v>
      </c>
      <c r="P92" s="366">
        <v>0.02</v>
      </c>
      <c r="Q92" s="366">
        <v>0.19</v>
      </c>
      <c r="R92" s="366">
        <v>14</v>
      </c>
      <c r="S92" s="366" t="s">
        <v>72</v>
      </c>
      <c r="T92" s="368"/>
      <c r="U92" s="368"/>
      <c r="V92" s="369"/>
      <c r="W92" s="369"/>
      <c r="X92" s="369"/>
      <c r="Y92" s="369"/>
      <c r="Z92" s="369"/>
      <c r="AA92" s="369"/>
      <c r="AB92" s="369"/>
      <c r="AC92" s="369"/>
      <c r="AD92" s="369"/>
      <c r="AE92" s="369"/>
      <c r="AF92" s="369"/>
      <c r="AG92" s="369"/>
      <c r="AH92" s="369"/>
      <c r="AI92" s="369"/>
      <c r="AJ92" s="369"/>
      <c r="AK92" s="369"/>
      <c r="AL92" s="369"/>
      <c r="AM92" s="369"/>
      <c r="AN92" s="369"/>
      <c r="AO92" s="369"/>
      <c r="AP92" s="369"/>
      <c r="AQ92" s="369"/>
      <c r="AR92" s="369"/>
      <c r="AS92" s="369"/>
      <c r="AT92" s="369"/>
      <c r="AU92" s="369"/>
      <c r="AV92" s="369"/>
      <c r="AW92" s="369"/>
      <c r="AX92" s="369"/>
      <c r="AY92" s="369"/>
      <c r="AZ92" s="369"/>
      <c r="BA92" s="369"/>
      <c r="BB92" s="369"/>
      <c r="BC92" s="369"/>
      <c r="BD92" s="369"/>
      <c r="BE92" s="369"/>
      <c r="BF92" s="369"/>
      <c r="BG92" s="369"/>
      <c r="BH92" s="369"/>
      <c r="BI92" s="369"/>
    </row>
    <row r="93" spans="1:61" x14ac:dyDescent="0.25">
      <c r="A93" s="366" t="s">
        <v>489</v>
      </c>
      <c r="B93" s="367">
        <v>41444.479166666664</v>
      </c>
      <c r="C93" s="366" t="s">
        <v>63</v>
      </c>
      <c r="D93" s="366" t="s">
        <v>781</v>
      </c>
      <c r="E93" s="368"/>
      <c r="F93" s="368"/>
      <c r="G93" s="368"/>
      <c r="H93" s="366"/>
      <c r="I93" s="366"/>
      <c r="J93" s="368"/>
      <c r="K93" s="368"/>
      <c r="L93" s="368"/>
      <c r="M93" s="368"/>
      <c r="N93" s="368"/>
      <c r="O93" s="368"/>
      <c r="P93" s="368"/>
      <c r="Q93" s="368"/>
      <c r="R93" s="368"/>
      <c r="S93" s="368"/>
      <c r="T93" s="366">
        <v>0.39500000000000002</v>
      </c>
      <c r="U93" s="366">
        <v>0.42599999999999999</v>
      </c>
      <c r="V93" s="369"/>
      <c r="W93" s="369"/>
      <c r="X93" s="370" t="s">
        <v>66</v>
      </c>
      <c r="Y93" s="370" t="s">
        <v>66</v>
      </c>
      <c r="Z93" s="370" t="s">
        <v>66</v>
      </c>
      <c r="AA93" s="370" t="s">
        <v>66</v>
      </c>
      <c r="AB93" s="370" t="s">
        <v>66</v>
      </c>
      <c r="AC93" s="370" t="s">
        <v>66</v>
      </c>
      <c r="AD93" s="370" t="s">
        <v>66</v>
      </c>
      <c r="AE93" s="370" t="s">
        <v>66</v>
      </c>
      <c r="AF93" s="370" t="s">
        <v>66</v>
      </c>
      <c r="AG93" s="370" t="s">
        <v>66</v>
      </c>
      <c r="AH93" s="370" t="s">
        <v>66</v>
      </c>
      <c r="AI93" s="370" t="s">
        <v>66</v>
      </c>
      <c r="AJ93" s="370" t="s">
        <v>66</v>
      </c>
      <c r="AK93" s="370" t="s">
        <v>66</v>
      </c>
      <c r="AL93" s="370" t="s">
        <v>66</v>
      </c>
      <c r="AM93" s="370" t="s">
        <v>66</v>
      </c>
      <c r="AN93" s="370" t="s">
        <v>66</v>
      </c>
      <c r="AO93" s="370" t="s">
        <v>66</v>
      </c>
      <c r="AP93" s="370" t="s">
        <v>66</v>
      </c>
      <c r="AQ93" s="370" t="s">
        <v>66</v>
      </c>
      <c r="AR93" s="370" t="s">
        <v>66</v>
      </c>
      <c r="AS93" s="370" t="s">
        <v>66</v>
      </c>
      <c r="AT93" s="370" t="s">
        <v>66</v>
      </c>
      <c r="AU93" s="370" t="s">
        <v>66</v>
      </c>
      <c r="AV93" s="370" t="s">
        <v>73</v>
      </c>
      <c r="AW93" s="370">
        <v>1</v>
      </c>
      <c r="AX93" s="370" t="s">
        <v>73</v>
      </c>
      <c r="AY93" s="370">
        <v>0.12</v>
      </c>
      <c r="AZ93" s="370">
        <v>0.4</v>
      </c>
      <c r="BA93" s="370">
        <v>5.9</v>
      </c>
      <c r="BB93" s="370">
        <v>160</v>
      </c>
      <c r="BC93" s="370">
        <v>0.98</v>
      </c>
      <c r="BD93" s="370">
        <v>0.36</v>
      </c>
      <c r="BE93" s="370">
        <v>0.28000000000000003</v>
      </c>
      <c r="BF93" s="370">
        <v>0.12</v>
      </c>
      <c r="BG93" s="370" t="s">
        <v>73</v>
      </c>
      <c r="BH93" s="370">
        <v>17</v>
      </c>
      <c r="BI93" s="370">
        <v>1.2</v>
      </c>
    </row>
    <row r="94" spans="1:61" x14ac:dyDescent="0.25">
      <c r="A94" s="366" t="s">
        <v>489</v>
      </c>
      <c r="B94" s="367">
        <v>41444.479166666664</v>
      </c>
      <c r="C94" s="366" t="s">
        <v>68</v>
      </c>
      <c r="D94" s="366" t="s">
        <v>781</v>
      </c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8"/>
      <c r="U94" s="368"/>
      <c r="V94" s="370"/>
      <c r="W94" s="369"/>
      <c r="X94" s="369"/>
      <c r="Y94" s="369"/>
      <c r="Z94" s="369"/>
      <c r="AA94" s="369"/>
      <c r="AB94" s="369"/>
      <c r="AC94" s="369"/>
      <c r="AD94" s="369"/>
      <c r="AE94" s="369"/>
      <c r="AF94" s="369"/>
      <c r="AG94" s="369"/>
      <c r="AH94" s="369"/>
      <c r="AI94" s="369"/>
      <c r="AJ94" s="369"/>
      <c r="AK94" s="369"/>
      <c r="AL94" s="369"/>
      <c r="AM94" s="369"/>
      <c r="AN94" s="369"/>
      <c r="AO94" s="369"/>
      <c r="AP94" s="369"/>
      <c r="AQ94" s="369"/>
      <c r="AR94" s="369"/>
      <c r="AS94" s="369"/>
      <c r="AT94" s="369"/>
      <c r="AU94" s="369"/>
      <c r="AV94" s="370" t="s">
        <v>73</v>
      </c>
      <c r="AW94" s="370">
        <v>1</v>
      </c>
      <c r="AX94" s="370" t="s">
        <v>73</v>
      </c>
      <c r="AY94" s="370">
        <v>0.11</v>
      </c>
      <c r="AZ94" s="370" t="s">
        <v>413</v>
      </c>
      <c r="BA94" s="370">
        <v>4.2</v>
      </c>
      <c r="BB94" s="370">
        <v>2.9</v>
      </c>
      <c r="BC94" s="370">
        <v>0.82</v>
      </c>
      <c r="BD94" s="370">
        <v>5.3999999999999999E-2</v>
      </c>
      <c r="BE94" s="370">
        <v>0.39</v>
      </c>
      <c r="BF94" s="370">
        <v>0.12</v>
      </c>
      <c r="BG94" s="370" t="s">
        <v>73</v>
      </c>
      <c r="BH94" s="370">
        <v>15</v>
      </c>
      <c r="BI94" s="370" t="s">
        <v>412</v>
      </c>
    </row>
    <row r="95" spans="1:61" x14ac:dyDescent="0.25">
      <c r="A95" s="366" t="s">
        <v>490</v>
      </c>
      <c r="B95" s="367">
        <v>41163.399305555555</v>
      </c>
      <c r="C95" s="366" t="s">
        <v>63</v>
      </c>
      <c r="D95" s="366" t="s">
        <v>280</v>
      </c>
      <c r="E95" s="366" t="s">
        <v>645</v>
      </c>
      <c r="F95" s="366">
        <v>50</v>
      </c>
      <c r="G95" s="366">
        <v>9</v>
      </c>
      <c r="H95" s="366">
        <v>4</v>
      </c>
      <c r="I95" s="366">
        <v>3</v>
      </c>
      <c r="J95" s="366">
        <v>24900</v>
      </c>
      <c r="K95" s="366">
        <v>7.95</v>
      </c>
      <c r="L95" s="366">
        <v>4.83</v>
      </c>
      <c r="M95" s="366" t="s">
        <v>79</v>
      </c>
      <c r="N95" s="366" t="s">
        <v>64</v>
      </c>
      <c r="O95" s="366">
        <v>1.1000000000000001</v>
      </c>
      <c r="P95" s="366">
        <v>7.0000000000000007E-2</v>
      </c>
      <c r="Q95" s="366">
        <v>0.38</v>
      </c>
      <c r="R95" s="366">
        <v>6</v>
      </c>
      <c r="S95" s="366" t="s">
        <v>72</v>
      </c>
      <c r="T95" s="368"/>
      <c r="U95" s="368"/>
      <c r="V95" s="370" t="s">
        <v>750</v>
      </c>
      <c r="W95" s="369"/>
      <c r="X95" s="369"/>
      <c r="Y95" s="369"/>
      <c r="Z95" s="369"/>
      <c r="AA95" s="369"/>
      <c r="AB95" s="369"/>
      <c r="AC95" s="369"/>
      <c r="AD95" s="369"/>
      <c r="AE95" s="369"/>
      <c r="AF95" s="369"/>
      <c r="AG95" s="369"/>
      <c r="AH95" s="369"/>
      <c r="AI95" s="369"/>
      <c r="AJ95" s="369"/>
      <c r="AK95" s="369"/>
      <c r="AL95" s="369"/>
      <c r="AM95" s="369"/>
      <c r="AN95" s="369"/>
      <c r="AO95" s="369"/>
      <c r="AP95" s="369"/>
      <c r="AQ95" s="369"/>
      <c r="AR95" s="369"/>
      <c r="AS95" s="369"/>
      <c r="AT95" s="369"/>
      <c r="AU95" s="369"/>
      <c r="AV95" s="369"/>
      <c r="AW95" s="369"/>
      <c r="AX95" s="369"/>
      <c r="AY95" s="369"/>
      <c r="AZ95" s="369"/>
      <c r="BA95" s="369"/>
      <c r="BB95" s="369"/>
      <c r="BC95" s="369"/>
      <c r="BD95" s="369"/>
      <c r="BE95" s="369"/>
      <c r="BF95" s="369"/>
      <c r="BG95" s="369"/>
      <c r="BH95" s="369"/>
      <c r="BI95" s="369"/>
    </row>
    <row r="96" spans="1:61" x14ac:dyDescent="0.25">
      <c r="A96" s="366" t="s">
        <v>490</v>
      </c>
      <c r="B96" s="367">
        <v>41163.399305555555</v>
      </c>
      <c r="C96" s="366" t="s">
        <v>63</v>
      </c>
      <c r="D96" s="366" t="s">
        <v>782</v>
      </c>
      <c r="E96" s="368"/>
      <c r="F96" s="368"/>
      <c r="G96" s="368"/>
      <c r="H96" s="366"/>
      <c r="I96" s="366"/>
      <c r="J96" s="366">
        <v>48300</v>
      </c>
      <c r="K96" s="366">
        <v>7.7</v>
      </c>
      <c r="L96" s="366">
        <v>3.22</v>
      </c>
      <c r="M96" s="366" t="s">
        <v>79</v>
      </c>
      <c r="N96" s="366" t="s">
        <v>64</v>
      </c>
      <c r="O96" s="366">
        <v>0.7</v>
      </c>
      <c r="P96" s="366">
        <v>0.05</v>
      </c>
      <c r="Q96" s="366">
        <v>0.21</v>
      </c>
      <c r="R96" s="366" t="s">
        <v>72</v>
      </c>
      <c r="S96" s="366" t="s">
        <v>72</v>
      </c>
      <c r="T96" s="368"/>
      <c r="U96" s="368"/>
      <c r="V96" s="369"/>
      <c r="W96" s="369"/>
      <c r="X96" s="369"/>
      <c r="Y96" s="369"/>
      <c r="Z96" s="369"/>
      <c r="AA96" s="369"/>
      <c r="AB96" s="369"/>
      <c r="AC96" s="369"/>
      <c r="AD96" s="369"/>
      <c r="AE96" s="369"/>
      <c r="AF96" s="369"/>
      <c r="AG96" s="369"/>
      <c r="AH96" s="369"/>
      <c r="AI96" s="369"/>
      <c r="AJ96" s="369"/>
      <c r="AK96" s="369"/>
      <c r="AL96" s="369"/>
      <c r="AM96" s="369"/>
      <c r="AN96" s="369"/>
      <c r="AO96" s="369"/>
      <c r="AP96" s="369"/>
      <c r="AQ96" s="369"/>
      <c r="AR96" s="369"/>
      <c r="AS96" s="369"/>
      <c r="AT96" s="369"/>
      <c r="AU96" s="369"/>
      <c r="AV96" s="369"/>
      <c r="AW96" s="369"/>
      <c r="AX96" s="369"/>
      <c r="AY96" s="369"/>
      <c r="AZ96" s="369"/>
      <c r="BA96" s="369"/>
      <c r="BB96" s="369"/>
      <c r="BC96" s="369"/>
      <c r="BD96" s="369"/>
      <c r="BE96" s="369"/>
      <c r="BF96" s="369"/>
      <c r="BG96" s="369"/>
      <c r="BH96" s="369"/>
      <c r="BI96" s="369"/>
    </row>
    <row r="97" spans="1:61" x14ac:dyDescent="0.25">
      <c r="A97" s="366" t="s">
        <v>490</v>
      </c>
      <c r="B97" s="367">
        <v>41163.399305555555</v>
      </c>
      <c r="C97" s="366" t="s">
        <v>63</v>
      </c>
      <c r="D97" s="366" t="s">
        <v>323</v>
      </c>
      <c r="E97" s="368"/>
      <c r="F97" s="368"/>
      <c r="G97" s="368"/>
      <c r="H97" s="366"/>
      <c r="I97" s="366"/>
      <c r="J97" s="366">
        <v>48800</v>
      </c>
      <c r="K97" s="366">
        <v>7.4</v>
      </c>
      <c r="L97" s="366">
        <v>2.5299999999999998</v>
      </c>
      <c r="M97" s="366" t="s">
        <v>79</v>
      </c>
      <c r="N97" s="366" t="s">
        <v>64</v>
      </c>
      <c r="O97" s="366">
        <v>0.6</v>
      </c>
      <c r="P97" s="366">
        <v>7.0000000000000007E-2</v>
      </c>
      <c r="Q97" s="366">
        <v>0.26</v>
      </c>
      <c r="R97" s="366" t="s">
        <v>72</v>
      </c>
      <c r="S97" s="366" t="s">
        <v>72</v>
      </c>
      <c r="T97" s="368"/>
      <c r="U97" s="368"/>
      <c r="V97" s="369"/>
      <c r="W97" s="369"/>
      <c r="X97" s="369"/>
      <c r="Y97" s="369"/>
      <c r="Z97" s="369"/>
      <c r="AA97" s="369"/>
      <c r="AB97" s="369"/>
      <c r="AC97" s="369"/>
      <c r="AD97" s="369"/>
      <c r="AE97" s="369"/>
      <c r="AF97" s="369"/>
      <c r="AG97" s="369"/>
      <c r="AH97" s="369"/>
      <c r="AI97" s="369"/>
      <c r="AJ97" s="369"/>
      <c r="AK97" s="369"/>
      <c r="AL97" s="369"/>
      <c r="AM97" s="369"/>
      <c r="AN97" s="369"/>
      <c r="AO97" s="369"/>
      <c r="AP97" s="369"/>
      <c r="AQ97" s="369"/>
      <c r="AR97" s="369"/>
      <c r="AS97" s="369"/>
      <c r="AT97" s="369"/>
      <c r="AU97" s="369"/>
      <c r="AV97" s="369"/>
      <c r="AW97" s="369"/>
      <c r="AX97" s="369"/>
      <c r="AY97" s="369"/>
      <c r="AZ97" s="369"/>
      <c r="BA97" s="369"/>
      <c r="BB97" s="369"/>
      <c r="BC97" s="369"/>
      <c r="BD97" s="369"/>
      <c r="BE97" s="369"/>
      <c r="BF97" s="369"/>
      <c r="BG97" s="369"/>
      <c r="BH97" s="369"/>
      <c r="BI97" s="369"/>
    </row>
    <row r="98" spans="1:61" x14ac:dyDescent="0.25">
      <c r="A98" s="366" t="s">
        <v>490</v>
      </c>
      <c r="B98" s="367">
        <v>41163.399305555555</v>
      </c>
      <c r="C98" s="366" t="s">
        <v>63</v>
      </c>
      <c r="D98" s="366" t="s">
        <v>781</v>
      </c>
      <c r="E98" s="368"/>
      <c r="F98" s="368"/>
      <c r="G98" s="368"/>
      <c r="H98" s="366"/>
      <c r="I98" s="366"/>
      <c r="J98" s="368"/>
      <c r="K98" s="368"/>
      <c r="L98" s="368"/>
      <c r="M98" s="368"/>
      <c r="N98" s="368"/>
      <c r="O98" s="368"/>
      <c r="P98" s="368"/>
      <c r="Q98" s="368"/>
      <c r="R98" s="368"/>
      <c r="S98" s="368"/>
      <c r="T98" s="366">
        <v>0.33400000000000002</v>
      </c>
      <c r="U98" s="366">
        <v>0.34100000000000003</v>
      </c>
      <c r="V98" s="369"/>
      <c r="W98" s="370" t="s">
        <v>85</v>
      </c>
      <c r="X98" s="370" t="s">
        <v>66</v>
      </c>
      <c r="Y98" s="370" t="s">
        <v>66</v>
      </c>
      <c r="Z98" s="370" t="s">
        <v>66</v>
      </c>
      <c r="AA98" s="370" t="s">
        <v>66</v>
      </c>
      <c r="AB98" s="370" t="s">
        <v>66</v>
      </c>
      <c r="AC98" s="370" t="s">
        <v>66</v>
      </c>
      <c r="AD98" s="370" t="s">
        <v>66</v>
      </c>
      <c r="AE98" s="370" t="s">
        <v>66</v>
      </c>
      <c r="AF98" s="370" t="s">
        <v>66</v>
      </c>
      <c r="AG98" s="370" t="s">
        <v>66</v>
      </c>
      <c r="AH98" s="370" t="s">
        <v>66</v>
      </c>
      <c r="AI98" s="370" t="s">
        <v>66</v>
      </c>
      <c r="AJ98" s="370" t="s">
        <v>66</v>
      </c>
      <c r="AK98" s="370" t="s">
        <v>66</v>
      </c>
      <c r="AL98" s="370" t="s">
        <v>66</v>
      </c>
      <c r="AM98" s="370" t="s">
        <v>66</v>
      </c>
      <c r="AN98" s="370" t="s">
        <v>66</v>
      </c>
      <c r="AO98" s="370" t="s">
        <v>66</v>
      </c>
      <c r="AP98" s="370" t="s">
        <v>66</v>
      </c>
      <c r="AQ98" s="370" t="s">
        <v>66</v>
      </c>
      <c r="AR98" s="370" t="s">
        <v>66</v>
      </c>
      <c r="AS98" s="370" t="s">
        <v>66</v>
      </c>
      <c r="AT98" s="370" t="s">
        <v>66</v>
      </c>
      <c r="AU98" s="370" t="s">
        <v>66</v>
      </c>
      <c r="AV98" s="370" t="s">
        <v>73</v>
      </c>
      <c r="AW98" s="370">
        <v>1.2</v>
      </c>
      <c r="AX98" s="370" t="s">
        <v>73</v>
      </c>
      <c r="AY98" s="370">
        <v>0.12</v>
      </c>
      <c r="AZ98" s="370" t="s">
        <v>413</v>
      </c>
      <c r="BA98" s="370">
        <v>2</v>
      </c>
      <c r="BB98" s="370">
        <v>130</v>
      </c>
      <c r="BC98" s="370">
        <v>1</v>
      </c>
      <c r="BD98" s="370">
        <v>0.22</v>
      </c>
      <c r="BE98" s="370">
        <v>0.28000000000000003</v>
      </c>
      <c r="BF98" s="370">
        <v>0.22</v>
      </c>
      <c r="BG98" s="370" t="s">
        <v>73</v>
      </c>
      <c r="BH98" s="370">
        <v>7</v>
      </c>
      <c r="BI98" s="370">
        <v>0.49</v>
      </c>
    </row>
    <row r="99" spans="1:61" x14ac:dyDescent="0.25">
      <c r="A99" s="366" t="s">
        <v>490</v>
      </c>
      <c r="B99" s="367">
        <v>41163.399305555555</v>
      </c>
      <c r="C99" s="366" t="s">
        <v>68</v>
      </c>
      <c r="D99" s="366" t="s">
        <v>781</v>
      </c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O99" s="368"/>
      <c r="P99" s="368"/>
      <c r="Q99" s="368"/>
      <c r="R99" s="368"/>
      <c r="S99" s="368"/>
      <c r="T99" s="368"/>
      <c r="U99" s="368"/>
      <c r="V99" s="369"/>
      <c r="W99" s="369"/>
      <c r="X99" s="369"/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  <c r="AJ99" s="369"/>
      <c r="AK99" s="369"/>
      <c r="AL99" s="369"/>
      <c r="AM99" s="369"/>
      <c r="AN99" s="369"/>
      <c r="AO99" s="369"/>
      <c r="AP99" s="369"/>
      <c r="AQ99" s="369"/>
      <c r="AR99" s="369"/>
      <c r="AS99" s="369"/>
      <c r="AT99" s="369"/>
      <c r="AU99" s="369"/>
      <c r="AV99" s="370" t="s">
        <v>73</v>
      </c>
      <c r="AW99" s="370">
        <v>1.2</v>
      </c>
      <c r="AX99" s="370" t="s">
        <v>73</v>
      </c>
      <c r="AY99" s="370">
        <v>7.5999999999999998E-2</v>
      </c>
      <c r="AZ99" s="370" t="s">
        <v>413</v>
      </c>
      <c r="BA99" s="370">
        <v>1.3</v>
      </c>
      <c r="BB99" s="370">
        <v>7.4</v>
      </c>
      <c r="BC99" s="370">
        <v>1.2</v>
      </c>
      <c r="BD99" s="370" t="s">
        <v>221</v>
      </c>
      <c r="BE99" s="370">
        <v>0.32</v>
      </c>
      <c r="BF99" s="370">
        <v>0.21</v>
      </c>
      <c r="BG99" s="370" t="s">
        <v>73</v>
      </c>
      <c r="BH99" s="370">
        <v>6.8</v>
      </c>
      <c r="BI99" s="370">
        <v>0.56999999999999995</v>
      </c>
    </row>
    <row r="100" spans="1:61" x14ac:dyDescent="0.25">
      <c r="A100" s="366" t="s">
        <v>490</v>
      </c>
      <c r="B100" s="367">
        <v>41241.384027777778</v>
      </c>
      <c r="C100" s="366" t="s">
        <v>63</v>
      </c>
      <c r="D100" s="366" t="s">
        <v>280</v>
      </c>
      <c r="E100" s="366" t="s">
        <v>130</v>
      </c>
      <c r="F100" s="366" t="s">
        <v>130</v>
      </c>
      <c r="G100" s="366" t="s">
        <v>130</v>
      </c>
      <c r="H100" s="366">
        <v>2.5</v>
      </c>
      <c r="I100" s="366">
        <v>1</v>
      </c>
      <c r="J100" s="366">
        <v>45100</v>
      </c>
      <c r="K100" s="366">
        <v>8.19</v>
      </c>
      <c r="L100" s="366">
        <v>7.16</v>
      </c>
      <c r="M100" s="366" t="s">
        <v>79</v>
      </c>
      <c r="N100" s="366" t="s">
        <v>64</v>
      </c>
      <c r="O100" s="366">
        <v>2.2599999999999998</v>
      </c>
      <c r="P100" s="366" t="s">
        <v>65</v>
      </c>
      <c r="Q100" s="366">
        <v>0.62</v>
      </c>
      <c r="R100" s="366">
        <v>16</v>
      </c>
      <c r="S100" s="366">
        <v>12</v>
      </c>
      <c r="T100" s="368"/>
      <c r="U100" s="368"/>
      <c r="V100" s="370" t="s">
        <v>750</v>
      </c>
      <c r="W100" s="369"/>
      <c r="X100" s="369"/>
      <c r="Y100" s="369"/>
      <c r="Z100" s="369"/>
      <c r="AA100" s="369"/>
      <c r="AB100" s="369"/>
      <c r="AC100" s="369"/>
      <c r="AD100" s="369"/>
      <c r="AE100" s="369"/>
      <c r="AF100" s="369"/>
      <c r="AG100" s="369"/>
      <c r="AH100" s="369"/>
      <c r="AI100" s="369"/>
      <c r="AJ100" s="369"/>
      <c r="AK100" s="369"/>
      <c r="AL100" s="369"/>
      <c r="AM100" s="369"/>
      <c r="AN100" s="369"/>
      <c r="AO100" s="369"/>
      <c r="AP100" s="369"/>
      <c r="AQ100" s="369"/>
      <c r="AR100" s="369"/>
      <c r="AS100" s="369"/>
      <c r="AT100" s="369"/>
      <c r="AU100" s="369"/>
      <c r="AV100" s="369"/>
      <c r="AW100" s="369"/>
      <c r="AX100" s="369"/>
      <c r="AY100" s="369"/>
      <c r="AZ100" s="369"/>
      <c r="BA100" s="369"/>
      <c r="BB100" s="369"/>
      <c r="BC100" s="369"/>
      <c r="BD100" s="369"/>
      <c r="BE100" s="369"/>
      <c r="BF100" s="369"/>
      <c r="BG100" s="369"/>
      <c r="BH100" s="369"/>
      <c r="BI100" s="369"/>
    </row>
    <row r="101" spans="1:61" x14ac:dyDescent="0.25">
      <c r="A101" s="366" t="s">
        <v>490</v>
      </c>
      <c r="B101" s="367">
        <v>41241.384027777778</v>
      </c>
      <c r="C101" s="366" t="s">
        <v>63</v>
      </c>
      <c r="D101" s="366" t="s">
        <v>782</v>
      </c>
      <c r="E101" s="368"/>
      <c r="F101" s="368"/>
      <c r="G101" s="368"/>
      <c r="H101" s="366"/>
      <c r="I101" s="366"/>
      <c r="J101" s="366">
        <v>47700</v>
      </c>
      <c r="K101" s="366">
        <v>7.79</v>
      </c>
      <c r="L101" s="366">
        <v>2.06</v>
      </c>
      <c r="M101" s="366" t="s">
        <v>79</v>
      </c>
      <c r="N101" s="366" t="s">
        <v>64</v>
      </c>
      <c r="O101" s="366">
        <v>0.7</v>
      </c>
      <c r="P101" s="366" t="s">
        <v>65</v>
      </c>
      <c r="Q101" s="366">
        <v>0.1</v>
      </c>
      <c r="R101" s="366" t="s">
        <v>72</v>
      </c>
      <c r="S101" s="366" t="s">
        <v>72</v>
      </c>
      <c r="T101" s="368"/>
      <c r="U101" s="368"/>
      <c r="V101" s="369"/>
      <c r="W101" s="369"/>
      <c r="X101" s="369"/>
      <c r="Y101" s="369"/>
      <c r="Z101" s="369"/>
      <c r="AA101" s="369"/>
      <c r="AB101" s="369"/>
      <c r="AC101" s="369"/>
      <c r="AD101" s="369"/>
      <c r="AE101" s="369"/>
      <c r="AF101" s="369"/>
      <c r="AG101" s="369"/>
      <c r="AH101" s="369"/>
      <c r="AI101" s="369"/>
      <c r="AJ101" s="369"/>
      <c r="AK101" s="369"/>
      <c r="AL101" s="369"/>
      <c r="AM101" s="369"/>
      <c r="AN101" s="369"/>
      <c r="AO101" s="369"/>
      <c r="AP101" s="369"/>
      <c r="AQ101" s="369"/>
      <c r="AR101" s="369"/>
      <c r="AS101" s="369"/>
      <c r="AT101" s="369"/>
      <c r="AU101" s="369"/>
      <c r="AV101" s="369"/>
      <c r="AW101" s="369"/>
      <c r="AX101" s="369"/>
      <c r="AY101" s="369"/>
      <c r="AZ101" s="369"/>
      <c r="BA101" s="369"/>
      <c r="BB101" s="369"/>
      <c r="BC101" s="369"/>
      <c r="BD101" s="369"/>
      <c r="BE101" s="369"/>
      <c r="BF101" s="369"/>
      <c r="BG101" s="369"/>
      <c r="BH101" s="369"/>
      <c r="BI101" s="369"/>
    </row>
    <row r="102" spans="1:61" x14ac:dyDescent="0.25">
      <c r="A102" s="366" t="s">
        <v>490</v>
      </c>
      <c r="B102" s="367">
        <v>41241.384027777778</v>
      </c>
      <c r="C102" s="366" t="s">
        <v>63</v>
      </c>
      <c r="D102" s="366" t="s">
        <v>323</v>
      </c>
      <c r="E102" s="368"/>
      <c r="F102" s="368"/>
      <c r="G102" s="368"/>
      <c r="H102" s="366"/>
      <c r="I102" s="366"/>
      <c r="J102" s="366">
        <v>48200</v>
      </c>
      <c r="K102" s="366">
        <v>7.71</v>
      </c>
      <c r="L102" s="366">
        <v>3.5</v>
      </c>
      <c r="M102" s="366" t="s">
        <v>79</v>
      </c>
      <c r="N102" s="366">
        <v>0.3</v>
      </c>
      <c r="O102" s="366">
        <v>0.9</v>
      </c>
      <c r="P102" s="366">
        <v>0.05</v>
      </c>
      <c r="Q102" s="366">
        <v>0.23</v>
      </c>
      <c r="R102" s="366" t="s">
        <v>72</v>
      </c>
      <c r="S102" s="366" t="s">
        <v>72</v>
      </c>
      <c r="T102" s="368"/>
      <c r="U102" s="368"/>
      <c r="V102" s="369"/>
      <c r="W102" s="369"/>
      <c r="X102" s="369"/>
      <c r="Y102" s="369"/>
      <c r="Z102" s="369"/>
      <c r="AA102" s="369"/>
      <c r="AB102" s="369"/>
      <c r="AC102" s="369"/>
      <c r="AD102" s="369"/>
      <c r="AE102" s="369"/>
      <c r="AF102" s="369"/>
      <c r="AG102" s="369"/>
      <c r="AH102" s="369"/>
      <c r="AI102" s="369"/>
      <c r="AJ102" s="369"/>
      <c r="AK102" s="369"/>
      <c r="AL102" s="369"/>
      <c r="AM102" s="369"/>
      <c r="AN102" s="369"/>
      <c r="AO102" s="369"/>
      <c r="AP102" s="369"/>
      <c r="AQ102" s="369"/>
      <c r="AR102" s="369"/>
      <c r="AS102" s="369"/>
      <c r="AT102" s="369"/>
      <c r="AU102" s="369"/>
      <c r="AV102" s="369"/>
      <c r="AW102" s="369"/>
      <c r="AX102" s="369"/>
      <c r="AY102" s="369"/>
      <c r="AZ102" s="369"/>
      <c r="BA102" s="369"/>
      <c r="BB102" s="369"/>
      <c r="BC102" s="369"/>
      <c r="BD102" s="369"/>
      <c r="BE102" s="369"/>
      <c r="BF102" s="369"/>
      <c r="BG102" s="369"/>
      <c r="BH102" s="369"/>
      <c r="BI102" s="369"/>
    </row>
    <row r="103" spans="1:61" x14ac:dyDescent="0.25">
      <c r="A103" s="366" t="s">
        <v>490</v>
      </c>
      <c r="B103" s="367">
        <v>41241.384027777778</v>
      </c>
      <c r="C103" s="366" t="s">
        <v>63</v>
      </c>
      <c r="D103" s="366" t="s">
        <v>781</v>
      </c>
      <c r="E103" s="368"/>
      <c r="F103" s="368"/>
      <c r="G103" s="368"/>
      <c r="H103" s="366"/>
      <c r="I103" s="366"/>
      <c r="J103" s="368"/>
      <c r="K103" s="368"/>
      <c r="L103" s="368"/>
      <c r="M103" s="368"/>
      <c r="N103" s="368"/>
      <c r="O103" s="368"/>
      <c r="P103" s="368"/>
      <c r="Q103" s="368"/>
      <c r="R103" s="368"/>
      <c r="S103" s="368"/>
      <c r="T103" s="366">
        <v>0.311</v>
      </c>
      <c r="U103" s="366">
        <v>0.44</v>
      </c>
      <c r="V103" s="369"/>
      <c r="W103" s="370" t="s">
        <v>85</v>
      </c>
      <c r="X103" s="370" t="s">
        <v>66</v>
      </c>
      <c r="Y103" s="370" t="s">
        <v>66</v>
      </c>
      <c r="Z103" s="370" t="s">
        <v>66</v>
      </c>
      <c r="AA103" s="370" t="s">
        <v>66</v>
      </c>
      <c r="AB103" s="370" t="s">
        <v>66</v>
      </c>
      <c r="AC103" s="370" t="s">
        <v>66</v>
      </c>
      <c r="AD103" s="370" t="s">
        <v>66</v>
      </c>
      <c r="AE103" s="370" t="s">
        <v>66</v>
      </c>
      <c r="AF103" s="370" t="s">
        <v>66</v>
      </c>
      <c r="AG103" s="370" t="s">
        <v>66</v>
      </c>
      <c r="AH103" s="370" t="s">
        <v>66</v>
      </c>
      <c r="AI103" s="370" t="s">
        <v>66</v>
      </c>
      <c r="AJ103" s="370" t="s">
        <v>66</v>
      </c>
      <c r="AK103" s="370" t="s">
        <v>66</v>
      </c>
      <c r="AL103" s="370" t="s">
        <v>66</v>
      </c>
      <c r="AM103" s="370" t="s">
        <v>66</v>
      </c>
      <c r="AN103" s="370" t="s">
        <v>66</v>
      </c>
      <c r="AO103" s="370" t="s">
        <v>71</v>
      </c>
      <c r="AP103" s="370" t="s">
        <v>66</v>
      </c>
      <c r="AQ103" s="370" t="s">
        <v>66</v>
      </c>
      <c r="AR103" s="370" t="s">
        <v>66</v>
      </c>
      <c r="AS103" s="370" t="s">
        <v>66</v>
      </c>
      <c r="AT103" s="370" t="s">
        <v>66</v>
      </c>
      <c r="AU103" s="370" t="s">
        <v>66</v>
      </c>
      <c r="AV103" s="370" t="s">
        <v>73</v>
      </c>
      <c r="AW103" s="370">
        <v>0.68</v>
      </c>
      <c r="AX103" s="370" t="s">
        <v>73</v>
      </c>
      <c r="AY103" s="370">
        <v>0.1</v>
      </c>
      <c r="AZ103" s="370" t="s">
        <v>413</v>
      </c>
      <c r="BA103" s="370">
        <v>3.6</v>
      </c>
      <c r="BB103" s="370">
        <v>81</v>
      </c>
      <c r="BC103" s="370">
        <v>0.91</v>
      </c>
      <c r="BD103" s="370">
        <v>0.15</v>
      </c>
      <c r="BE103" s="370">
        <v>0.24</v>
      </c>
      <c r="BF103" s="370" t="s">
        <v>64</v>
      </c>
      <c r="BG103" s="370" t="s">
        <v>73</v>
      </c>
      <c r="BH103" s="370">
        <v>12</v>
      </c>
      <c r="BI103" s="370">
        <v>0.39</v>
      </c>
    </row>
    <row r="104" spans="1:61" x14ac:dyDescent="0.25">
      <c r="A104" s="366" t="s">
        <v>490</v>
      </c>
      <c r="B104" s="367">
        <v>41241.384027777778</v>
      </c>
      <c r="C104" s="366" t="s">
        <v>68</v>
      </c>
      <c r="D104" s="366" t="s">
        <v>781</v>
      </c>
      <c r="E104" s="368"/>
      <c r="F104" s="368"/>
      <c r="G104" s="368"/>
      <c r="H104" s="368"/>
      <c r="I104" s="368"/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  <c r="T104" s="368"/>
      <c r="U104" s="368"/>
      <c r="V104" s="369"/>
      <c r="W104" s="369"/>
      <c r="X104" s="369"/>
      <c r="Y104" s="369"/>
      <c r="Z104" s="369"/>
      <c r="AA104" s="369"/>
      <c r="AB104" s="369"/>
      <c r="AC104" s="369"/>
      <c r="AD104" s="369"/>
      <c r="AE104" s="369"/>
      <c r="AF104" s="369"/>
      <c r="AG104" s="369"/>
      <c r="AH104" s="369"/>
      <c r="AI104" s="369"/>
      <c r="AJ104" s="369"/>
      <c r="AK104" s="369"/>
      <c r="AL104" s="369"/>
      <c r="AM104" s="369"/>
      <c r="AN104" s="369"/>
      <c r="AO104" s="369"/>
      <c r="AP104" s="369"/>
      <c r="AQ104" s="369"/>
      <c r="AR104" s="369"/>
      <c r="AS104" s="369"/>
      <c r="AT104" s="369"/>
      <c r="AU104" s="369"/>
      <c r="AV104" s="370" t="s">
        <v>73</v>
      </c>
      <c r="AW104" s="370">
        <v>0.65</v>
      </c>
      <c r="AX104" s="370" t="s">
        <v>73</v>
      </c>
      <c r="AY104" s="370">
        <v>0.1</v>
      </c>
      <c r="AZ104" s="370" t="s">
        <v>413</v>
      </c>
      <c r="BA104" s="370">
        <v>4</v>
      </c>
      <c r="BB104" s="370">
        <v>2.2000000000000002</v>
      </c>
      <c r="BC104" s="370">
        <v>0.85</v>
      </c>
      <c r="BD104" s="370">
        <v>2.3E-2</v>
      </c>
      <c r="BE104" s="370">
        <v>0.27</v>
      </c>
      <c r="BF104" s="370">
        <v>0.11</v>
      </c>
      <c r="BG104" s="370" t="s">
        <v>73</v>
      </c>
      <c r="BH104" s="370">
        <v>12</v>
      </c>
      <c r="BI104" s="370">
        <v>0.2</v>
      </c>
    </row>
    <row r="105" spans="1:61" x14ac:dyDescent="0.25">
      <c r="A105" s="366" t="s">
        <v>490</v>
      </c>
      <c r="B105" s="367">
        <v>41353.385416666664</v>
      </c>
      <c r="C105" s="366" t="s">
        <v>63</v>
      </c>
      <c r="D105" s="366" t="s">
        <v>280</v>
      </c>
      <c r="E105" s="366">
        <v>220</v>
      </c>
      <c r="F105" s="366">
        <v>20</v>
      </c>
      <c r="G105" s="366">
        <v>20</v>
      </c>
      <c r="H105" s="366">
        <v>5</v>
      </c>
      <c r="I105" s="366">
        <v>2.9</v>
      </c>
      <c r="J105" s="366">
        <v>32000</v>
      </c>
      <c r="K105" s="366">
        <v>7.71</v>
      </c>
      <c r="L105" s="366">
        <v>4.8600000000000003</v>
      </c>
      <c r="M105" s="366">
        <v>2.2999999999999998</v>
      </c>
      <c r="N105" s="366">
        <v>0.2</v>
      </c>
      <c r="O105" s="366">
        <v>0.7</v>
      </c>
      <c r="P105" s="366" t="s">
        <v>65</v>
      </c>
      <c r="Q105" s="366">
        <v>0.27</v>
      </c>
      <c r="R105" s="366">
        <v>8</v>
      </c>
      <c r="S105" s="366" t="s">
        <v>72</v>
      </c>
      <c r="T105" s="368"/>
      <c r="U105" s="368"/>
      <c r="V105" s="370" t="s">
        <v>72</v>
      </c>
      <c r="W105" s="369"/>
      <c r="X105" s="369"/>
      <c r="Y105" s="369"/>
      <c r="Z105" s="369"/>
      <c r="AA105" s="369"/>
      <c r="AB105" s="369"/>
      <c r="AC105" s="369"/>
      <c r="AD105" s="369"/>
      <c r="AE105" s="369"/>
      <c r="AF105" s="369"/>
      <c r="AG105" s="369"/>
      <c r="AH105" s="369"/>
      <c r="AI105" s="369"/>
      <c r="AJ105" s="369"/>
      <c r="AK105" s="369"/>
      <c r="AL105" s="369"/>
      <c r="AM105" s="369"/>
      <c r="AN105" s="369"/>
      <c r="AO105" s="369"/>
      <c r="AP105" s="369"/>
      <c r="AQ105" s="369"/>
      <c r="AR105" s="369"/>
      <c r="AS105" s="369"/>
      <c r="AT105" s="369"/>
      <c r="AU105" s="369"/>
      <c r="AV105" s="369"/>
      <c r="AW105" s="369"/>
      <c r="AX105" s="369"/>
      <c r="AY105" s="369"/>
      <c r="AZ105" s="369"/>
      <c r="BA105" s="369"/>
      <c r="BB105" s="369"/>
      <c r="BC105" s="369"/>
      <c r="BD105" s="369"/>
      <c r="BE105" s="369"/>
      <c r="BF105" s="369"/>
      <c r="BG105" s="369"/>
      <c r="BH105" s="369"/>
      <c r="BI105" s="369"/>
    </row>
    <row r="106" spans="1:61" x14ac:dyDescent="0.25">
      <c r="A106" s="366" t="s">
        <v>490</v>
      </c>
      <c r="B106" s="367">
        <v>41353.385416666664</v>
      </c>
      <c r="C106" s="366" t="s">
        <v>63</v>
      </c>
      <c r="D106" s="366" t="s">
        <v>782</v>
      </c>
      <c r="E106" s="368"/>
      <c r="F106" s="368"/>
      <c r="G106" s="368"/>
      <c r="H106" s="366"/>
      <c r="I106" s="366"/>
      <c r="J106" s="366">
        <v>46800</v>
      </c>
      <c r="K106" s="366">
        <v>7.62</v>
      </c>
      <c r="L106" s="366">
        <v>5.79</v>
      </c>
      <c r="M106" s="366">
        <v>0.5</v>
      </c>
      <c r="N106" s="366">
        <v>0.2</v>
      </c>
      <c r="O106" s="366">
        <v>0.6</v>
      </c>
      <c r="P106" s="366">
        <v>0.06</v>
      </c>
      <c r="Q106" s="366">
        <v>0.25</v>
      </c>
      <c r="R106" s="366">
        <v>27</v>
      </c>
      <c r="S106" s="366">
        <v>6</v>
      </c>
      <c r="T106" s="368"/>
      <c r="U106" s="368"/>
      <c r="V106" s="369"/>
      <c r="W106" s="369"/>
      <c r="X106" s="369"/>
      <c r="Y106" s="369"/>
      <c r="Z106" s="369"/>
      <c r="AA106" s="369"/>
      <c r="AB106" s="369"/>
      <c r="AC106" s="369"/>
      <c r="AD106" s="369"/>
      <c r="AE106" s="369"/>
      <c r="AF106" s="369"/>
      <c r="AG106" s="369"/>
      <c r="AH106" s="369"/>
      <c r="AI106" s="369"/>
      <c r="AJ106" s="369"/>
      <c r="AK106" s="369"/>
      <c r="AL106" s="369"/>
      <c r="AM106" s="369"/>
      <c r="AN106" s="369"/>
      <c r="AO106" s="369"/>
      <c r="AP106" s="369"/>
      <c r="AQ106" s="369"/>
      <c r="AR106" s="369"/>
      <c r="AS106" s="369"/>
      <c r="AT106" s="369"/>
      <c r="AU106" s="369"/>
      <c r="AV106" s="369"/>
      <c r="AW106" s="369"/>
      <c r="AX106" s="369"/>
      <c r="AY106" s="369"/>
      <c r="AZ106" s="369"/>
      <c r="BA106" s="369"/>
      <c r="BB106" s="369"/>
      <c r="BC106" s="369"/>
      <c r="BD106" s="369"/>
      <c r="BE106" s="369"/>
      <c r="BF106" s="369"/>
      <c r="BG106" s="369"/>
      <c r="BH106" s="369"/>
      <c r="BI106" s="369"/>
    </row>
    <row r="107" spans="1:61" x14ac:dyDescent="0.25">
      <c r="A107" s="366" t="s">
        <v>490</v>
      </c>
      <c r="B107" s="367">
        <v>41353.385416666664</v>
      </c>
      <c r="C107" s="366" t="s">
        <v>63</v>
      </c>
      <c r="D107" s="366" t="s">
        <v>323</v>
      </c>
      <c r="E107" s="368"/>
      <c r="F107" s="368"/>
      <c r="G107" s="368"/>
      <c r="H107" s="366"/>
      <c r="I107" s="366"/>
      <c r="J107" s="366">
        <v>47100</v>
      </c>
      <c r="K107" s="366">
        <v>7.58</v>
      </c>
      <c r="L107" s="366">
        <v>14.1</v>
      </c>
      <c r="M107" s="366">
        <v>0.4</v>
      </c>
      <c r="N107" s="366">
        <v>0.2</v>
      </c>
      <c r="O107" s="366">
        <v>0.5</v>
      </c>
      <c r="P107" s="366">
        <v>0.06</v>
      </c>
      <c r="Q107" s="366">
        <v>0.32</v>
      </c>
      <c r="R107" s="366">
        <v>19</v>
      </c>
      <c r="S107" s="366" t="s">
        <v>72</v>
      </c>
      <c r="T107" s="368"/>
      <c r="U107" s="368"/>
      <c r="V107" s="369"/>
      <c r="W107" s="369"/>
      <c r="X107" s="369"/>
      <c r="Y107" s="369"/>
      <c r="Z107" s="369"/>
      <c r="AA107" s="369"/>
      <c r="AB107" s="369"/>
      <c r="AC107" s="369"/>
      <c r="AD107" s="369"/>
      <c r="AE107" s="369"/>
      <c r="AF107" s="369"/>
      <c r="AG107" s="369"/>
      <c r="AH107" s="369"/>
      <c r="AI107" s="369"/>
      <c r="AJ107" s="369"/>
      <c r="AK107" s="369"/>
      <c r="AL107" s="369"/>
      <c r="AM107" s="369"/>
      <c r="AN107" s="369"/>
      <c r="AO107" s="369"/>
      <c r="AP107" s="369"/>
      <c r="AQ107" s="369"/>
      <c r="AR107" s="369"/>
      <c r="AS107" s="369"/>
      <c r="AT107" s="369"/>
      <c r="AU107" s="369"/>
      <c r="AV107" s="369"/>
      <c r="AW107" s="369"/>
      <c r="AX107" s="369"/>
      <c r="AY107" s="369"/>
      <c r="AZ107" s="369"/>
      <c r="BA107" s="369"/>
      <c r="BB107" s="369"/>
      <c r="BC107" s="369"/>
      <c r="BD107" s="369"/>
      <c r="BE107" s="369"/>
      <c r="BF107" s="369"/>
      <c r="BG107" s="369"/>
      <c r="BH107" s="369"/>
      <c r="BI107" s="369"/>
    </row>
    <row r="108" spans="1:61" x14ac:dyDescent="0.25">
      <c r="A108" s="366" t="s">
        <v>490</v>
      </c>
      <c r="B108" s="367">
        <v>41353.385416666664</v>
      </c>
      <c r="C108" s="366" t="s">
        <v>63</v>
      </c>
      <c r="D108" s="366" t="s">
        <v>781</v>
      </c>
      <c r="E108" s="368"/>
      <c r="F108" s="368"/>
      <c r="G108" s="368"/>
      <c r="H108" s="366"/>
      <c r="I108" s="366"/>
      <c r="J108" s="368"/>
      <c r="K108" s="368"/>
      <c r="L108" s="368"/>
      <c r="M108" s="368"/>
      <c r="N108" s="368"/>
      <c r="O108" s="368"/>
      <c r="P108" s="368"/>
      <c r="Q108" s="368"/>
      <c r="R108" s="368"/>
      <c r="S108" s="368"/>
      <c r="T108" s="366" t="s">
        <v>413</v>
      </c>
      <c r="U108" s="366" t="s">
        <v>413</v>
      </c>
      <c r="V108" s="369"/>
      <c r="W108" s="370" t="s">
        <v>85</v>
      </c>
      <c r="X108" s="370" t="s">
        <v>66</v>
      </c>
      <c r="Y108" s="370" t="s">
        <v>66</v>
      </c>
      <c r="Z108" s="370" t="s">
        <v>66</v>
      </c>
      <c r="AA108" s="370" t="s">
        <v>66</v>
      </c>
      <c r="AB108" s="370" t="s">
        <v>66</v>
      </c>
      <c r="AC108" s="370" t="s">
        <v>66</v>
      </c>
      <c r="AD108" s="370" t="s">
        <v>66</v>
      </c>
      <c r="AE108" s="370" t="s">
        <v>66</v>
      </c>
      <c r="AF108" s="370" t="s">
        <v>66</v>
      </c>
      <c r="AG108" s="370" t="s">
        <v>66</v>
      </c>
      <c r="AH108" s="370" t="s">
        <v>66</v>
      </c>
      <c r="AI108" s="370" t="s">
        <v>66</v>
      </c>
      <c r="AJ108" s="370" t="s">
        <v>66</v>
      </c>
      <c r="AK108" s="370" t="s">
        <v>66</v>
      </c>
      <c r="AL108" s="370" t="s">
        <v>66</v>
      </c>
      <c r="AM108" s="370" t="s">
        <v>66</v>
      </c>
      <c r="AN108" s="370" t="s">
        <v>66</v>
      </c>
      <c r="AO108" s="370" t="s">
        <v>71</v>
      </c>
      <c r="AP108" s="370" t="s">
        <v>66</v>
      </c>
      <c r="AQ108" s="370" t="s">
        <v>66</v>
      </c>
      <c r="AR108" s="370" t="s">
        <v>66</v>
      </c>
      <c r="AS108" s="370" t="s">
        <v>66</v>
      </c>
      <c r="AT108" s="370" t="s">
        <v>66</v>
      </c>
      <c r="AU108" s="370" t="s">
        <v>66</v>
      </c>
      <c r="AV108" s="370" t="s">
        <v>73</v>
      </c>
      <c r="AW108" s="370">
        <v>0.87</v>
      </c>
      <c r="AX108" s="370" t="s">
        <v>73</v>
      </c>
      <c r="AY108" s="370">
        <v>0.18</v>
      </c>
      <c r="AZ108" s="370">
        <v>1.1000000000000001</v>
      </c>
      <c r="BA108" s="370">
        <v>8</v>
      </c>
      <c r="BB108" s="370">
        <v>770</v>
      </c>
      <c r="BC108" s="370">
        <v>1.7</v>
      </c>
      <c r="BD108" s="370">
        <v>0.93</v>
      </c>
      <c r="BE108" s="370" t="s">
        <v>412</v>
      </c>
      <c r="BF108" s="370" t="s">
        <v>64</v>
      </c>
      <c r="BG108" s="370" t="s">
        <v>73</v>
      </c>
      <c r="BH108" s="370">
        <v>19</v>
      </c>
      <c r="BI108" s="370">
        <v>3.3</v>
      </c>
    </row>
    <row r="109" spans="1:61" x14ac:dyDescent="0.25">
      <c r="A109" s="366" t="s">
        <v>490</v>
      </c>
      <c r="B109" s="367">
        <v>41353.385416666664</v>
      </c>
      <c r="C109" s="366" t="s">
        <v>68</v>
      </c>
      <c r="D109" s="366" t="s">
        <v>781</v>
      </c>
      <c r="E109" s="368"/>
      <c r="F109" s="368"/>
      <c r="G109" s="368"/>
      <c r="H109" s="368"/>
      <c r="I109" s="368"/>
      <c r="J109" s="368"/>
      <c r="K109" s="368"/>
      <c r="L109" s="368"/>
      <c r="M109" s="368"/>
      <c r="N109" s="368"/>
      <c r="O109" s="368"/>
      <c r="P109" s="368"/>
      <c r="Q109" s="368"/>
      <c r="R109" s="368"/>
      <c r="S109" s="368"/>
      <c r="T109" s="368"/>
      <c r="U109" s="368"/>
      <c r="V109" s="369"/>
      <c r="W109" s="369"/>
      <c r="X109" s="369"/>
      <c r="Y109" s="369"/>
      <c r="Z109" s="369"/>
      <c r="AA109" s="369"/>
      <c r="AB109" s="369"/>
      <c r="AC109" s="369"/>
      <c r="AD109" s="369"/>
      <c r="AE109" s="369"/>
      <c r="AF109" s="369"/>
      <c r="AG109" s="369"/>
      <c r="AH109" s="369"/>
      <c r="AI109" s="369"/>
      <c r="AJ109" s="369"/>
      <c r="AK109" s="369"/>
      <c r="AL109" s="369"/>
      <c r="AM109" s="369"/>
      <c r="AN109" s="369"/>
      <c r="AO109" s="369"/>
      <c r="AP109" s="369"/>
      <c r="AQ109" s="369"/>
      <c r="AR109" s="369"/>
      <c r="AS109" s="369"/>
      <c r="AT109" s="369"/>
      <c r="AU109" s="369"/>
      <c r="AV109" s="370" t="s">
        <v>73</v>
      </c>
      <c r="AW109" s="370">
        <v>0.71</v>
      </c>
      <c r="AX109" s="370" t="s">
        <v>73</v>
      </c>
      <c r="AY109" s="370">
        <v>0.1</v>
      </c>
      <c r="AZ109" s="370" t="s">
        <v>413</v>
      </c>
      <c r="BA109" s="370">
        <v>1.7</v>
      </c>
      <c r="BB109" s="370">
        <v>19</v>
      </c>
      <c r="BC109" s="370">
        <v>0.94</v>
      </c>
      <c r="BD109" s="370">
        <v>2.8000000000000001E-2</v>
      </c>
      <c r="BE109" s="370" t="s">
        <v>412</v>
      </c>
      <c r="BF109" s="370">
        <v>0.23</v>
      </c>
      <c r="BG109" s="370" t="s">
        <v>73</v>
      </c>
      <c r="BH109" s="370">
        <v>9.1</v>
      </c>
      <c r="BI109" s="370">
        <v>0.78</v>
      </c>
    </row>
    <row r="110" spans="1:61" x14ac:dyDescent="0.25">
      <c r="A110" s="366" t="s">
        <v>490</v>
      </c>
      <c r="B110" s="367">
        <v>41444.395833333336</v>
      </c>
      <c r="C110" s="366" t="s">
        <v>63</v>
      </c>
      <c r="D110" s="366" t="s">
        <v>280</v>
      </c>
      <c r="E110" s="366" t="s">
        <v>784</v>
      </c>
      <c r="F110" s="366">
        <v>9</v>
      </c>
      <c r="G110" s="366">
        <v>30</v>
      </c>
      <c r="H110" s="366">
        <v>4</v>
      </c>
      <c r="I110" s="366">
        <v>1.3</v>
      </c>
      <c r="J110" s="366">
        <v>37300</v>
      </c>
      <c r="K110" s="366">
        <v>7.93</v>
      </c>
      <c r="L110" s="366">
        <v>4.5999999999999996</v>
      </c>
      <c r="M110" s="366">
        <v>1.1000000000000001</v>
      </c>
      <c r="N110" s="366" t="s">
        <v>64</v>
      </c>
      <c r="O110" s="366">
        <v>0.8</v>
      </c>
      <c r="P110" s="366" t="s">
        <v>65</v>
      </c>
      <c r="Q110" s="366">
        <v>0.24</v>
      </c>
      <c r="R110" s="366">
        <v>6</v>
      </c>
      <c r="S110" s="366" t="s">
        <v>72</v>
      </c>
      <c r="T110" s="368"/>
      <c r="U110" s="368"/>
      <c r="V110" s="370" t="s">
        <v>72</v>
      </c>
      <c r="W110" s="369"/>
      <c r="X110" s="369"/>
      <c r="Y110" s="369"/>
      <c r="Z110" s="369"/>
      <c r="AA110" s="369"/>
      <c r="AB110" s="369"/>
      <c r="AC110" s="369"/>
      <c r="AD110" s="369"/>
      <c r="AE110" s="369"/>
      <c r="AF110" s="369"/>
      <c r="AG110" s="369"/>
      <c r="AH110" s="369"/>
      <c r="AI110" s="369"/>
      <c r="AJ110" s="369"/>
      <c r="AK110" s="369"/>
      <c r="AL110" s="369"/>
      <c r="AM110" s="369"/>
      <c r="AN110" s="369"/>
      <c r="AO110" s="369"/>
      <c r="AP110" s="369"/>
      <c r="AQ110" s="369"/>
      <c r="AR110" s="369"/>
      <c r="AS110" s="369"/>
      <c r="AT110" s="369"/>
      <c r="AU110" s="369"/>
      <c r="AV110" s="369"/>
      <c r="AW110" s="369"/>
      <c r="AX110" s="369"/>
      <c r="AY110" s="369"/>
      <c r="AZ110" s="369"/>
      <c r="BA110" s="369"/>
      <c r="BB110" s="369"/>
      <c r="BC110" s="369"/>
      <c r="BD110" s="369"/>
      <c r="BE110" s="369"/>
      <c r="BF110" s="369"/>
      <c r="BG110" s="369"/>
      <c r="BH110" s="369"/>
      <c r="BI110" s="369"/>
    </row>
    <row r="111" spans="1:61" x14ac:dyDescent="0.25">
      <c r="A111" s="366" t="s">
        <v>490</v>
      </c>
      <c r="B111" s="367">
        <v>41444.395833333336</v>
      </c>
      <c r="C111" s="366" t="s">
        <v>63</v>
      </c>
      <c r="D111" s="366" t="s">
        <v>782</v>
      </c>
      <c r="E111" s="368"/>
      <c r="F111" s="368"/>
      <c r="G111" s="368"/>
      <c r="H111" s="366"/>
      <c r="I111" s="366"/>
      <c r="J111" s="366">
        <v>48400</v>
      </c>
      <c r="K111" s="366">
        <v>7.79</v>
      </c>
      <c r="L111" s="366">
        <v>2.95</v>
      </c>
      <c r="M111" s="366" t="s">
        <v>79</v>
      </c>
      <c r="N111" s="366" t="s">
        <v>64</v>
      </c>
      <c r="O111" s="366">
        <v>0.5</v>
      </c>
      <c r="P111" s="366">
        <v>0.04</v>
      </c>
      <c r="Q111" s="366">
        <v>0.22</v>
      </c>
      <c r="R111" s="366" t="s">
        <v>72</v>
      </c>
      <c r="S111" s="366" t="s">
        <v>72</v>
      </c>
      <c r="T111" s="368"/>
      <c r="U111" s="368"/>
      <c r="V111" s="369"/>
      <c r="W111" s="369"/>
      <c r="X111" s="369"/>
      <c r="Y111" s="369"/>
      <c r="Z111" s="369"/>
      <c r="AA111" s="369"/>
      <c r="AB111" s="369"/>
      <c r="AC111" s="369"/>
      <c r="AD111" s="369"/>
      <c r="AE111" s="369"/>
      <c r="AF111" s="369"/>
      <c r="AG111" s="369"/>
      <c r="AH111" s="369"/>
      <c r="AI111" s="369"/>
      <c r="AJ111" s="369"/>
      <c r="AK111" s="369"/>
      <c r="AL111" s="369"/>
      <c r="AM111" s="369"/>
      <c r="AN111" s="369"/>
      <c r="AO111" s="369"/>
      <c r="AP111" s="369"/>
      <c r="AQ111" s="369"/>
      <c r="AR111" s="369"/>
      <c r="AS111" s="369"/>
      <c r="AT111" s="369"/>
      <c r="AU111" s="369"/>
      <c r="AV111" s="369"/>
      <c r="AW111" s="369"/>
      <c r="AX111" s="369"/>
      <c r="AY111" s="369"/>
      <c r="AZ111" s="369"/>
      <c r="BA111" s="369"/>
      <c r="BB111" s="369"/>
      <c r="BC111" s="369"/>
      <c r="BD111" s="369"/>
      <c r="BE111" s="369"/>
      <c r="BF111" s="369"/>
      <c r="BG111" s="369"/>
      <c r="BH111" s="369"/>
      <c r="BI111" s="369"/>
    </row>
    <row r="112" spans="1:61" x14ac:dyDescent="0.25">
      <c r="A112" s="366" t="s">
        <v>490</v>
      </c>
      <c r="B112" s="367">
        <v>41444.395833333336</v>
      </c>
      <c r="C112" s="366" t="s">
        <v>63</v>
      </c>
      <c r="D112" s="366" t="s">
        <v>323</v>
      </c>
      <c r="E112" s="368"/>
      <c r="F112" s="368"/>
      <c r="G112" s="368"/>
      <c r="H112" s="366"/>
      <c r="I112" s="366"/>
      <c r="J112" s="366">
        <v>48700</v>
      </c>
      <c r="K112" s="366">
        <v>7.62</v>
      </c>
      <c r="L112" s="366">
        <v>11.6</v>
      </c>
      <c r="M112" s="366" t="s">
        <v>79</v>
      </c>
      <c r="N112" s="366" t="s">
        <v>64</v>
      </c>
      <c r="O112" s="366">
        <v>0.5</v>
      </c>
      <c r="P112" s="366">
        <v>0.08</v>
      </c>
      <c r="Q112" s="366">
        <v>0.37</v>
      </c>
      <c r="R112" s="366">
        <v>26</v>
      </c>
      <c r="S112" s="366" t="s">
        <v>72</v>
      </c>
      <c r="T112" s="368"/>
      <c r="U112" s="368"/>
      <c r="V112" s="369"/>
      <c r="W112" s="369"/>
      <c r="X112" s="369"/>
      <c r="Y112" s="369"/>
      <c r="Z112" s="369"/>
      <c r="AA112" s="369"/>
      <c r="AB112" s="369"/>
      <c r="AC112" s="369"/>
      <c r="AD112" s="369"/>
      <c r="AE112" s="369"/>
      <c r="AF112" s="369"/>
      <c r="AG112" s="369"/>
      <c r="AH112" s="369"/>
      <c r="AI112" s="369"/>
      <c r="AJ112" s="369"/>
      <c r="AK112" s="369"/>
      <c r="AL112" s="369"/>
      <c r="AM112" s="369"/>
      <c r="AN112" s="369"/>
      <c r="AO112" s="369"/>
      <c r="AP112" s="369"/>
      <c r="AQ112" s="369"/>
      <c r="AR112" s="369"/>
      <c r="AS112" s="369"/>
      <c r="AT112" s="369"/>
      <c r="AU112" s="369"/>
      <c r="AV112" s="369"/>
      <c r="AW112" s="369"/>
      <c r="AX112" s="369"/>
      <c r="AY112" s="369"/>
      <c r="AZ112" s="369"/>
      <c r="BA112" s="369"/>
      <c r="BB112" s="369"/>
      <c r="BC112" s="369"/>
      <c r="BD112" s="369"/>
      <c r="BE112" s="369"/>
      <c r="BF112" s="369"/>
      <c r="BG112" s="369"/>
      <c r="BH112" s="369"/>
      <c r="BI112" s="369"/>
    </row>
    <row r="113" spans="1:61" x14ac:dyDescent="0.25">
      <c r="A113" s="366" t="s">
        <v>490</v>
      </c>
      <c r="B113" s="367">
        <v>41444.395833333336</v>
      </c>
      <c r="C113" s="366" t="s">
        <v>63</v>
      </c>
      <c r="D113" s="366" t="s">
        <v>781</v>
      </c>
      <c r="E113" s="368"/>
      <c r="F113" s="368"/>
      <c r="G113" s="368"/>
      <c r="H113" s="366"/>
      <c r="I113" s="366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6">
        <v>0.71399999999999997</v>
      </c>
      <c r="U113" s="366">
        <v>0.88800000000000001</v>
      </c>
      <c r="V113" s="369"/>
      <c r="W113" s="369"/>
      <c r="X113" s="370" t="s">
        <v>66</v>
      </c>
      <c r="Y113" s="370" t="s">
        <v>66</v>
      </c>
      <c r="Z113" s="370" t="s">
        <v>66</v>
      </c>
      <c r="AA113" s="370" t="s">
        <v>66</v>
      </c>
      <c r="AB113" s="370" t="s">
        <v>66</v>
      </c>
      <c r="AC113" s="370" t="s">
        <v>66</v>
      </c>
      <c r="AD113" s="370" t="s">
        <v>66</v>
      </c>
      <c r="AE113" s="370" t="s">
        <v>66</v>
      </c>
      <c r="AF113" s="370" t="s">
        <v>66</v>
      </c>
      <c r="AG113" s="370" t="s">
        <v>66</v>
      </c>
      <c r="AH113" s="370" t="s">
        <v>66</v>
      </c>
      <c r="AI113" s="370" t="s">
        <v>66</v>
      </c>
      <c r="AJ113" s="370" t="s">
        <v>66</v>
      </c>
      <c r="AK113" s="370" t="s">
        <v>66</v>
      </c>
      <c r="AL113" s="370" t="s">
        <v>66</v>
      </c>
      <c r="AM113" s="370" t="s">
        <v>66</v>
      </c>
      <c r="AN113" s="370" t="s">
        <v>66</v>
      </c>
      <c r="AO113" s="370" t="s">
        <v>66</v>
      </c>
      <c r="AP113" s="370" t="s">
        <v>66</v>
      </c>
      <c r="AQ113" s="370" t="s">
        <v>66</v>
      </c>
      <c r="AR113" s="370" t="s">
        <v>66</v>
      </c>
      <c r="AS113" s="370" t="s">
        <v>66</v>
      </c>
      <c r="AT113" s="370" t="s">
        <v>66</v>
      </c>
      <c r="AU113" s="370" t="s">
        <v>66</v>
      </c>
      <c r="AV113" s="370" t="s">
        <v>73</v>
      </c>
      <c r="AW113" s="370">
        <v>1.1000000000000001</v>
      </c>
      <c r="AX113" s="370" t="s">
        <v>73</v>
      </c>
      <c r="AY113" s="370">
        <v>0.13</v>
      </c>
      <c r="AZ113" s="370" t="s">
        <v>413</v>
      </c>
      <c r="BA113" s="370">
        <v>3.9</v>
      </c>
      <c r="BB113" s="370">
        <v>96</v>
      </c>
      <c r="BC113" s="370">
        <v>1.1000000000000001</v>
      </c>
      <c r="BD113" s="370">
        <v>0.24</v>
      </c>
      <c r="BE113" s="370">
        <v>0.32</v>
      </c>
      <c r="BF113" s="370">
        <v>0.18</v>
      </c>
      <c r="BG113" s="370" t="s">
        <v>73</v>
      </c>
      <c r="BH113" s="370">
        <v>12</v>
      </c>
      <c r="BI113" s="370">
        <v>0.67</v>
      </c>
    </row>
    <row r="114" spans="1:61" x14ac:dyDescent="0.25">
      <c r="A114" s="366" t="s">
        <v>490</v>
      </c>
      <c r="B114" s="367">
        <v>41444.395833333336</v>
      </c>
      <c r="C114" s="366" t="s">
        <v>68</v>
      </c>
      <c r="D114" s="366" t="s">
        <v>781</v>
      </c>
      <c r="E114" s="366"/>
      <c r="F114" s="366"/>
      <c r="G114" s="366"/>
      <c r="H114" s="366"/>
      <c r="I114" s="366"/>
      <c r="J114" s="366"/>
      <c r="K114" s="366"/>
      <c r="L114" s="366"/>
      <c r="M114" s="366"/>
      <c r="N114" s="366"/>
      <c r="O114" s="366"/>
      <c r="P114" s="366"/>
      <c r="Q114" s="366"/>
      <c r="R114" s="366"/>
      <c r="S114" s="366"/>
      <c r="T114" s="368"/>
      <c r="U114" s="368"/>
      <c r="V114" s="370"/>
      <c r="W114" s="369"/>
      <c r="X114" s="369"/>
      <c r="Y114" s="369"/>
      <c r="Z114" s="369"/>
      <c r="AA114" s="369"/>
      <c r="AB114" s="369"/>
      <c r="AC114" s="369"/>
      <c r="AD114" s="369"/>
      <c r="AE114" s="369"/>
      <c r="AF114" s="369"/>
      <c r="AG114" s="369"/>
      <c r="AH114" s="369"/>
      <c r="AI114" s="369"/>
      <c r="AJ114" s="369"/>
      <c r="AK114" s="369"/>
      <c r="AL114" s="369"/>
      <c r="AM114" s="369"/>
      <c r="AN114" s="369"/>
      <c r="AO114" s="369"/>
      <c r="AP114" s="369"/>
      <c r="AQ114" s="369"/>
      <c r="AR114" s="369"/>
      <c r="AS114" s="369"/>
      <c r="AT114" s="369"/>
      <c r="AU114" s="369"/>
      <c r="AV114" s="370" t="s">
        <v>73</v>
      </c>
      <c r="AW114" s="370">
        <v>1</v>
      </c>
      <c r="AX114" s="370" t="s">
        <v>73</v>
      </c>
      <c r="AY114" s="370">
        <v>9.1999999999999998E-2</v>
      </c>
      <c r="AZ114" s="370" t="s">
        <v>413</v>
      </c>
      <c r="BA114" s="370">
        <v>1.8</v>
      </c>
      <c r="BB114" s="370">
        <v>4.5999999999999996</v>
      </c>
      <c r="BC114" s="370">
        <v>1</v>
      </c>
      <c r="BD114" s="370">
        <v>2.5999999999999999E-2</v>
      </c>
      <c r="BE114" s="370">
        <v>0.4</v>
      </c>
      <c r="BF114" s="370">
        <v>0.14000000000000001</v>
      </c>
      <c r="BG114" s="370" t="s">
        <v>73</v>
      </c>
      <c r="BH114" s="370">
        <v>11</v>
      </c>
      <c r="BI114" s="370">
        <v>0.22</v>
      </c>
    </row>
    <row r="115" spans="1:61" x14ac:dyDescent="0.25">
      <c r="A115" s="366" t="s">
        <v>491</v>
      </c>
      <c r="B115" s="367">
        <v>41163.50277777778</v>
      </c>
      <c r="C115" s="366" t="s">
        <v>63</v>
      </c>
      <c r="D115" s="366" t="s">
        <v>280</v>
      </c>
      <c r="E115" s="366">
        <v>20</v>
      </c>
      <c r="F115" s="366">
        <v>9</v>
      </c>
      <c r="G115" s="366" t="s">
        <v>130</v>
      </c>
      <c r="H115" s="366">
        <v>4</v>
      </c>
      <c r="I115" s="366">
        <v>8.6</v>
      </c>
      <c r="J115" s="366">
        <v>48100</v>
      </c>
      <c r="K115" s="366">
        <v>7.91</v>
      </c>
      <c r="L115" s="366">
        <v>2.77</v>
      </c>
      <c r="M115" s="366" t="s">
        <v>79</v>
      </c>
      <c r="N115" s="366" t="s">
        <v>64</v>
      </c>
      <c r="O115" s="366">
        <v>0.6</v>
      </c>
      <c r="P115" s="366">
        <v>0.04</v>
      </c>
      <c r="Q115" s="366">
        <v>0.21</v>
      </c>
      <c r="R115" s="366" t="s">
        <v>72</v>
      </c>
      <c r="S115" s="366" t="s">
        <v>72</v>
      </c>
      <c r="T115" s="368"/>
      <c r="U115" s="368"/>
      <c r="V115" s="370" t="s">
        <v>750</v>
      </c>
      <c r="W115" s="369"/>
      <c r="X115" s="369"/>
      <c r="Y115" s="369"/>
      <c r="Z115" s="369"/>
      <c r="AA115" s="369"/>
      <c r="AB115" s="369"/>
      <c r="AC115" s="369"/>
      <c r="AD115" s="369"/>
      <c r="AE115" s="369"/>
      <c r="AF115" s="369"/>
      <c r="AG115" s="369"/>
      <c r="AH115" s="369"/>
      <c r="AI115" s="369"/>
      <c r="AJ115" s="369"/>
      <c r="AK115" s="369"/>
      <c r="AL115" s="369"/>
      <c r="AM115" s="369"/>
      <c r="AN115" s="369"/>
      <c r="AO115" s="369"/>
      <c r="AP115" s="369"/>
      <c r="AQ115" s="369"/>
      <c r="AR115" s="369"/>
      <c r="AS115" s="369"/>
      <c r="AT115" s="369"/>
      <c r="AU115" s="369"/>
      <c r="AV115" s="369"/>
      <c r="AW115" s="369"/>
      <c r="AX115" s="369"/>
      <c r="AY115" s="369"/>
      <c r="AZ115" s="369"/>
      <c r="BA115" s="369"/>
      <c r="BB115" s="369"/>
      <c r="BC115" s="369"/>
      <c r="BD115" s="369"/>
      <c r="BE115" s="369"/>
      <c r="BF115" s="369"/>
      <c r="BG115" s="369"/>
      <c r="BH115" s="369"/>
      <c r="BI115" s="369"/>
    </row>
    <row r="116" spans="1:61" x14ac:dyDescent="0.25">
      <c r="A116" s="366" t="s">
        <v>491</v>
      </c>
      <c r="B116" s="367">
        <v>41163.50277777778</v>
      </c>
      <c r="C116" s="366" t="s">
        <v>63</v>
      </c>
      <c r="D116" s="366" t="s">
        <v>782</v>
      </c>
      <c r="E116" s="368"/>
      <c r="F116" s="368"/>
      <c r="G116" s="368"/>
      <c r="H116" s="366"/>
      <c r="I116" s="366"/>
      <c r="J116" s="366">
        <v>49600</v>
      </c>
      <c r="K116" s="366">
        <v>7.89</v>
      </c>
      <c r="L116" s="366">
        <v>4.57</v>
      </c>
      <c r="M116" s="366" t="s">
        <v>79</v>
      </c>
      <c r="N116" s="366" t="s">
        <v>64</v>
      </c>
      <c r="O116" s="366">
        <v>0.5</v>
      </c>
      <c r="P116" s="366">
        <v>0.03</v>
      </c>
      <c r="Q116" s="366">
        <v>0.15</v>
      </c>
      <c r="R116" s="366">
        <v>7</v>
      </c>
      <c r="S116" s="366" t="s">
        <v>72</v>
      </c>
      <c r="T116" s="368"/>
      <c r="U116" s="368"/>
      <c r="V116" s="369"/>
      <c r="W116" s="369"/>
      <c r="X116" s="369"/>
      <c r="Y116" s="369"/>
      <c r="Z116" s="369"/>
      <c r="AA116" s="369"/>
      <c r="AB116" s="369"/>
      <c r="AC116" s="369"/>
      <c r="AD116" s="369"/>
      <c r="AE116" s="369"/>
      <c r="AF116" s="369"/>
      <c r="AG116" s="369"/>
      <c r="AH116" s="369"/>
      <c r="AI116" s="369"/>
      <c r="AJ116" s="369"/>
      <c r="AK116" s="369"/>
      <c r="AL116" s="369"/>
      <c r="AM116" s="369"/>
      <c r="AN116" s="369"/>
      <c r="AO116" s="369"/>
      <c r="AP116" s="369"/>
      <c r="AQ116" s="369"/>
      <c r="AR116" s="369"/>
      <c r="AS116" s="369"/>
      <c r="AT116" s="369"/>
      <c r="AU116" s="369"/>
      <c r="AV116" s="369"/>
      <c r="AW116" s="369"/>
      <c r="AX116" s="369"/>
      <c r="AY116" s="369"/>
      <c r="AZ116" s="369"/>
      <c r="BA116" s="369"/>
      <c r="BB116" s="369"/>
      <c r="BC116" s="369"/>
      <c r="BD116" s="369"/>
      <c r="BE116" s="369"/>
      <c r="BF116" s="369"/>
      <c r="BG116" s="369"/>
      <c r="BH116" s="369"/>
      <c r="BI116" s="369"/>
    </row>
    <row r="117" spans="1:61" x14ac:dyDescent="0.25">
      <c r="A117" s="366" t="s">
        <v>491</v>
      </c>
      <c r="B117" s="367">
        <v>41163.50277777778</v>
      </c>
      <c r="C117" s="366" t="s">
        <v>63</v>
      </c>
      <c r="D117" s="366" t="s">
        <v>323</v>
      </c>
      <c r="E117" s="368"/>
      <c r="F117" s="368"/>
      <c r="G117" s="368"/>
      <c r="H117" s="366"/>
      <c r="I117" s="366"/>
      <c r="J117" s="366">
        <v>49700</v>
      </c>
      <c r="K117" s="366">
        <v>7.83</v>
      </c>
      <c r="L117" s="366">
        <v>55</v>
      </c>
      <c r="M117" s="366" t="s">
        <v>79</v>
      </c>
      <c r="N117" s="366" t="s">
        <v>64</v>
      </c>
      <c r="O117" s="366">
        <v>0.7</v>
      </c>
      <c r="P117" s="366">
        <v>0.03</v>
      </c>
      <c r="Q117" s="366">
        <v>0.35</v>
      </c>
      <c r="R117" s="366">
        <v>108</v>
      </c>
      <c r="S117" s="366">
        <v>10</v>
      </c>
      <c r="T117" s="368"/>
      <c r="U117" s="368"/>
      <c r="V117" s="369"/>
      <c r="W117" s="369"/>
      <c r="X117" s="369"/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369"/>
      <c r="AJ117" s="369"/>
      <c r="AK117" s="369"/>
      <c r="AL117" s="369"/>
      <c r="AM117" s="369"/>
      <c r="AN117" s="369"/>
      <c r="AO117" s="369"/>
      <c r="AP117" s="369"/>
      <c r="AQ117" s="369"/>
      <c r="AR117" s="369"/>
      <c r="AS117" s="369"/>
      <c r="AT117" s="369"/>
      <c r="AU117" s="369"/>
      <c r="AV117" s="369"/>
      <c r="AW117" s="369"/>
      <c r="AX117" s="369"/>
      <c r="AY117" s="369"/>
      <c r="AZ117" s="369"/>
      <c r="BA117" s="369"/>
      <c r="BB117" s="369"/>
      <c r="BC117" s="369"/>
      <c r="BD117" s="369"/>
      <c r="BE117" s="369"/>
      <c r="BF117" s="369"/>
      <c r="BG117" s="369"/>
      <c r="BH117" s="369"/>
      <c r="BI117" s="369"/>
    </row>
    <row r="118" spans="1:61" x14ac:dyDescent="0.25">
      <c r="A118" s="366" t="s">
        <v>491</v>
      </c>
      <c r="B118" s="367">
        <v>41163.50277777778</v>
      </c>
      <c r="C118" s="366" t="s">
        <v>63</v>
      </c>
      <c r="D118" s="366" t="s">
        <v>781</v>
      </c>
      <c r="E118" s="368"/>
      <c r="F118" s="368"/>
      <c r="G118" s="368"/>
      <c r="H118" s="366"/>
      <c r="I118" s="366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6" t="s">
        <v>413</v>
      </c>
      <c r="U118" s="366" t="s">
        <v>413</v>
      </c>
      <c r="V118" s="369"/>
      <c r="W118" s="370" t="s">
        <v>85</v>
      </c>
      <c r="X118" s="370" t="s">
        <v>66</v>
      </c>
      <c r="Y118" s="370" t="s">
        <v>66</v>
      </c>
      <c r="Z118" s="370" t="s">
        <v>66</v>
      </c>
      <c r="AA118" s="370" t="s">
        <v>66</v>
      </c>
      <c r="AB118" s="370" t="s">
        <v>66</v>
      </c>
      <c r="AC118" s="370" t="s">
        <v>66</v>
      </c>
      <c r="AD118" s="370" t="s">
        <v>66</v>
      </c>
      <c r="AE118" s="370" t="s">
        <v>66</v>
      </c>
      <c r="AF118" s="370" t="s">
        <v>66</v>
      </c>
      <c r="AG118" s="370" t="s">
        <v>66</v>
      </c>
      <c r="AH118" s="370" t="s">
        <v>66</v>
      </c>
      <c r="AI118" s="370" t="s">
        <v>66</v>
      </c>
      <c r="AJ118" s="370" t="s">
        <v>66</v>
      </c>
      <c r="AK118" s="370" t="s">
        <v>66</v>
      </c>
      <c r="AL118" s="370" t="s">
        <v>66</v>
      </c>
      <c r="AM118" s="370" t="s">
        <v>66</v>
      </c>
      <c r="AN118" s="370" t="s">
        <v>66</v>
      </c>
      <c r="AO118" s="370" t="s">
        <v>66</v>
      </c>
      <c r="AP118" s="370" t="s">
        <v>66</v>
      </c>
      <c r="AQ118" s="370" t="s">
        <v>66</v>
      </c>
      <c r="AR118" s="370" t="s">
        <v>66</v>
      </c>
      <c r="AS118" s="370" t="s">
        <v>66</v>
      </c>
      <c r="AT118" s="370" t="s">
        <v>66</v>
      </c>
      <c r="AU118" s="370" t="s">
        <v>66</v>
      </c>
      <c r="AV118" s="370" t="s">
        <v>73</v>
      </c>
      <c r="AW118" s="370">
        <v>0.94</v>
      </c>
      <c r="AX118" s="370" t="s">
        <v>73</v>
      </c>
      <c r="AY118" s="370">
        <v>0.12</v>
      </c>
      <c r="AZ118" s="370">
        <v>0.44</v>
      </c>
      <c r="BA118" s="370">
        <v>4.4000000000000004</v>
      </c>
      <c r="BB118" s="370">
        <v>390</v>
      </c>
      <c r="BC118" s="370">
        <v>1</v>
      </c>
      <c r="BD118" s="370">
        <v>0.44</v>
      </c>
      <c r="BE118" s="370">
        <v>0.22</v>
      </c>
      <c r="BF118" s="370">
        <v>0.13</v>
      </c>
      <c r="BG118" s="370" t="s">
        <v>73</v>
      </c>
      <c r="BH118" s="370">
        <v>15</v>
      </c>
      <c r="BI118" s="370">
        <v>1.2</v>
      </c>
    </row>
    <row r="119" spans="1:61" x14ac:dyDescent="0.25">
      <c r="A119" s="366" t="s">
        <v>491</v>
      </c>
      <c r="B119" s="367">
        <v>41163.50277777778</v>
      </c>
      <c r="C119" s="366" t="s">
        <v>68</v>
      </c>
      <c r="D119" s="366" t="s">
        <v>781</v>
      </c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369"/>
      <c r="AJ119" s="369"/>
      <c r="AK119" s="369"/>
      <c r="AL119" s="369"/>
      <c r="AM119" s="369"/>
      <c r="AN119" s="369"/>
      <c r="AO119" s="369"/>
      <c r="AP119" s="369"/>
      <c r="AQ119" s="369"/>
      <c r="AR119" s="369"/>
      <c r="AS119" s="369"/>
      <c r="AT119" s="369"/>
      <c r="AU119" s="369"/>
      <c r="AV119" s="370" t="s">
        <v>73</v>
      </c>
      <c r="AW119" s="370">
        <v>1</v>
      </c>
      <c r="AX119" s="370" t="s">
        <v>73</v>
      </c>
      <c r="AY119" s="370">
        <v>0.1</v>
      </c>
      <c r="AZ119" s="370" t="s">
        <v>413</v>
      </c>
      <c r="BA119" s="370">
        <v>2</v>
      </c>
      <c r="BB119" s="370">
        <v>6.1</v>
      </c>
      <c r="BC119" s="370">
        <v>0.77</v>
      </c>
      <c r="BD119" s="370">
        <v>8.8999999999999996E-2</v>
      </c>
      <c r="BE119" s="370">
        <v>0.3</v>
      </c>
      <c r="BF119" s="370" t="s">
        <v>64</v>
      </c>
      <c r="BG119" s="370" t="s">
        <v>73</v>
      </c>
      <c r="BH119" s="370">
        <v>11</v>
      </c>
      <c r="BI119" s="370">
        <v>0.34</v>
      </c>
    </row>
    <row r="120" spans="1:61" x14ac:dyDescent="0.25">
      <c r="A120" s="366" t="s">
        <v>491</v>
      </c>
      <c r="B120" s="367">
        <v>41241.4375</v>
      </c>
      <c r="C120" s="366" t="s">
        <v>63</v>
      </c>
      <c r="D120" s="366" t="s">
        <v>280</v>
      </c>
      <c r="E120" s="366">
        <v>9</v>
      </c>
      <c r="F120" s="366">
        <v>9</v>
      </c>
      <c r="G120" s="366">
        <v>9</v>
      </c>
      <c r="H120" s="366">
        <v>6</v>
      </c>
      <c r="I120" s="366">
        <v>1</v>
      </c>
      <c r="J120" s="366">
        <v>49200</v>
      </c>
      <c r="K120" s="366">
        <v>7.89</v>
      </c>
      <c r="L120" s="366">
        <v>5.25</v>
      </c>
      <c r="M120" s="366" t="s">
        <v>79</v>
      </c>
      <c r="N120" s="366" t="s">
        <v>64</v>
      </c>
      <c r="O120" s="366">
        <v>0.6</v>
      </c>
      <c r="P120" s="366">
        <v>0.02</v>
      </c>
      <c r="Q120" s="366">
        <v>0.14000000000000001</v>
      </c>
      <c r="R120" s="366">
        <v>10</v>
      </c>
      <c r="S120" s="366" t="s">
        <v>72</v>
      </c>
      <c r="T120" s="368"/>
      <c r="U120" s="368"/>
      <c r="V120" s="370" t="s">
        <v>750</v>
      </c>
      <c r="W120" s="369"/>
      <c r="X120" s="369"/>
      <c r="Y120" s="369"/>
      <c r="Z120" s="369"/>
      <c r="AA120" s="369"/>
      <c r="AB120" s="369"/>
      <c r="AC120" s="369"/>
      <c r="AD120" s="369"/>
      <c r="AE120" s="369"/>
      <c r="AF120" s="369"/>
      <c r="AG120" s="369"/>
      <c r="AH120" s="369"/>
      <c r="AI120" s="369"/>
      <c r="AJ120" s="369"/>
      <c r="AK120" s="369"/>
      <c r="AL120" s="369"/>
      <c r="AM120" s="369"/>
      <c r="AN120" s="369"/>
      <c r="AO120" s="369"/>
      <c r="AP120" s="369"/>
      <c r="AQ120" s="369"/>
      <c r="AR120" s="369"/>
      <c r="AS120" s="369"/>
      <c r="AT120" s="369"/>
      <c r="AU120" s="369"/>
      <c r="AV120" s="369"/>
      <c r="AW120" s="369"/>
      <c r="AX120" s="369"/>
      <c r="AY120" s="369"/>
      <c r="AZ120" s="369"/>
      <c r="BA120" s="369"/>
      <c r="BB120" s="369"/>
      <c r="BC120" s="369"/>
      <c r="BD120" s="369"/>
      <c r="BE120" s="369"/>
      <c r="BF120" s="369"/>
      <c r="BG120" s="369"/>
      <c r="BH120" s="369"/>
      <c r="BI120" s="369"/>
    </row>
    <row r="121" spans="1:61" x14ac:dyDescent="0.25">
      <c r="A121" s="366" t="s">
        <v>491</v>
      </c>
      <c r="B121" s="367">
        <v>41241.4375</v>
      </c>
      <c r="C121" s="366" t="s">
        <v>63</v>
      </c>
      <c r="D121" s="366" t="s">
        <v>782</v>
      </c>
      <c r="E121" s="368"/>
      <c r="F121" s="368"/>
      <c r="G121" s="368"/>
      <c r="H121" s="366"/>
      <c r="I121" s="366"/>
      <c r="J121" s="366">
        <v>49300</v>
      </c>
      <c r="K121" s="366">
        <v>7.89</v>
      </c>
      <c r="L121" s="366">
        <v>8.2100000000000009</v>
      </c>
      <c r="M121" s="366" t="s">
        <v>79</v>
      </c>
      <c r="N121" s="366" t="s">
        <v>64</v>
      </c>
      <c r="O121" s="366">
        <v>0.7</v>
      </c>
      <c r="P121" s="366">
        <v>0.02</v>
      </c>
      <c r="Q121" s="366">
        <v>0.17</v>
      </c>
      <c r="R121" s="366">
        <v>12</v>
      </c>
      <c r="S121" s="366" t="s">
        <v>72</v>
      </c>
      <c r="T121" s="368"/>
      <c r="U121" s="368"/>
      <c r="V121" s="369"/>
      <c r="W121" s="369"/>
      <c r="X121" s="369"/>
      <c r="Y121" s="369"/>
      <c r="Z121" s="369"/>
      <c r="AA121" s="369"/>
      <c r="AB121" s="369"/>
      <c r="AC121" s="369"/>
      <c r="AD121" s="369"/>
      <c r="AE121" s="369"/>
      <c r="AF121" s="369"/>
      <c r="AG121" s="369"/>
      <c r="AH121" s="369"/>
      <c r="AI121" s="369"/>
      <c r="AJ121" s="369"/>
      <c r="AK121" s="369"/>
      <c r="AL121" s="369"/>
      <c r="AM121" s="369"/>
      <c r="AN121" s="369"/>
      <c r="AO121" s="369"/>
      <c r="AP121" s="369"/>
      <c r="AQ121" s="369"/>
      <c r="AR121" s="369"/>
      <c r="AS121" s="369"/>
      <c r="AT121" s="369"/>
      <c r="AU121" s="369"/>
      <c r="AV121" s="369"/>
      <c r="AW121" s="369"/>
      <c r="AX121" s="369"/>
      <c r="AY121" s="369"/>
      <c r="AZ121" s="369"/>
      <c r="BA121" s="369"/>
      <c r="BB121" s="369"/>
      <c r="BC121" s="369"/>
      <c r="BD121" s="369"/>
      <c r="BE121" s="369"/>
      <c r="BF121" s="369"/>
      <c r="BG121" s="369"/>
      <c r="BH121" s="369"/>
      <c r="BI121" s="369"/>
    </row>
    <row r="122" spans="1:61" x14ac:dyDescent="0.25">
      <c r="A122" s="366" t="s">
        <v>491</v>
      </c>
      <c r="B122" s="367">
        <v>41241.4375</v>
      </c>
      <c r="C122" s="366" t="s">
        <v>63</v>
      </c>
      <c r="D122" s="366" t="s">
        <v>323</v>
      </c>
      <c r="E122" s="368"/>
      <c r="F122" s="368"/>
      <c r="G122" s="368"/>
      <c r="H122" s="366"/>
      <c r="I122" s="366"/>
      <c r="J122" s="366">
        <v>49300</v>
      </c>
      <c r="K122" s="366">
        <v>7.89</v>
      </c>
      <c r="L122" s="366">
        <v>8.3800000000000008</v>
      </c>
      <c r="M122" s="366" t="s">
        <v>79</v>
      </c>
      <c r="N122" s="366" t="s">
        <v>64</v>
      </c>
      <c r="O122" s="366">
        <v>0.7</v>
      </c>
      <c r="P122" s="366">
        <v>0.02</v>
      </c>
      <c r="Q122" s="366">
        <v>0.17</v>
      </c>
      <c r="R122" s="366">
        <v>18</v>
      </c>
      <c r="S122" s="366" t="s">
        <v>72</v>
      </c>
      <c r="T122" s="368"/>
      <c r="U122" s="368"/>
      <c r="V122" s="369"/>
      <c r="W122" s="369"/>
      <c r="X122" s="369"/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69"/>
      <c r="BC122" s="369"/>
      <c r="BD122" s="369"/>
      <c r="BE122" s="369"/>
      <c r="BF122" s="369"/>
      <c r="BG122" s="369"/>
      <c r="BH122" s="369"/>
      <c r="BI122" s="369"/>
    </row>
    <row r="123" spans="1:61" x14ac:dyDescent="0.25">
      <c r="A123" s="366" t="s">
        <v>491</v>
      </c>
      <c r="B123" s="367">
        <v>41241.4375</v>
      </c>
      <c r="C123" s="366" t="s">
        <v>63</v>
      </c>
      <c r="D123" s="366" t="s">
        <v>781</v>
      </c>
      <c r="E123" s="368"/>
      <c r="F123" s="368"/>
      <c r="G123" s="368"/>
      <c r="H123" s="366"/>
      <c r="I123" s="366"/>
      <c r="J123" s="368"/>
      <c r="K123" s="368"/>
      <c r="L123" s="368"/>
      <c r="M123" s="368"/>
      <c r="N123" s="368"/>
      <c r="O123" s="368"/>
      <c r="P123" s="368"/>
      <c r="Q123" s="368"/>
      <c r="R123" s="368"/>
      <c r="S123" s="368"/>
      <c r="T123" s="366" t="s">
        <v>413</v>
      </c>
      <c r="U123" s="366" t="s">
        <v>413</v>
      </c>
      <c r="V123" s="369"/>
      <c r="W123" s="370" t="s">
        <v>85</v>
      </c>
      <c r="X123" s="370" t="s">
        <v>66</v>
      </c>
      <c r="Y123" s="370" t="s">
        <v>66</v>
      </c>
      <c r="Z123" s="370" t="s">
        <v>66</v>
      </c>
      <c r="AA123" s="370" t="s">
        <v>66</v>
      </c>
      <c r="AB123" s="370" t="s">
        <v>66</v>
      </c>
      <c r="AC123" s="370" t="s">
        <v>66</v>
      </c>
      <c r="AD123" s="370" t="s">
        <v>66</v>
      </c>
      <c r="AE123" s="370" t="s">
        <v>66</v>
      </c>
      <c r="AF123" s="370" t="s">
        <v>66</v>
      </c>
      <c r="AG123" s="370" t="s">
        <v>66</v>
      </c>
      <c r="AH123" s="370" t="s">
        <v>66</v>
      </c>
      <c r="AI123" s="370" t="s">
        <v>66</v>
      </c>
      <c r="AJ123" s="370" t="s">
        <v>66</v>
      </c>
      <c r="AK123" s="370" t="s">
        <v>66</v>
      </c>
      <c r="AL123" s="370" t="s">
        <v>66</v>
      </c>
      <c r="AM123" s="370" t="s">
        <v>66</v>
      </c>
      <c r="AN123" s="370" t="s">
        <v>66</v>
      </c>
      <c r="AO123" s="370" t="s">
        <v>71</v>
      </c>
      <c r="AP123" s="370" t="s">
        <v>66</v>
      </c>
      <c r="AQ123" s="370" t="s">
        <v>66</v>
      </c>
      <c r="AR123" s="370" t="s">
        <v>66</v>
      </c>
      <c r="AS123" s="370" t="s">
        <v>66</v>
      </c>
      <c r="AT123" s="370" t="s">
        <v>66</v>
      </c>
      <c r="AU123" s="370" t="s">
        <v>66</v>
      </c>
      <c r="AV123" s="370" t="s">
        <v>73</v>
      </c>
      <c r="AW123" s="370">
        <v>0.8</v>
      </c>
      <c r="AX123" s="370" t="s">
        <v>73</v>
      </c>
      <c r="AY123" s="370">
        <v>0.11</v>
      </c>
      <c r="AZ123" s="370">
        <v>0.41</v>
      </c>
      <c r="BA123" s="370">
        <v>4.8</v>
      </c>
      <c r="BB123" s="370">
        <v>200</v>
      </c>
      <c r="BC123" s="370">
        <v>0.76</v>
      </c>
      <c r="BD123" s="370">
        <v>0.34</v>
      </c>
      <c r="BE123" s="370" t="s">
        <v>412</v>
      </c>
      <c r="BF123" s="370" t="s">
        <v>64</v>
      </c>
      <c r="BG123" s="370" t="s">
        <v>73</v>
      </c>
      <c r="BH123" s="370">
        <v>16</v>
      </c>
      <c r="BI123" s="370">
        <v>1.1000000000000001</v>
      </c>
    </row>
    <row r="124" spans="1:61" x14ac:dyDescent="0.25">
      <c r="A124" s="366" t="s">
        <v>491</v>
      </c>
      <c r="B124" s="367">
        <v>41241.4375</v>
      </c>
      <c r="C124" s="366" t="s">
        <v>68</v>
      </c>
      <c r="D124" s="366" t="s">
        <v>781</v>
      </c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9"/>
      <c r="W124" s="369"/>
      <c r="X124" s="369"/>
      <c r="Y124" s="369"/>
      <c r="Z124" s="369"/>
      <c r="AA124" s="369"/>
      <c r="AB124" s="369"/>
      <c r="AC124" s="369"/>
      <c r="AD124" s="369"/>
      <c r="AE124" s="369"/>
      <c r="AF124" s="369"/>
      <c r="AG124" s="369"/>
      <c r="AH124" s="369"/>
      <c r="AI124" s="369"/>
      <c r="AJ124" s="369"/>
      <c r="AK124" s="369"/>
      <c r="AL124" s="369"/>
      <c r="AM124" s="369"/>
      <c r="AN124" s="369"/>
      <c r="AO124" s="369"/>
      <c r="AP124" s="369"/>
      <c r="AQ124" s="369"/>
      <c r="AR124" s="369"/>
      <c r="AS124" s="369"/>
      <c r="AT124" s="369"/>
      <c r="AU124" s="369"/>
      <c r="AV124" s="370" t="s">
        <v>73</v>
      </c>
      <c r="AW124" s="370">
        <v>0.73</v>
      </c>
      <c r="AX124" s="370" t="s">
        <v>73</v>
      </c>
      <c r="AY124" s="370">
        <v>9.7000000000000003E-2</v>
      </c>
      <c r="AZ124" s="370" t="s">
        <v>413</v>
      </c>
      <c r="BA124" s="370">
        <v>3.5</v>
      </c>
      <c r="BB124" s="370">
        <v>15</v>
      </c>
      <c r="BC124" s="370">
        <v>0.69</v>
      </c>
      <c r="BD124" s="370">
        <v>5.3999999999999999E-2</v>
      </c>
      <c r="BE124" s="370" t="s">
        <v>412</v>
      </c>
      <c r="BF124" s="370" t="s">
        <v>64</v>
      </c>
      <c r="BG124" s="370" t="s">
        <v>73</v>
      </c>
      <c r="BH124" s="370">
        <v>16</v>
      </c>
      <c r="BI124" s="370">
        <v>0.28999999999999998</v>
      </c>
    </row>
    <row r="125" spans="1:61" x14ac:dyDescent="0.25">
      <c r="A125" s="366" t="s">
        <v>491</v>
      </c>
      <c r="B125" s="367">
        <v>41353.438194444447</v>
      </c>
      <c r="C125" s="366" t="s">
        <v>63</v>
      </c>
      <c r="D125" s="366" t="s">
        <v>280</v>
      </c>
      <c r="E125" s="366">
        <v>70</v>
      </c>
      <c r="F125" s="366">
        <v>30</v>
      </c>
      <c r="G125" s="366">
        <v>9</v>
      </c>
      <c r="H125" s="366">
        <v>4.5</v>
      </c>
      <c r="I125" s="366">
        <v>4.5</v>
      </c>
      <c r="J125" s="366">
        <v>41600</v>
      </c>
      <c r="K125" s="366">
        <v>7.86</v>
      </c>
      <c r="L125" s="366">
        <v>3.92</v>
      </c>
      <c r="M125" s="366">
        <v>1.1000000000000001</v>
      </c>
      <c r="N125" s="366">
        <v>0.2</v>
      </c>
      <c r="O125" s="366">
        <v>0.5</v>
      </c>
      <c r="P125" s="366">
        <v>0.04</v>
      </c>
      <c r="Q125" s="366">
        <v>0.18</v>
      </c>
      <c r="R125" s="366">
        <v>6</v>
      </c>
      <c r="S125" s="366" t="s">
        <v>72</v>
      </c>
      <c r="T125" s="368"/>
      <c r="U125" s="368"/>
      <c r="V125" s="370" t="s">
        <v>72</v>
      </c>
      <c r="W125" s="369"/>
      <c r="X125" s="369"/>
      <c r="Y125" s="369"/>
      <c r="Z125" s="369"/>
      <c r="AA125" s="369"/>
      <c r="AB125" s="369"/>
      <c r="AC125" s="369"/>
      <c r="AD125" s="369"/>
      <c r="AE125" s="369"/>
      <c r="AF125" s="369"/>
      <c r="AG125" s="369"/>
      <c r="AH125" s="369"/>
      <c r="AI125" s="369"/>
      <c r="AJ125" s="369"/>
      <c r="AK125" s="369"/>
      <c r="AL125" s="369"/>
      <c r="AM125" s="369"/>
      <c r="AN125" s="369"/>
      <c r="AO125" s="369"/>
      <c r="AP125" s="369"/>
      <c r="AQ125" s="369"/>
      <c r="AR125" s="369"/>
      <c r="AS125" s="369"/>
      <c r="AT125" s="369"/>
      <c r="AU125" s="369"/>
      <c r="AV125" s="369"/>
      <c r="AW125" s="369"/>
      <c r="AX125" s="369"/>
      <c r="AY125" s="369"/>
      <c r="AZ125" s="369"/>
      <c r="BA125" s="369"/>
      <c r="BB125" s="369"/>
      <c r="BC125" s="369"/>
      <c r="BD125" s="369"/>
      <c r="BE125" s="369"/>
      <c r="BF125" s="369"/>
      <c r="BG125" s="369"/>
      <c r="BH125" s="369"/>
      <c r="BI125" s="369"/>
    </row>
    <row r="126" spans="1:61" x14ac:dyDescent="0.25">
      <c r="A126" s="366" t="s">
        <v>491</v>
      </c>
      <c r="B126" s="367">
        <v>41353.438194444447</v>
      </c>
      <c r="C126" s="366" t="s">
        <v>63</v>
      </c>
      <c r="D126" s="366" t="s">
        <v>782</v>
      </c>
      <c r="E126" s="368"/>
      <c r="F126" s="368"/>
      <c r="G126" s="368"/>
      <c r="H126" s="366"/>
      <c r="I126" s="366"/>
      <c r="J126" s="366">
        <v>41900</v>
      </c>
      <c r="K126" s="366">
        <v>7.89</v>
      </c>
      <c r="L126" s="366">
        <v>3.15</v>
      </c>
      <c r="M126" s="366">
        <v>0.8</v>
      </c>
      <c r="N126" s="366">
        <v>0.2</v>
      </c>
      <c r="O126" s="366">
        <v>0.5</v>
      </c>
      <c r="P126" s="366">
        <v>0.04</v>
      </c>
      <c r="Q126" s="366">
        <v>0.2</v>
      </c>
      <c r="R126" s="366">
        <v>5</v>
      </c>
      <c r="S126" s="366" t="s">
        <v>72</v>
      </c>
      <c r="T126" s="368"/>
      <c r="U126" s="368"/>
      <c r="V126" s="369"/>
      <c r="W126" s="369"/>
      <c r="X126" s="369"/>
      <c r="Y126" s="369"/>
      <c r="Z126" s="369"/>
      <c r="AA126" s="369"/>
      <c r="AB126" s="369"/>
      <c r="AC126" s="369"/>
      <c r="AD126" s="369"/>
      <c r="AE126" s="369"/>
      <c r="AF126" s="369"/>
      <c r="AG126" s="369"/>
      <c r="AH126" s="369"/>
      <c r="AI126" s="369"/>
      <c r="AJ126" s="369"/>
      <c r="AK126" s="369"/>
      <c r="AL126" s="369"/>
      <c r="AM126" s="369"/>
      <c r="AN126" s="369"/>
      <c r="AO126" s="369"/>
      <c r="AP126" s="369"/>
      <c r="AQ126" s="369"/>
      <c r="AR126" s="369"/>
      <c r="AS126" s="369"/>
      <c r="AT126" s="369"/>
      <c r="AU126" s="369"/>
      <c r="AV126" s="369"/>
      <c r="AW126" s="369"/>
      <c r="AX126" s="369"/>
      <c r="AY126" s="369"/>
      <c r="AZ126" s="369"/>
      <c r="BA126" s="369"/>
      <c r="BB126" s="369"/>
      <c r="BC126" s="369"/>
      <c r="BD126" s="369"/>
      <c r="BE126" s="369"/>
      <c r="BF126" s="369"/>
      <c r="BG126" s="369"/>
      <c r="BH126" s="369"/>
      <c r="BI126" s="369"/>
    </row>
    <row r="127" spans="1:61" x14ac:dyDescent="0.25">
      <c r="A127" s="366" t="s">
        <v>491</v>
      </c>
      <c r="B127" s="367">
        <v>41353.438194444447</v>
      </c>
      <c r="C127" s="366" t="s">
        <v>63</v>
      </c>
      <c r="D127" s="366" t="s">
        <v>323</v>
      </c>
      <c r="E127" s="368"/>
      <c r="F127" s="368"/>
      <c r="G127" s="368"/>
      <c r="H127" s="366"/>
      <c r="I127" s="366"/>
      <c r="J127" s="366">
        <v>42300</v>
      </c>
      <c r="K127" s="366">
        <v>7.9</v>
      </c>
      <c r="L127" s="366">
        <v>2.98</v>
      </c>
      <c r="M127" s="366">
        <v>1</v>
      </c>
      <c r="N127" s="366" t="s">
        <v>64</v>
      </c>
      <c r="O127" s="366">
        <v>0.5</v>
      </c>
      <c r="P127" s="366">
        <v>0.04</v>
      </c>
      <c r="Q127" s="366">
        <v>0.18</v>
      </c>
      <c r="R127" s="366">
        <v>5</v>
      </c>
      <c r="S127" s="366" t="s">
        <v>72</v>
      </c>
      <c r="T127" s="368"/>
      <c r="U127" s="368"/>
      <c r="V127" s="369"/>
      <c r="W127" s="369"/>
      <c r="X127" s="369"/>
      <c r="Y127" s="369"/>
      <c r="Z127" s="369"/>
      <c r="AA127" s="369"/>
      <c r="AB127" s="369"/>
      <c r="AC127" s="369"/>
      <c r="AD127" s="369"/>
      <c r="AE127" s="369"/>
      <c r="AF127" s="369"/>
      <c r="AG127" s="369"/>
      <c r="AH127" s="369"/>
      <c r="AI127" s="369"/>
      <c r="AJ127" s="369"/>
      <c r="AK127" s="369"/>
      <c r="AL127" s="369"/>
      <c r="AM127" s="369"/>
      <c r="AN127" s="369"/>
      <c r="AO127" s="369"/>
      <c r="AP127" s="369"/>
      <c r="AQ127" s="369"/>
      <c r="AR127" s="369"/>
      <c r="AS127" s="369"/>
      <c r="AT127" s="369"/>
      <c r="AU127" s="369"/>
      <c r="AV127" s="369"/>
      <c r="AW127" s="369"/>
      <c r="AX127" s="369"/>
      <c r="AY127" s="369"/>
      <c r="AZ127" s="369"/>
      <c r="BA127" s="369"/>
      <c r="BB127" s="369"/>
      <c r="BC127" s="369"/>
      <c r="BD127" s="369"/>
      <c r="BE127" s="369"/>
      <c r="BF127" s="369"/>
      <c r="BG127" s="369"/>
      <c r="BH127" s="369"/>
      <c r="BI127" s="369"/>
    </row>
    <row r="128" spans="1:61" x14ac:dyDescent="0.25">
      <c r="A128" s="366" t="s">
        <v>491</v>
      </c>
      <c r="B128" s="367">
        <v>41353.438194444447</v>
      </c>
      <c r="C128" s="366" t="s">
        <v>63</v>
      </c>
      <c r="D128" s="366" t="s">
        <v>781</v>
      </c>
      <c r="E128" s="368"/>
      <c r="F128" s="368"/>
      <c r="G128" s="368"/>
      <c r="H128" s="366"/>
      <c r="I128" s="366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6" t="s">
        <v>413</v>
      </c>
      <c r="U128" s="366" t="s">
        <v>413</v>
      </c>
      <c r="V128" s="369"/>
      <c r="W128" s="370" t="s">
        <v>85</v>
      </c>
      <c r="X128" s="370" t="s">
        <v>66</v>
      </c>
      <c r="Y128" s="370" t="s">
        <v>66</v>
      </c>
      <c r="Z128" s="370" t="s">
        <v>66</v>
      </c>
      <c r="AA128" s="370" t="s">
        <v>66</v>
      </c>
      <c r="AB128" s="370" t="s">
        <v>66</v>
      </c>
      <c r="AC128" s="370" t="s">
        <v>66</v>
      </c>
      <c r="AD128" s="370" t="s">
        <v>66</v>
      </c>
      <c r="AE128" s="370" t="s">
        <v>66</v>
      </c>
      <c r="AF128" s="370" t="s">
        <v>66</v>
      </c>
      <c r="AG128" s="370" t="s">
        <v>66</v>
      </c>
      <c r="AH128" s="370" t="s">
        <v>66</v>
      </c>
      <c r="AI128" s="370" t="s">
        <v>66</v>
      </c>
      <c r="AJ128" s="370" t="s">
        <v>66</v>
      </c>
      <c r="AK128" s="370" t="s">
        <v>66</v>
      </c>
      <c r="AL128" s="370" t="s">
        <v>66</v>
      </c>
      <c r="AM128" s="370" t="s">
        <v>66</v>
      </c>
      <c r="AN128" s="370" t="s">
        <v>66</v>
      </c>
      <c r="AO128" s="370" t="s">
        <v>71</v>
      </c>
      <c r="AP128" s="370" t="s">
        <v>66</v>
      </c>
      <c r="AQ128" s="370" t="s">
        <v>66</v>
      </c>
      <c r="AR128" s="370" t="s">
        <v>66</v>
      </c>
      <c r="AS128" s="370" t="s">
        <v>66</v>
      </c>
      <c r="AT128" s="370" t="s">
        <v>66</v>
      </c>
      <c r="AU128" s="370" t="s">
        <v>66</v>
      </c>
      <c r="AV128" s="370" t="s">
        <v>73</v>
      </c>
      <c r="AW128" s="370">
        <v>0.75</v>
      </c>
      <c r="AX128" s="370" t="s">
        <v>73</v>
      </c>
      <c r="AY128" s="370">
        <v>0.17</v>
      </c>
      <c r="AZ128" s="370">
        <v>0.8</v>
      </c>
      <c r="BA128" s="370">
        <v>4.4000000000000004</v>
      </c>
      <c r="BB128" s="370">
        <v>140</v>
      </c>
      <c r="BC128" s="370">
        <v>1.7</v>
      </c>
      <c r="BD128" s="370">
        <v>0.35</v>
      </c>
      <c r="BE128" s="370" t="s">
        <v>412</v>
      </c>
      <c r="BF128" s="370">
        <v>0.37</v>
      </c>
      <c r="BG128" s="370" t="s">
        <v>73</v>
      </c>
      <c r="BH128" s="370">
        <v>11</v>
      </c>
      <c r="BI128" s="370">
        <v>1.4</v>
      </c>
    </row>
    <row r="129" spans="1:61" x14ac:dyDescent="0.25">
      <c r="A129" s="366" t="s">
        <v>491</v>
      </c>
      <c r="B129" s="367">
        <v>41353.438194444447</v>
      </c>
      <c r="C129" s="366" t="s">
        <v>68</v>
      </c>
      <c r="D129" s="366" t="s">
        <v>781</v>
      </c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  <c r="T129" s="368"/>
      <c r="U129" s="368"/>
      <c r="V129" s="369"/>
      <c r="W129" s="369"/>
      <c r="X129" s="369"/>
      <c r="Y129" s="369"/>
      <c r="Z129" s="369"/>
      <c r="AA129" s="369"/>
      <c r="AB129" s="369"/>
      <c r="AC129" s="369"/>
      <c r="AD129" s="369"/>
      <c r="AE129" s="369"/>
      <c r="AF129" s="369"/>
      <c r="AG129" s="369"/>
      <c r="AH129" s="369"/>
      <c r="AI129" s="369"/>
      <c r="AJ129" s="369"/>
      <c r="AK129" s="369"/>
      <c r="AL129" s="369"/>
      <c r="AM129" s="369"/>
      <c r="AN129" s="369"/>
      <c r="AO129" s="369"/>
      <c r="AP129" s="369"/>
      <c r="AQ129" s="369"/>
      <c r="AR129" s="369"/>
      <c r="AS129" s="369"/>
      <c r="AT129" s="369"/>
      <c r="AU129" s="369"/>
      <c r="AV129" s="370" t="s">
        <v>73</v>
      </c>
      <c r="AW129" s="370">
        <v>0.66</v>
      </c>
      <c r="AX129" s="370" t="s">
        <v>73</v>
      </c>
      <c r="AY129" s="370">
        <v>0.12</v>
      </c>
      <c r="AZ129" s="370" t="s">
        <v>413</v>
      </c>
      <c r="BA129" s="370">
        <v>3.4</v>
      </c>
      <c r="BB129" s="370">
        <v>9.1999999999999993</v>
      </c>
      <c r="BC129" s="370">
        <v>1.8</v>
      </c>
      <c r="BD129" s="370">
        <v>2.5000000000000001E-2</v>
      </c>
      <c r="BE129" s="370" t="s">
        <v>412</v>
      </c>
      <c r="BF129" s="370">
        <v>0.37</v>
      </c>
      <c r="BG129" s="370" t="s">
        <v>73</v>
      </c>
      <c r="BH129" s="370">
        <v>10</v>
      </c>
      <c r="BI129" s="370">
        <v>0.68</v>
      </c>
    </row>
    <row r="130" spans="1:61" x14ac:dyDescent="0.25">
      <c r="A130" s="366" t="s">
        <v>491</v>
      </c>
      <c r="B130" s="367">
        <v>41444.458333333336</v>
      </c>
      <c r="C130" s="366" t="s">
        <v>63</v>
      </c>
      <c r="D130" s="366" t="s">
        <v>280</v>
      </c>
      <c r="E130" s="366">
        <v>9</v>
      </c>
      <c r="F130" s="366" t="s">
        <v>130</v>
      </c>
      <c r="G130" s="366" t="s">
        <v>130</v>
      </c>
      <c r="H130" s="368"/>
      <c r="I130" s="366">
        <v>4.0999999999999996</v>
      </c>
      <c r="J130" s="366">
        <v>48700</v>
      </c>
      <c r="K130" s="366">
        <v>7.95</v>
      </c>
      <c r="L130" s="366">
        <v>4.09</v>
      </c>
      <c r="M130" s="366" t="s">
        <v>79</v>
      </c>
      <c r="N130" s="366" t="s">
        <v>64</v>
      </c>
      <c r="O130" s="366">
        <v>0.5</v>
      </c>
      <c r="P130" s="366">
        <v>0.03</v>
      </c>
      <c r="Q130" s="366">
        <v>0.19</v>
      </c>
      <c r="R130" s="366">
        <v>6</v>
      </c>
      <c r="S130" s="366" t="s">
        <v>72</v>
      </c>
      <c r="T130" s="368"/>
      <c r="U130" s="368"/>
      <c r="V130" s="370" t="s">
        <v>72</v>
      </c>
      <c r="W130" s="369"/>
      <c r="X130" s="369"/>
      <c r="Y130" s="369"/>
      <c r="Z130" s="369"/>
      <c r="AA130" s="369"/>
      <c r="AB130" s="369"/>
      <c r="AC130" s="369"/>
      <c r="AD130" s="369"/>
      <c r="AE130" s="369"/>
      <c r="AF130" s="369"/>
      <c r="AG130" s="369"/>
      <c r="AH130" s="369"/>
      <c r="AI130" s="369"/>
      <c r="AJ130" s="369"/>
      <c r="AK130" s="369"/>
      <c r="AL130" s="369"/>
      <c r="AM130" s="369"/>
      <c r="AN130" s="369"/>
      <c r="AO130" s="369"/>
      <c r="AP130" s="369"/>
      <c r="AQ130" s="369"/>
      <c r="AR130" s="369"/>
      <c r="AS130" s="369"/>
      <c r="AT130" s="369"/>
      <c r="AU130" s="369"/>
      <c r="AV130" s="369"/>
      <c r="AW130" s="369"/>
      <c r="AX130" s="369"/>
      <c r="AY130" s="369"/>
      <c r="AZ130" s="369"/>
      <c r="BA130" s="369"/>
      <c r="BB130" s="369"/>
      <c r="BC130" s="369"/>
      <c r="BD130" s="369"/>
      <c r="BE130" s="369"/>
      <c r="BF130" s="369"/>
      <c r="BG130" s="369"/>
      <c r="BH130" s="369"/>
      <c r="BI130" s="369"/>
    </row>
    <row r="131" spans="1:61" x14ac:dyDescent="0.25">
      <c r="A131" s="366" t="s">
        <v>491</v>
      </c>
      <c r="B131" s="367">
        <v>41444.458333333336</v>
      </c>
      <c r="C131" s="366" t="s">
        <v>63</v>
      </c>
      <c r="D131" s="366" t="s">
        <v>782</v>
      </c>
      <c r="E131" s="368"/>
      <c r="F131" s="368"/>
      <c r="G131" s="368"/>
      <c r="H131" s="368"/>
      <c r="I131" s="366"/>
      <c r="J131" s="366">
        <v>48600</v>
      </c>
      <c r="K131" s="366">
        <v>7.94</v>
      </c>
      <c r="L131" s="366">
        <v>3.82</v>
      </c>
      <c r="M131" s="366" t="s">
        <v>79</v>
      </c>
      <c r="N131" s="366" t="s">
        <v>64</v>
      </c>
      <c r="O131" s="366">
        <v>0.5</v>
      </c>
      <c r="P131" s="366">
        <v>0.03</v>
      </c>
      <c r="Q131" s="366">
        <v>0.18</v>
      </c>
      <c r="R131" s="366">
        <v>7</v>
      </c>
      <c r="S131" s="366" t="s">
        <v>72</v>
      </c>
      <c r="T131" s="368"/>
      <c r="U131" s="368"/>
      <c r="V131" s="369"/>
      <c r="W131" s="369"/>
      <c r="X131" s="369"/>
      <c r="Y131" s="369"/>
      <c r="Z131" s="369"/>
      <c r="AA131" s="369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69"/>
      <c r="AX131" s="369"/>
      <c r="AY131" s="369"/>
      <c r="AZ131" s="369"/>
      <c r="BA131" s="369"/>
      <c r="BB131" s="369"/>
      <c r="BC131" s="369"/>
      <c r="BD131" s="369"/>
      <c r="BE131" s="369"/>
      <c r="BF131" s="369"/>
      <c r="BG131" s="369"/>
      <c r="BH131" s="369"/>
      <c r="BI131" s="369"/>
    </row>
    <row r="132" spans="1:61" x14ac:dyDescent="0.25">
      <c r="A132" s="366" t="s">
        <v>491</v>
      </c>
      <c r="B132" s="367">
        <v>41444.458333333336</v>
      </c>
      <c r="C132" s="366" t="s">
        <v>63</v>
      </c>
      <c r="D132" s="366" t="s">
        <v>323</v>
      </c>
      <c r="E132" s="368"/>
      <c r="F132" s="368"/>
      <c r="G132" s="368"/>
      <c r="H132" s="368"/>
      <c r="I132" s="366"/>
      <c r="J132" s="366">
        <v>48800</v>
      </c>
      <c r="K132" s="366">
        <v>7.94</v>
      </c>
      <c r="L132" s="366">
        <v>3.73</v>
      </c>
      <c r="M132" s="366" t="s">
        <v>79</v>
      </c>
      <c r="N132" s="366" t="s">
        <v>64</v>
      </c>
      <c r="O132" s="366">
        <v>0.5</v>
      </c>
      <c r="P132" s="366">
        <v>0.03</v>
      </c>
      <c r="Q132" s="366">
        <v>0.19</v>
      </c>
      <c r="R132" s="366">
        <v>7</v>
      </c>
      <c r="S132" s="366" t="s">
        <v>72</v>
      </c>
      <c r="T132" s="368"/>
      <c r="U132" s="368"/>
      <c r="V132" s="369"/>
      <c r="W132" s="369"/>
      <c r="X132" s="369"/>
      <c r="Y132" s="369"/>
      <c r="Z132" s="369"/>
      <c r="AA132" s="369"/>
      <c r="AB132" s="369"/>
      <c r="AC132" s="369"/>
      <c r="AD132" s="369"/>
      <c r="AE132" s="369"/>
      <c r="AF132" s="369"/>
      <c r="AG132" s="369"/>
      <c r="AH132" s="369"/>
      <c r="AI132" s="369"/>
      <c r="AJ132" s="369"/>
      <c r="AK132" s="369"/>
      <c r="AL132" s="369"/>
      <c r="AM132" s="369"/>
      <c r="AN132" s="369"/>
      <c r="AO132" s="369"/>
      <c r="AP132" s="369"/>
      <c r="AQ132" s="369"/>
      <c r="AR132" s="369"/>
      <c r="AS132" s="369"/>
      <c r="AT132" s="369"/>
      <c r="AU132" s="369"/>
      <c r="AV132" s="369"/>
      <c r="AW132" s="369"/>
      <c r="AX132" s="369"/>
      <c r="AY132" s="369"/>
      <c r="AZ132" s="369"/>
      <c r="BA132" s="369"/>
      <c r="BB132" s="369"/>
      <c r="BC132" s="369"/>
      <c r="BD132" s="369"/>
      <c r="BE132" s="369"/>
      <c r="BF132" s="369"/>
      <c r="BG132" s="369"/>
      <c r="BH132" s="369"/>
      <c r="BI132" s="369"/>
    </row>
    <row r="133" spans="1:61" x14ac:dyDescent="0.25">
      <c r="A133" s="366" t="s">
        <v>491</v>
      </c>
      <c r="B133" s="367">
        <v>41444.458333333336</v>
      </c>
      <c r="C133" s="366" t="s">
        <v>63</v>
      </c>
      <c r="D133" s="366" t="s">
        <v>781</v>
      </c>
      <c r="E133" s="368"/>
      <c r="F133" s="368"/>
      <c r="G133" s="368"/>
      <c r="H133" s="368"/>
      <c r="I133" s="366"/>
      <c r="J133" s="368"/>
      <c r="K133" s="368"/>
      <c r="L133" s="368"/>
      <c r="M133" s="368"/>
      <c r="N133" s="368"/>
      <c r="O133" s="368"/>
      <c r="P133" s="368"/>
      <c r="Q133" s="368"/>
      <c r="R133" s="368"/>
      <c r="S133" s="368"/>
      <c r="T133" s="366">
        <v>0.73599999999999999</v>
      </c>
      <c r="U133" s="366">
        <v>0.79300000000000004</v>
      </c>
      <c r="V133" s="369"/>
      <c r="W133" s="369"/>
      <c r="X133" s="370" t="s">
        <v>66</v>
      </c>
      <c r="Y133" s="370" t="s">
        <v>66</v>
      </c>
      <c r="Z133" s="370" t="s">
        <v>66</v>
      </c>
      <c r="AA133" s="370" t="s">
        <v>66</v>
      </c>
      <c r="AB133" s="370" t="s">
        <v>66</v>
      </c>
      <c r="AC133" s="370" t="s">
        <v>66</v>
      </c>
      <c r="AD133" s="370" t="s">
        <v>66</v>
      </c>
      <c r="AE133" s="370" t="s">
        <v>66</v>
      </c>
      <c r="AF133" s="370" t="s">
        <v>66</v>
      </c>
      <c r="AG133" s="370" t="s">
        <v>66</v>
      </c>
      <c r="AH133" s="370" t="s">
        <v>66</v>
      </c>
      <c r="AI133" s="370" t="s">
        <v>66</v>
      </c>
      <c r="AJ133" s="370" t="s">
        <v>66</v>
      </c>
      <c r="AK133" s="370" t="s">
        <v>66</v>
      </c>
      <c r="AL133" s="370" t="s">
        <v>66</v>
      </c>
      <c r="AM133" s="370" t="s">
        <v>66</v>
      </c>
      <c r="AN133" s="370" t="s">
        <v>66</v>
      </c>
      <c r="AO133" s="370" t="s">
        <v>66</v>
      </c>
      <c r="AP133" s="370" t="s">
        <v>66</v>
      </c>
      <c r="AQ133" s="370" t="s">
        <v>66</v>
      </c>
      <c r="AR133" s="370" t="s">
        <v>66</v>
      </c>
      <c r="AS133" s="370" t="s">
        <v>66</v>
      </c>
      <c r="AT133" s="370" t="s">
        <v>66</v>
      </c>
      <c r="AU133" s="370" t="s">
        <v>66</v>
      </c>
      <c r="AV133" s="370" t="s">
        <v>73</v>
      </c>
      <c r="AW133" s="370">
        <v>1</v>
      </c>
      <c r="AX133" s="370" t="s">
        <v>73</v>
      </c>
      <c r="AY133" s="370">
        <v>0.13</v>
      </c>
      <c r="AZ133" s="370">
        <v>0.3</v>
      </c>
      <c r="BA133" s="370">
        <v>4.4000000000000004</v>
      </c>
      <c r="BB133" s="370">
        <v>130</v>
      </c>
      <c r="BC133" s="370">
        <v>1.1000000000000001</v>
      </c>
      <c r="BD133" s="370">
        <v>0.32</v>
      </c>
      <c r="BE133" s="370">
        <v>0.28000000000000003</v>
      </c>
      <c r="BF133" s="370">
        <v>0.26</v>
      </c>
      <c r="BG133" s="370" t="s">
        <v>73</v>
      </c>
      <c r="BH133" s="370">
        <v>12</v>
      </c>
      <c r="BI133" s="370">
        <v>0.83</v>
      </c>
    </row>
    <row r="134" spans="1:61" x14ac:dyDescent="0.25">
      <c r="A134" s="366" t="s">
        <v>491</v>
      </c>
      <c r="B134" s="367">
        <v>41444.458333333336</v>
      </c>
      <c r="C134" s="366" t="s">
        <v>68</v>
      </c>
      <c r="D134" s="366" t="s">
        <v>781</v>
      </c>
      <c r="E134" s="366"/>
      <c r="F134" s="366"/>
      <c r="G134" s="366"/>
      <c r="H134" s="368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8"/>
      <c r="U134" s="368"/>
      <c r="V134" s="370"/>
      <c r="W134" s="369"/>
      <c r="X134" s="369"/>
      <c r="Y134" s="369"/>
      <c r="Z134" s="369"/>
      <c r="AA134" s="369"/>
      <c r="AB134" s="369"/>
      <c r="AC134" s="369"/>
      <c r="AD134" s="369"/>
      <c r="AE134" s="369"/>
      <c r="AF134" s="369"/>
      <c r="AG134" s="369"/>
      <c r="AH134" s="369"/>
      <c r="AI134" s="369"/>
      <c r="AJ134" s="369"/>
      <c r="AK134" s="369"/>
      <c r="AL134" s="369"/>
      <c r="AM134" s="369"/>
      <c r="AN134" s="369"/>
      <c r="AO134" s="369"/>
      <c r="AP134" s="369"/>
      <c r="AQ134" s="369"/>
      <c r="AR134" s="369"/>
      <c r="AS134" s="369"/>
      <c r="AT134" s="369"/>
      <c r="AU134" s="369"/>
      <c r="AV134" s="370" t="s">
        <v>73</v>
      </c>
      <c r="AW134" s="370">
        <v>1.1000000000000001</v>
      </c>
      <c r="AX134" s="370" t="s">
        <v>73</v>
      </c>
      <c r="AY134" s="370">
        <v>0.13</v>
      </c>
      <c r="AZ134" s="370" t="s">
        <v>413</v>
      </c>
      <c r="BA134" s="370">
        <v>4.2</v>
      </c>
      <c r="BB134" s="370">
        <v>4.3</v>
      </c>
      <c r="BC134" s="370">
        <v>1</v>
      </c>
      <c r="BD134" s="370">
        <v>5.6000000000000001E-2</v>
      </c>
      <c r="BE134" s="370">
        <v>0.44</v>
      </c>
      <c r="BF134" s="370">
        <v>0.24</v>
      </c>
      <c r="BG134" s="370" t="s">
        <v>73</v>
      </c>
      <c r="BH134" s="370">
        <v>12</v>
      </c>
      <c r="BI134" s="370">
        <v>0.46</v>
      </c>
    </row>
    <row r="135" spans="1:61" x14ac:dyDescent="0.25">
      <c r="A135" s="366" t="s">
        <v>492</v>
      </c>
      <c r="B135" s="367">
        <v>41163.444444444445</v>
      </c>
      <c r="C135" s="366" t="s">
        <v>63</v>
      </c>
      <c r="D135" s="366" t="s">
        <v>280</v>
      </c>
      <c r="E135" s="366">
        <v>99</v>
      </c>
      <c r="F135" s="366" t="s">
        <v>130</v>
      </c>
      <c r="G135" s="366">
        <v>40</v>
      </c>
      <c r="H135" s="366">
        <v>5</v>
      </c>
      <c r="I135" s="366">
        <v>1.4</v>
      </c>
      <c r="J135" s="366">
        <v>44100</v>
      </c>
      <c r="K135" s="366">
        <v>8.01</v>
      </c>
      <c r="L135" s="366">
        <v>2.25</v>
      </c>
      <c r="M135" s="366" t="s">
        <v>79</v>
      </c>
      <c r="N135" s="366" t="s">
        <v>64</v>
      </c>
      <c r="O135" s="366">
        <v>0.6</v>
      </c>
      <c r="P135" s="366">
        <v>0.05</v>
      </c>
      <c r="Q135" s="366">
        <v>0.24</v>
      </c>
      <c r="R135" s="366" t="s">
        <v>72</v>
      </c>
      <c r="S135" s="366" t="s">
        <v>72</v>
      </c>
      <c r="T135" s="368"/>
      <c r="U135" s="368"/>
      <c r="V135" s="370" t="s">
        <v>750</v>
      </c>
      <c r="W135" s="369"/>
      <c r="X135" s="369"/>
      <c r="Y135" s="369"/>
      <c r="Z135" s="369"/>
      <c r="AA135" s="369"/>
      <c r="AB135" s="369"/>
      <c r="AC135" s="369"/>
      <c r="AD135" s="369"/>
      <c r="AE135" s="369"/>
      <c r="AF135" s="369"/>
      <c r="AG135" s="369"/>
      <c r="AH135" s="369"/>
      <c r="AI135" s="369"/>
      <c r="AJ135" s="369"/>
      <c r="AK135" s="369"/>
      <c r="AL135" s="369"/>
      <c r="AM135" s="369"/>
      <c r="AN135" s="369"/>
      <c r="AO135" s="369"/>
      <c r="AP135" s="369"/>
      <c r="AQ135" s="369"/>
      <c r="AR135" s="369"/>
      <c r="AS135" s="369"/>
      <c r="AT135" s="369"/>
      <c r="AU135" s="369"/>
      <c r="AV135" s="369"/>
      <c r="AW135" s="369"/>
      <c r="AX135" s="369"/>
      <c r="AY135" s="369"/>
      <c r="AZ135" s="369"/>
      <c r="BA135" s="369"/>
      <c r="BB135" s="369"/>
      <c r="BC135" s="369"/>
      <c r="BD135" s="369"/>
      <c r="BE135" s="369"/>
      <c r="BF135" s="369"/>
      <c r="BG135" s="369"/>
      <c r="BH135" s="369"/>
      <c r="BI135" s="369"/>
    </row>
    <row r="136" spans="1:61" x14ac:dyDescent="0.25">
      <c r="A136" s="366" t="s">
        <v>492</v>
      </c>
      <c r="B136" s="367">
        <v>41163.444444444445</v>
      </c>
      <c r="C136" s="366" t="s">
        <v>63</v>
      </c>
      <c r="D136" s="366" t="s">
        <v>782</v>
      </c>
      <c r="E136" s="368"/>
      <c r="F136" s="368"/>
      <c r="G136" s="368"/>
      <c r="H136" s="366"/>
      <c r="I136" s="366"/>
      <c r="J136" s="366">
        <v>48200</v>
      </c>
      <c r="K136" s="366">
        <v>7.84</v>
      </c>
      <c r="L136" s="366">
        <v>3.25</v>
      </c>
      <c r="M136" s="366" t="s">
        <v>79</v>
      </c>
      <c r="N136" s="366" t="s">
        <v>64</v>
      </c>
      <c r="O136" s="366">
        <v>0.7</v>
      </c>
      <c r="P136" s="366">
        <v>0.05</v>
      </c>
      <c r="Q136" s="366">
        <v>0.23</v>
      </c>
      <c r="R136" s="366">
        <v>5</v>
      </c>
      <c r="S136" s="366" t="s">
        <v>72</v>
      </c>
      <c r="T136" s="368"/>
      <c r="U136" s="368"/>
      <c r="V136" s="369"/>
      <c r="W136" s="369"/>
      <c r="X136" s="369"/>
      <c r="Y136" s="369"/>
      <c r="Z136" s="369"/>
      <c r="AA136" s="369"/>
      <c r="AB136" s="369"/>
      <c r="AC136" s="369"/>
      <c r="AD136" s="369"/>
      <c r="AE136" s="369"/>
      <c r="AF136" s="369"/>
      <c r="AG136" s="369"/>
      <c r="AH136" s="369"/>
      <c r="AI136" s="369"/>
      <c r="AJ136" s="369"/>
      <c r="AK136" s="369"/>
      <c r="AL136" s="369"/>
      <c r="AM136" s="369"/>
      <c r="AN136" s="369"/>
      <c r="AO136" s="369"/>
      <c r="AP136" s="369"/>
      <c r="AQ136" s="369"/>
      <c r="AR136" s="369"/>
      <c r="AS136" s="369"/>
      <c r="AT136" s="369"/>
      <c r="AU136" s="369"/>
      <c r="AV136" s="369"/>
      <c r="AW136" s="369"/>
      <c r="AX136" s="369"/>
      <c r="AY136" s="369"/>
      <c r="AZ136" s="369"/>
      <c r="BA136" s="369"/>
      <c r="BB136" s="369"/>
      <c r="BC136" s="369"/>
      <c r="BD136" s="369"/>
      <c r="BE136" s="369"/>
      <c r="BF136" s="369"/>
      <c r="BG136" s="369"/>
      <c r="BH136" s="369"/>
      <c r="BI136" s="369"/>
    </row>
    <row r="137" spans="1:61" x14ac:dyDescent="0.25">
      <c r="A137" s="366" t="s">
        <v>492</v>
      </c>
      <c r="B137" s="367">
        <v>41163.444444444445</v>
      </c>
      <c r="C137" s="366" t="s">
        <v>63</v>
      </c>
      <c r="D137" s="366" t="s">
        <v>323</v>
      </c>
      <c r="E137" s="368"/>
      <c r="F137" s="368"/>
      <c r="G137" s="368"/>
      <c r="H137" s="366"/>
      <c r="I137" s="366"/>
      <c r="J137" s="366">
        <v>48800</v>
      </c>
      <c r="K137" s="366">
        <v>7.87</v>
      </c>
      <c r="L137" s="366">
        <v>4.13</v>
      </c>
      <c r="M137" s="366" t="s">
        <v>79</v>
      </c>
      <c r="N137" s="366" t="s">
        <v>64</v>
      </c>
      <c r="O137" s="366">
        <v>0.5</v>
      </c>
      <c r="P137" s="366">
        <v>0.05</v>
      </c>
      <c r="Q137" s="366">
        <v>0.19</v>
      </c>
      <c r="R137" s="366">
        <v>10</v>
      </c>
      <c r="S137" s="366" t="s">
        <v>72</v>
      </c>
      <c r="T137" s="368"/>
      <c r="U137" s="368"/>
      <c r="V137" s="369"/>
      <c r="W137" s="369"/>
      <c r="X137" s="369"/>
      <c r="Y137" s="369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369"/>
      <c r="AJ137" s="369"/>
      <c r="AK137" s="369"/>
      <c r="AL137" s="369"/>
      <c r="AM137" s="369"/>
      <c r="AN137" s="369"/>
      <c r="AO137" s="369"/>
      <c r="AP137" s="369"/>
      <c r="AQ137" s="369"/>
      <c r="AR137" s="369"/>
      <c r="AS137" s="369"/>
      <c r="AT137" s="369"/>
      <c r="AU137" s="369"/>
      <c r="AV137" s="369"/>
      <c r="AW137" s="369"/>
      <c r="AX137" s="369"/>
      <c r="AY137" s="369"/>
      <c r="AZ137" s="369"/>
      <c r="BA137" s="369"/>
      <c r="BB137" s="369"/>
      <c r="BC137" s="369"/>
      <c r="BD137" s="369"/>
      <c r="BE137" s="369"/>
      <c r="BF137" s="369"/>
      <c r="BG137" s="369"/>
      <c r="BH137" s="369"/>
      <c r="BI137" s="369"/>
    </row>
    <row r="138" spans="1:61" x14ac:dyDescent="0.25">
      <c r="A138" s="366" t="s">
        <v>492</v>
      </c>
      <c r="B138" s="367">
        <v>41163.444444444445</v>
      </c>
      <c r="C138" s="366" t="s">
        <v>63</v>
      </c>
      <c r="D138" s="366" t="s">
        <v>781</v>
      </c>
      <c r="E138" s="368"/>
      <c r="F138" s="368"/>
      <c r="G138" s="368"/>
      <c r="H138" s="366"/>
      <c r="I138" s="366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6" t="s">
        <v>413</v>
      </c>
      <c r="U138" s="366">
        <v>0.32</v>
      </c>
      <c r="V138" s="369"/>
      <c r="W138" s="370" t="s">
        <v>85</v>
      </c>
      <c r="X138" s="370" t="s">
        <v>66</v>
      </c>
      <c r="Y138" s="370" t="s">
        <v>66</v>
      </c>
      <c r="Z138" s="370" t="s">
        <v>66</v>
      </c>
      <c r="AA138" s="370" t="s">
        <v>66</v>
      </c>
      <c r="AB138" s="370" t="s">
        <v>66</v>
      </c>
      <c r="AC138" s="370" t="s">
        <v>66</v>
      </c>
      <c r="AD138" s="370" t="s">
        <v>66</v>
      </c>
      <c r="AE138" s="370" t="s">
        <v>66</v>
      </c>
      <c r="AF138" s="370" t="s">
        <v>66</v>
      </c>
      <c r="AG138" s="370" t="s">
        <v>66</v>
      </c>
      <c r="AH138" s="370" t="s">
        <v>66</v>
      </c>
      <c r="AI138" s="370" t="s">
        <v>66</v>
      </c>
      <c r="AJ138" s="370" t="s">
        <v>66</v>
      </c>
      <c r="AK138" s="370" t="s">
        <v>66</v>
      </c>
      <c r="AL138" s="370" t="s">
        <v>66</v>
      </c>
      <c r="AM138" s="370" t="s">
        <v>66</v>
      </c>
      <c r="AN138" s="370" t="s">
        <v>66</v>
      </c>
      <c r="AO138" s="370" t="s">
        <v>66</v>
      </c>
      <c r="AP138" s="370" t="s">
        <v>66</v>
      </c>
      <c r="AQ138" s="370" t="s">
        <v>66</v>
      </c>
      <c r="AR138" s="370" t="s">
        <v>66</v>
      </c>
      <c r="AS138" s="370" t="s">
        <v>66</v>
      </c>
      <c r="AT138" s="370" t="s">
        <v>66</v>
      </c>
      <c r="AU138" s="370" t="s">
        <v>66</v>
      </c>
      <c r="AV138" s="370" t="s">
        <v>73</v>
      </c>
      <c r="AW138" s="370">
        <v>1.2</v>
      </c>
      <c r="AX138" s="370" t="s">
        <v>73</v>
      </c>
      <c r="AY138" s="370">
        <v>0.18</v>
      </c>
      <c r="AZ138" s="370">
        <v>0.43</v>
      </c>
      <c r="BA138" s="370">
        <v>4.5</v>
      </c>
      <c r="BB138" s="370">
        <v>210</v>
      </c>
      <c r="BC138" s="370">
        <v>1.6</v>
      </c>
      <c r="BD138" s="370">
        <v>0.19</v>
      </c>
      <c r="BE138" s="370">
        <v>0.28999999999999998</v>
      </c>
      <c r="BF138" s="370">
        <v>0.22</v>
      </c>
      <c r="BG138" s="370" t="s">
        <v>73</v>
      </c>
      <c r="BH138" s="370">
        <v>13</v>
      </c>
      <c r="BI138" s="370">
        <v>1.3</v>
      </c>
    </row>
    <row r="139" spans="1:61" x14ac:dyDescent="0.25">
      <c r="A139" s="366" t="s">
        <v>492</v>
      </c>
      <c r="B139" s="367">
        <v>41163.444444444445</v>
      </c>
      <c r="C139" s="366" t="s">
        <v>68</v>
      </c>
      <c r="D139" s="366" t="s">
        <v>781</v>
      </c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9"/>
      <c r="W139" s="369"/>
      <c r="X139" s="369"/>
      <c r="Y139" s="369"/>
      <c r="Z139" s="369"/>
      <c r="AA139" s="369"/>
      <c r="AB139" s="369"/>
      <c r="AC139" s="369"/>
      <c r="AD139" s="369"/>
      <c r="AE139" s="369"/>
      <c r="AF139" s="369"/>
      <c r="AG139" s="369"/>
      <c r="AH139" s="369"/>
      <c r="AI139" s="369"/>
      <c r="AJ139" s="369"/>
      <c r="AK139" s="369"/>
      <c r="AL139" s="369"/>
      <c r="AM139" s="369"/>
      <c r="AN139" s="369"/>
      <c r="AO139" s="369"/>
      <c r="AP139" s="369"/>
      <c r="AQ139" s="369"/>
      <c r="AR139" s="369"/>
      <c r="AS139" s="369"/>
      <c r="AT139" s="369"/>
      <c r="AU139" s="369"/>
      <c r="AV139" s="370" t="s">
        <v>73</v>
      </c>
      <c r="AW139" s="370">
        <v>1</v>
      </c>
      <c r="AX139" s="370" t="s">
        <v>73</v>
      </c>
      <c r="AY139" s="370">
        <v>0.13</v>
      </c>
      <c r="AZ139" s="370" t="s">
        <v>413</v>
      </c>
      <c r="BA139" s="370">
        <v>2.5</v>
      </c>
      <c r="BB139" s="370">
        <v>4.9000000000000004</v>
      </c>
      <c r="BC139" s="370">
        <v>0.93</v>
      </c>
      <c r="BD139" s="370">
        <v>7.0000000000000007E-2</v>
      </c>
      <c r="BE139" s="370">
        <v>0.3</v>
      </c>
      <c r="BF139" s="370">
        <v>0.21</v>
      </c>
      <c r="BG139" s="370" t="s">
        <v>73</v>
      </c>
      <c r="BH139" s="370">
        <v>9</v>
      </c>
      <c r="BI139" s="370">
        <v>0.79</v>
      </c>
    </row>
    <row r="140" spans="1:61" x14ac:dyDescent="0.25">
      <c r="A140" s="366" t="s">
        <v>492</v>
      </c>
      <c r="B140" s="367">
        <v>41241.413194444445</v>
      </c>
      <c r="C140" s="366" t="s">
        <v>63</v>
      </c>
      <c r="D140" s="366" t="s">
        <v>280</v>
      </c>
      <c r="E140" s="366">
        <v>50</v>
      </c>
      <c r="F140" s="366">
        <v>9</v>
      </c>
      <c r="G140" s="366" t="s">
        <v>130</v>
      </c>
      <c r="H140" s="366">
        <v>5</v>
      </c>
      <c r="I140" s="366">
        <v>1.5</v>
      </c>
      <c r="J140" s="366">
        <v>46900</v>
      </c>
      <c r="K140" s="366">
        <v>7.95</v>
      </c>
      <c r="L140" s="366">
        <v>3.37</v>
      </c>
      <c r="M140" s="366">
        <v>0.5</v>
      </c>
      <c r="N140" s="366" t="s">
        <v>64</v>
      </c>
      <c r="O140" s="366">
        <v>0.7</v>
      </c>
      <c r="P140" s="366" t="s">
        <v>65</v>
      </c>
      <c r="Q140" s="366">
        <v>0.14000000000000001</v>
      </c>
      <c r="R140" s="366" t="s">
        <v>72</v>
      </c>
      <c r="S140" s="366" t="s">
        <v>72</v>
      </c>
      <c r="T140" s="368"/>
      <c r="U140" s="368"/>
      <c r="V140" s="370" t="s">
        <v>750</v>
      </c>
      <c r="W140" s="369"/>
      <c r="X140" s="369"/>
      <c r="Y140" s="369"/>
      <c r="Z140" s="369"/>
      <c r="AA140" s="369"/>
      <c r="AB140" s="369"/>
      <c r="AC140" s="369"/>
      <c r="AD140" s="369"/>
      <c r="AE140" s="369"/>
      <c r="AF140" s="369"/>
      <c r="AG140" s="369"/>
      <c r="AH140" s="369"/>
      <c r="AI140" s="369"/>
      <c r="AJ140" s="369"/>
      <c r="AK140" s="369"/>
      <c r="AL140" s="369"/>
      <c r="AM140" s="369"/>
      <c r="AN140" s="369"/>
      <c r="AO140" s="369"/>
      <c r="AP140" s="369"/>
      <c r="AQ140" s="369"/>
      <c r="AR140" s="369"/>
      <c r="AS140" s="369"/>
      <c r="AT140" s="369"/>
      <c r="AU140" s="369"/>
      <c r="AV140" s="369"/>
      <c r="AW140" s="369"/>
      <c r="AX140" s="369"/>
      <c r="AY140" s="369"/>
      <c r="AZ140" s="369"/>
      <c r="BA140" s="369"/>
      <c r="BB140" s="369"/>
      <c r="BC140" s="369"/>
      <c r="BD140" s="369"/>
      <c r="BE140" s="369"/>
      <c r="BF140" s="369"/>
      <c r="BG140" s="369"/>
      <c r="BH140" s="369"/>
      <c r="BI140" s="369"/>
    </row>
    <row r="141" spans="1:61" x14ac:dyDescent="0.25">
      <c r="A141" s="366" t="s">
        <v>492</v>
      </c>
      <c r="B141" s="367">
        <v>41241.413194444445</v>
      </c>
      <c r="C141" s="366" t="s">
        <v>63</v>
      </c>
      <c r="D141" s="366" t="s">
        <v>782</v>
      </c>
      <c r="E141" s="368"/>
      <c r="F141" s="368"/>
      <c r="G141" s="368"/>
      <c r="H141" s="366"/>
      <c r="I141" s="366"/>
      <c r="J141" s="366">
        <v>48400</v>
      </c>
      <c r="K141" s="366">
        <v>7.87</v>
      </c>
      <c r="L141" s="366">
        <v>5</v>
      </c>
      <c r="M141" s="366" t="s">
        <v>79</v>
      </c>
      <c r="N141" s="366" t="s">
        <v>64</v>
      </c>
      <c r="O141" s="366">
        <v>0.6</v>
      </c>
      <c r="P141" s="366">
        <v>0.02</v>
      </c>
      <c r="Q141" s="366">
        <v>0.14000000000000001</v>
      </c>
      <c r="R141" s="366">
        <v>9</v>
      </c>
      <c r="S141" s="366" t="s">
        <v>72</v>
      </c>
      <c r="T141" s="368"/>
      <c r="U141" s="368"/>
      <c r="V141" s="369"/>
      <c r="W141" s="369"/>
      <c r="X141" s="369"/>
      <c r="Y141" s="369"/>
      <c r="Z141" s="369"/>
      <c r="AA141" s="369"/>
      <c r="AB141" s="369"/>
      <c r="AC141" s="369"/>
      <c r="AD141" s="369"/>
      <c r="AE141" s="369"/>
      <c r="AF141" s="369"/>
      <c r="AG141" s="369"/>
      <c r="AH141" s="369"/>
      <c r="AI141" s="369"/>
      <c r="AJ141" s="369"/>
      <c r="AK141" s="369"/>
      <c r="AL141" s="369"/>
      <c r="AM141" s="369"/>
      <c r="AN141" s="369"/>
      <c r="AO141" s="369"/>
      <c r="AP141" s="369"/>
      <c r="AQ141" s="369"/>
      <c r="AR141" s="369"/>
      <c r="AS141" s="369"/>
      <c r="AT141" s="369"/>
      <c r="AU141" s="369"/>
      <c r="AV141" s="369"/>
      <c r="AW141" s="369"/>
      <c r="AX141" s="369"/>
      <c r="AY141" s="369"/>
      <c r="AZ141" s="369"/>
      <c r="BA141" s="369"/>
      <c r="BB141" s="369"/>
      <c r="BC141" s="369"/>
      <c r="BD141" s="369"/>
      <c r="BE141" s="369"/>
      <c r="BF141" s="369"/>
      <c r="BG141" s="369"/>
      <c r="BH141" s="369"/>
      <c r="BI141" s="369"/>
    </row>
    <row r="142" spans="1:61" x14ac:dyDescent="0.25">
      <c r="A142" s="366" t="s">
        <v>492</v>
      </c>
      <c r="B142" s="367">
        <v>41241.413194444445</v>
      </c>
      <c r="C142" s="366" t="s">
        <v>63</v>
      </c>
      <c r="D142" s="366" t="s">
        <v>323</v>
      </c>
      <c r="E142" s="368"/>
      <c r="F142" s="368"/>
      <c r="G142" s="368"/>
      <c r="H142" s="366"/>
      <c r="I142" s="366"/>
      <c r="J142" s="366">
        <v>49100</v>
      </c>
      <c r="K142" s="366">
        <v>7.87</v>
      </c>
      <c r="L142" s="366">
        <v>5.08</v>
      </c>
      <c r="M142" s="366" t="s">
        <v>79</v>
      </c>
      <c r="N142" s="366" t="s">
        <v>64</v>
      </c>
      <c r="O142" s="366">
        <v>0.6</v>
      </c>
      <c r="P142" s="366">
        <v>0.02</v>
      </c>
      <c r="Q142" s="366">
        <v>0.15</v>
      </c>
      <c r="R142" s="366">
        <v>8</v>
      </c>
      <c r="S142" s="366" t="s">
        <v>72</v>
      </c>
      <c r="T142" s="368"/>
      <c r="U142" s="368"/>
      <c r="V142" s="369"/>
      <c r="W142" s="369"/>
      <c r="X142" s="369"/>
      <c r="Y142" s="369"/>
      <c r="Z142" s="369"/>
      <c r="AA142" s="369"/>
      <c r="AB142" s="369"/>
      <c r="AC142" s="369"/>
      <c r="AD142" s="369"/>
      <c r="AE142" s="369"/>
      <c r="AF142" s="369"/>
      <c r="AG142" s="369"/>
      <c r="AH142" s="369"/>
      <c r="AI142" s="369"/>
      <c r="AJ142" s="369"/>
      <c r="AK142" s="369"/>
      <c r="AL142" s="369"/>
      <c r="AM142" s="369"/>
      <c r="AN142" s="369"/>
      <c r="AO142" s="369"/>
      <c r="AP142" s="369"/>
      <c r="AQ142" s="369"/>
      <c r="AR142" s="369"/>
      <c r="AS142" s="369"/>
      <c r="AT142" s="369"/>
      <c r="AU142" s="369"/>
      <c r="AV142" s="369"/>
      <c r="AW142" s="369"/>
      <c r="AX142" s="369"/>
      <c r="AY142" s="369"/>
      <c r="AZ142" s="369"/>
      <c r="BA142" s="369"/>
      <c r="BB142" s="369"/>
      <c r="BC142" s="369"/>
      <c r="BD142" s="369"/>
      <c r="BE142" s="369"/>
      <c r="BF142" s="369"/>
      <c r="BG142" s="369"/>
      <c r="BH142" s="369"/>
      <c r="BI142" s="369"/>
    </row>
    <row r="143" spans="1:61" x14ac:dyDescent="0.25">
      <c r="A143" s="366" t="s">
        <v>492</v>
      </c>
      <c r="B143" s="367">
        <v>41241.413194444445</v>
      </c>
      <c r="C143" s="366" t="s">
        <v>63</v>
      </c>
      <c r="D143" s="366" t="s">
        <v>781</v>
      </c>
      <c r="E143" s="368"/>
      <c r="F143" s="368"/>
      <c r="G143" s="368"/>
      <c r="H143" s="366"/>
      <c r="I143" s="366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6" t="s">
        <v>413</v>
      </c>
      <c r="U143" s="366" t="s">
        <v>413</v>
      </c>
      <c r="V143" s="369"/>
      <c r="W143" s="370" t="s">
        <v>85</v>
      </c>
      <c r="X143" s="370" t="s">
        <v>66</v>
      </c>
      <c r="Y143" s="370" t="s">
        <v>66</v>
      </c>
      <c r="Z143" s="370" t="s">
        <v>66</v>
      </c>
      <c r="AA143" s="370" t="s">
        <v>66</v>
      </c>
      <c r="AB143" s="370" t="s">
        <v>66</v>
      </c>
      <c r="AC143" s="370" t="s">
        <v>66</v>
      </c>
      <c r="AD143" s="370" t="s">
        <v>66</v>
      </c>
      <c r="AE143" s="370" t="s">
        <v>66</v>
      </c>
      <c r="AF143" s="370" t="s">
        <v>66</v>
      </c>
      <c r="AG143" s="370" t="s">
        <v>66</v>
      </c>
      <c r="AH143" s="370" t="s">
        <v>66</v>
      </c>
      <c r="AI143" s="370" t="s">
        <v>66</v>
      </c>
      <c r="AJ143" s="370" t="s">
        <v>66</v>
      </c>
      <c r="AK143" s="370" t="s">
        <v>66</v>
      </c>
      <c r="AL143" s="370" t="s">
        <v>66</v>
      </c>
      <c r="AM143" s="370" t="s">
        <v>66</v>
      </c>
      <c r="AN143" s="370" t="s">
        <v>66</v>
      </c>
      <c r="AO143" s="370" t="s">
        <v>71</v>
      </c>
      <c r="AP143" s="370" t="s">
        <v>66</v>
      </c>
      <c r="AQ143" s="370" t="s">
        <v>66</v>
      </c>
      <c r="AR143" s="370" t="s">
        <v>66</v>
      </c>
      <c r="AS143" s="370" t="s">
        <v>66</v>
      </c>
      <c r="AT143" s="370" t="s">
        <v>66</v>
      </c>
      <c r="AU143" s="370" t="s">
        <v>66</v>
      </c>
      <c r="AV143" s="370" t="s">
        <v>73</v>
      </c>
      <c r="AW143" s="370">
        <v>0.74</v>
      </c>
      <c r="AX143" s="370" t="s">
        <v>73</v>
      </c>
      <c r="AY143" s="370">
        <v>0.1</v>
      </c>
      <c r="AZ143" s="370">
        <v>0.31</v>
      </c>
      <c r="BA143" s="370">
        <v>3.5</v>
      </c>
      <c r="BB143" s="370">
        <v>110</v>
      </c>
      <c r="BC143" s="370">
        <v>0.82</v>
      </c>
      <c r="BD143" s="370">
        <v>0.25</v>
      </c>
      <c r="BE143" s="370">
        <v>0.23</v>
      </c>
      <c r="BF143" s="370" t="s">
        <v>64</v>
      </c>
      <c r="BG143" s="370" t="s">
        <v>73</v>
      </c>
      <c r="BH143" s="370">
        <v>14</v>
      </c>
      <c r="BI143" s="370">
        <v>0.56999999999999995</v>
      </c>
    </row>
    <row r="144" spans="1:61" x14ac:dyDescent="0.25">
      <c r="A144" s="366" t="s">
        <v>492</v>
      </c>
      <c r="B144" s="367">
        <v>41241.413194444445</v>
      </c>
      <c r="C144" s="366" t="s">
        <v>68</v>
      </c>
      <c r="D144" s="366" t="s">
        <v>781</v>
      </c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9"/>
      <c r="W144" s="369"/>
      <c r="X144" s="369"/>
      <c r="Y144" s="369"/>
      <c r="Z144" s="369"/>
      <c r="AA144" s="369"/>
      <c r="AB144" s="369"/>
      <c r="AC144" s="369"/>
      <c r="AD144" s="369"/>
      <c r="AE144" s="369"/>
      <c r="AF144" s="369"/>
      <c r="AG144" s="369"/>
      <c r="AH144" s="369"/>
      <c r="AI144" s="369"/>
      <c r="AJ144" s="369"/>
      <c r="AK144" s="369"/>
      <c r="AL144" s="369"/>
      <c r="AM144" s="369"/>
      <c r="AN144" s="369"/>
      <c r="AO144" s="369"/>
      <c r="AP144" s="369"/>
      <c r="AQ144" s="369"/>
      <c r="AR144" s="369"/>
      <c r="AS144" s="369"/>
      <c r="AT144" s="369"/>
      <c r="AU144" s="369"/>
      <c r="AV144" s="370" t="s">
        <v>73</v>
      </c>
      <c r="AW144" s="370">
        <v>0.75</v>
      </c>
      <c r="AX144" s="370" t="s">
        <v>73</v>
      </c>
      <c r="AY144" s="370">
        <v>0.11</v>
      </c>
      <c r="AZ144" s="370" t="s">
        <v>413</v>
      </c>
      <c r="BA144" s="370">
        <v>2.9</v>
      </c>
      <c r="BB144" s="370">
        <v>1.7</v>
      </c>
      <c r="BC144" s="370">
        <v>0.75</v>
      </c>
      <c r="BD144" s="370">
        <v>3.4000000000000002E-2</v>
      </c>
      <c r="BE144" s="370">
        <v>0.22</v>
      </c>
      <c r="BF144" s="370" t="s">
        <v>64</v>
      </c>
      <c r="BG144" s="370" t="s">
        <v>73</v>
      </c>
      <c r="BH144" s="370">
        <v>13</v>
      </c>
      <c r="BI144" s="370" t="s">
        <v>412</v>
      </c>
    </row>
    <row r="145" spans="1:61" x14ac:dyDescent="0.25">
      <c r="A145" s="366" t="s">
        <v>492</v>
      </c>
      <c r="B145" s="367">
        <v>41353.42291666667</v>
      </c>
      <c r="C145" s="366" t="s">
        <v>63</v>
      </c>
      <c r="D145" s="366" t="s">
        <v>280</v>
      </c>
      <c r="E145" s="366">
        <v>160</v>
      </c>
      <c r="F145" s="366">
        <v>20</v>
      </c>
      <c r="G145" s="366" t="s">
        <v>130</v>
      </c>
      <c r="H145" s="366">
        <v>4</v>
      </c>
      <c r="I145" s="366">
        <v>3.7</v>
      </c>
      <c r="J145" s="366">
        <v>25000</v>
      </c>
      <c r="K145" s="366">
        <v>8.1199999999999992</v>
      </c>
      <c r="L145" s="366">
        <v>4.57</v>
      </c>
      <c r="M145" s="366">
        <v>3</v>
      </c>
      <c r="N145" s="366" t="s">
        <v>64</v>
      </c>
      <c r="O145" s="366">
        <v>0.7</v>
      </c>
      <c r="P145" s="366" t="s">
        <v>65</v>
      </c>
      <c r="Q145" s="366">
        <v>0.24</v>
      </c>
      <c r="R145" s="366">
        <v>7</v>
      </c>
      <c r="S145" s="366" t="s">
        <v>72</v>
      </c>
      <c r="T145" s="368"/>
      <c r="U145" s="368"/>
      <c r="V145" s="370" t="s">
        <v>72</v>
      </c>
      <c r="W145" s="369"/>
      <c r="X145" s="369"/>
      <c r="Y145" s="369"/>
      <c r="Z145" s="369"/>
      <c r="AA145" s="369"/>
      <c r="AB145" s="369"/>
      <c r="AC145" s="369"/>
      <c r="AD145" s="369"/>
      <c r="AE145" s="369"/>
      <c r="AF145" s="369"/>
      <c r="AG145" s="369"/>
      <c r="AH145" s="369"/>
      <c r="AI145" s="369"/>
      <c r="AJ145" s="369"/>
      <c r="AK145" s="369"/>
      <c r="AL145" s="369"/>
      <c r="AM145" s="369"/>
      <c r="AN145" s="369"/>
      <c r="AO145" s="369"/>
      <c r="AP145" s="369"/>
      <c r="AQ145" s="369"/>
      <c r="AR145" s="369"/>
      <c r="AS145" s="369"/>
      <c r="AT145" s="369"/>
      <c r="AU145" s="369"/>
      <c r="AV145" s="369"/>
      <c r="AW145" s="369"/>
      <c r="AX145" s="369"/>
      <c r="AY145" s="369"/>
      <c r="AZ145" s="369"/>
      <c r="BA145" s="369"/>
      <c r="BB145" s="369"/>
      <c r="BC145" s="369"/>
      <c r="BD145" s="369"/>
      <c r="BE145" s="369"/>
      <c r="BF145" s="369"/>
      <c r="BG145" s="369"/>
      <c r="BH145" s="369"/>
      <c r="BI145" s="369"/>
    </row>
    <row r="146" spans="1:61" x14ac:dyDescent="0.25">
      <c r="A146" s="366" t="s">
        <v>492</v>
      </c>
      <c r="B146" s="367">
        <v>41353.42291666667</v>
      </c>
      <c r="C146" s="366" t="s">
        <v>63</v>
      </c>
      <c r="D146" s="366" t="s">
        <v>782</v>
      </c>
      <c r="E146" s="368"/>
      <c r="F146" s="368"/>
      <c r="G146" s="368"/>
      <c r="H146" s="366"/>
      <c r="I146" s="366"/>
      <c r="J146" s="366">
        <v>47800</v>
      </c>
      <c r="K146" s="366">
        <v>7.67</v>
      </c>
      <c r="L146" s="366">
        <v>3.87</v>
      </c>
      <c r="M146" s="366">
        <v>0.5</v>
      </c>
      <c r="N146" s="366">
        <v>0.2</v>
      </c>
      <c r="O146" s="366">
        <v>0.5</v>
      </c>
      <c r="P146" s="366">
        <v>0.04</v>
      </c>
      <c r="Q146" s="366">
        <v>0.19</v>
      </c>
      <c r="R146" s="366" t="s">
        <v>72</v>
      </c>
      <c r="S146" s="366" t="s">
        <v>72</v>
      </c>
      <c r="T146" s="368"/>
      <c r="U146" s="368"/>
      <c r="V146" s="369"/>
      <c r="W146" s="369"/>
      <c r="X146" s="369"/>
      <c r="Y146" s="369"/>
      <c r="Z146" s="369"/>
      <c r="AA146" s="369"/>
      <c r="AB146" s="369"/>
      <c r="AC146" s="369"/>
      <c r="AD146" s="369"/>
      <c r="AE146" s="369"/>
      <c r="AF146" s="369"/>
      <c r="AG146" s="369"/>
      <c r="AH146" s="369"/>
      <c r="AI146" s="369"/>
      <c r="AJ146" s="369"/>
      <c r="AK146" s="369"/>
      <c r="AL146" s="369"/>
      <c r="AM146" s="369"/>
      <c r="AN146" s="369"/>
      <c r="AO146" s="369"/>
      <c r="AP146" s="369"/>
      <c r="AQ146" s="369"/>
      <c r="AR146" s="369"/>
      <c r="AS146" s="369"/>
      <c r="AT146" s="369"/>
      <c r="AU146" s="369"/>
      <c r="AV146" s="369"/>
      <c r="AW146" s="369"/>
      <c r="AX146" s="369"/>
      <c r="AY146" s="369"/>
      <c r="AZ146" s="369"/>
      <c r="BA146" s="369"/>
      <c r="BB146" s="369"/>
      <c r="BC146" s="369"/>
      <c r="BD146" s="369"/>
      <c r="BE146" s="369"/>
      <c r="BF146" s="369"/>
      <c r="BG146" s="369"/>
      <c r="BH146" s="369"/>
      <c r="BI146" s="369"/>
    </row>
    <row r="147" spans="1:61" x14ac:dyDescent="0.25">
      <c r="A147" s="366" t="s">
        <v>492</v>
      </c>
      <c r="B147" s="367">
        <v>41353.42291666667</v>
      </c>
      <c r="C147" s="366" t="s">
        <v>63</v>
      </c>
      <c r="D147" s="366" t="s">
        <v>323</v>
      </c>
      <c r="E147" s="368"/>
      <c r="F147" s="368"/>
      <c r="G147" s="368"/>
      <c r="H147" s="366"/>
      <c r="I147" s="366"/>
      <c r="J147" s="366">
        <v>48600</v>
      </c>
      <c r="K147" s="366">
        <v>7.71</v>
      </c>
      <c r="L147" s="366">
        <v>7.37</v>
      </c>
      <c r="M147" s="366">
        <v>0.4</v>
      </c>
      <c r="N147" s="366">
        <v>0.2</v>
      </c>
      <c r="O147" s="366">
        <v>0.5</v>
      </c>
      <c r="P147" s="366">
        <v>0.04</v>
      </c>
      <c r="Q147" s="366">
        <v>0.2</v>
      </c>
      <c r="R147" s="366">
        <v>16</v>
      </c>
      <c r="S147" s="366" t="s">
        <v>72</v>
      </c>
      <c r="T147" s="368"/>
      <c r="U147" s="368"/>
      <c r="V147" s="369"/>
      <c r="W147" s="369"/>
      <c r="X147" s="369"/>
      <c r="Y147" s="369"/>
      <c r="Z147" s="369"/>
      <c r="AA147" s="369"/>
      <c r="AB147" s="369"/>
      <c r="AC147" s="369"/>
      <c r="AD147" s="369"/>
      <c r="AE147" s="369"/>
      <c r="AF147" s="369"/>
      <c r="AG147" s="369"/>
      <c r="AH147" s="369"/>
      <c r="AI147" s="369"/>
      <c r="AJ147" s="369"/>
      <c r="AK147" s="369"/>
      <c r="AL147" s="369"/>
      <c r="AM147" s="369"/>
      <c r="AN147" s="369"/>
      <c r="AO147" s="369"/>
      <c r="AP147" s="369"/>
      <c r="AQ147" s="369"/>
      <c r="AR147" s="369"/>
      <c r="AS147" s="369"/>
      <c r="AT147" s="369"/>
      <c r="AU147" s="369"/>
      <c r="AV147" s="369"/>
      <c r="AW147" s="369"/>
      <c r="AX147" s="369"/>
      <c r="AY147" s="369"/>
      <c r="AZ147" s="369"/>
      <c r="BA147" s="369"/>
      <c r="BB147" s="369"/>
      <c r="BC147" s="369"/>
      <c r="BD147" s="369"/>
      <c r="BE147" s="369"/>
      <c r="BF147" s="369"/>
      <c r="BG147" s="369"/>
      <c r="BH147" s="369"/>
      <c r="BI147" s="369"/>
    </row>
    <row r="148" spans="1:61" x14ac:dyDescent="0.25">
      <c r="A148" s="366" t="s">
        <v>492</v>
      </c>
      <c r="B148" s="367">
        <v>41353.42291666667</v>
      </c>
      <c r="C148" s="366" t="s">
        <v>63</v>
      </c>
      <c r="D148" s="366" t="s">
        <v>781</v>
      </c>
      <c r="E148" s="368"/>
      <c r="F148" s="368"/>
      <c r="G148" s="368"/>
      <c r="H148" s="366"/>
      <c r="I148" s="366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6" t="s">
        <v>413</v>
      </c>
      <c r="U148" s="366" t="s">
        <v>413</v>
      </c>
      <c r="V148" s="369"/>
      <c r="W148" s="370" t="s">
        <v>85</v>
      </c>
      <c r="X148" s="370" t="s">
        <v>66</v>
      </c>
      <c r="Y148" s="370" t="s">
        <v>66</v>
      </c>
      <c r="Z148" s="370" t="s">
        <v>66</v>
      </c>
      <c r="AA148" s="370" t="s">
        <v>66</v>
      </c>
      <c r="AB148" s="370" t="s">
        <v>66</v>
      </c>
      <c r="AC148" s="370" t="s">
        <v>66</v>
      </c>
      <c r="AD148" s="370" t="s">
        <v>66</v>
      </c>
      <c r="AE148" s="370" t="s">
        <v>66</v>
      </c>
      <c r="AF148" s="370" t="s">
        <v>66</v>
      </c>
      <c r="AG148" s="370" t="s">
        <v>66</v>
      </c>
      <c r="AH148" s="370" t="s">
        <v>66</v>
      </c>
      <c r="AI148" s="370" t="s">
        <v>66</v>
      </c>
      <c r="AJ148" s="370" t="s">
        <v>66</v>
      </c>
      <c r="AK148" s="370" t="s">
        <v>66</v>
      </c>
      <c r="AL148" s="370" t="s">
        <v>66</v>
      </c>
      <c r="AM148" s="370" t="s">
        <v>66</v>
      </c>
      <c r="AN148" s="370" t="s">
        <v>66</v>
      </c>
      <c r="AO148" s="370" t="s">
        <v>71</v>
      </c>
      <c r="AP148" s="370" t="s">
        <v>66</v>
      </c>
      <c r="AQ148" s="370" t="s">
        <v>66</v>
      </c>
      <c r="AR148" s="370" t="s">
        <v>66</v>
      </c>
      <c r="AS148" s="370" t="s">
        <v>66</v>
      </c>
      <c r="AT148" s="370" t="s">
        <v>66</v>
      </c>
      <c r="AU148" s="370" t="s">
        <v>66</v>
      </c>
      <c r="AV148" s="370" t="s">
        <v>73</v>
      </c>
      <c r="AW148" s="370">
        <v>0.79</v>
      </c>
      <c r="AX148" s="370" t="s">
        <v>73</v>
      </c>
      <c r="AY148" s="370">
        <v>0.18</v>
      </c>
      <c r="AZ148" s="370">
        <v>0.54</v>
      </c>
      <c r="BA148" s="370">
        <v>5.0999999999999996</v>
      </c>
      <c r="BB148" s="370">
        <v>340</v>
      </c>
      <c r="BC148" s="370">
        <v>1.2</v>
      </c>
      <c r="BD148" s="370">
        <v>0.69</v>
      </c>
      <c r="BE148" s="370" t="s">
        <v>412</v>
      </c>
      <c r="BF148" s="370">
        <v>0.24</v>
      </c>
      <c r="BG148" s="370" t="s">
        <v>73</v>
      </c>
      <c r="BH148" s="370">
        <v>17</v>
      </c>
      <c r="BI148" s="370">
        <v>2.4</v>
      </c>
    </row>
    <row r="149" spans="1:61" x14ac:dyDescent="0.25">
      <c r="A149" s="366" t="s">
        <v>492</v>
      </c>
      <c r="B149" s="367">
        <v>41353.42291666667</v>
      </c>
      <c r="C149" s="366" t="s">
        <v>68</v>
      </c>
      <c r="D149" s="366" t="s">
        <v>781</v>
      </c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9"/>
      <c r="W149" s="369"/>
      <c r="X149" s="369"/>
      <c r="Y149" s="369"/>
      <c r="Z149" s="369"/>
      <c r="AA149" s="369"/>
      <c r="AB149" s="369"/>
      <c r="AC149" s="369"/>
      <c r="AD149" s="369"/>
      <c r="AE149" s="369"/>
      <c r="AF149" s="369"/>
      <c r="AG149" s="369"/>
      <c r="AH149" s="369"/>
      <c r="AI149" s="369"/>
      <c r="AJ149" s="369"/>
      <c r="AK149" s="369"/>
      <c r="AL149" s="369"/>
      <c r="AM149" s="369"/>
      <c r="AN149" s="369"/>
      <c r="AO149" s="369"/>
      <c r="AP149" s="369"/>
      <c r="AQ149" s="369"/>
      <c r="AR149" s="369"/>
      <c r="AS149" s="369"/>
      <c r="AT149" s="369"/>
      <c r="AU149" s="369"/>
      <c r="AV149" s="370" t="s">
        <v>73</v>
      </c>
      <c r="AW149" s="370">
        <v>0.68</v>
      </c>
      <c r="AX149" s="370" t="s">
        <v>73</v>
      </c>
      <c r="AY149" s="370">
        <v>0.17</v>
      </c>
      <c r="AZ149" s="370" t="s">
        <v>413</v>
      </c>
      <c r="BA149" s="370">
        <v>2.7</v>
      </c>
      <c r="BB149" s="370">
        <v>7.9</v>
      </c>
      <c r="BC149" s="370">
        <v>0.85</v>
      </c>
      <c r="BD149" s="370">
        <v>6.5000000000000002E-2</v>
      </c>
      <c r="BE149" s="370" t="s">
        <v>412</v>
      </c>
      <c r="BF149" s="370">
        <v>0.24</v>
      </c>
      <c r="BG149" s="370" t="s">
        <v>73</v>
      </c>
      <c r="BH149" s="370">
        <v>12</v>
      </c>
      <c r="BI149" s="370">
        <v>1.4</v>
      </c>
    </row>
    <row r="150" spans="1:61" x14ac:dyDescent="0.25">
      <c r="A150" s="366" t="s">
        <v>492</v>
      </c>
      <c r="B150" s="367">
        <v>41444.423611111109</v>
      </c>
      <c r="C150" s="366" t="s">
        <v>63</v>
      </c>
      <c r="D150" s="366" t="s">
        <v>280</v>
      </c>
      <c r="E150" s="366">
        <v>30</v>
      </c>
      <c r="F150" s="366" t="s">
        <v>130</v>
      </c>
      <c r="G150" s="366" t="s">
        <v>130</v>
      </c>
      <c r="H150" s="366">
        <v>4</v>
      </c>
      <c r="I150" s="366">
        <v>0.8</v>
      </c>
      <c r="J150" s="366">
        <v>44900</v>
      </c>
      <c r="K150" s="366">
        <v>8</v>
      </c>
      <c r="L150" s="366">
        <v>2.76</v>
      </c>
      <c r="M150" s="366" t="s">
        <v>79</v>
      </c>
      <c r="N150" s="366" t="s">
        <v>64</v>
      </c>
      <c r="O150" s="366">
        <v>0.7</v>
      </c>
      <c r="P150" s="366">
        <v>0.03</v>
      </c>
      <c r="Q150" s="366">
        <v>0.22</v>
      </c>
      <c r="R150" s="366">
        <v>5</v>
      </c>
      <c r="S150" s="366" t="s">
        <v>72</v>
      </c>
      <c r="T150" s="368"/>
      <c r="U150" s="368"/>
      <c r="V150" s="370" t="s">
        <v>72</v>
      </c>
      <c r="W150" s="369"/>
      <c r="X150" s="369"/>
      <c r="Y150" s="369"/>
      <c r="Z150" s="369"/>
      <c r="AA150" s="369"/>
      <c r="AB150" s="369"/>
      <c r="AC150" s="369"/>
      <c r="AD150" s="369"/>
      <c r="AE150" s="369"/>
      <c r="AF150" s="369"/>
      <c r="AG150" s="369"/>
      <c r="AH150" s="369"/>
      <c r="AI150" s="369"/>
      <c r="AJ150" s="369"/>
      <c r="AK150" s="369"/>
      <c r="AL150" s="369"/>
      <c r="AM150" s="369"/>
      <c r="AN150" s="369"/>
      <c r="AO150" s="369"/>
      <c r="AP150" s="369"/>
      <c r="AQ150" s="369"/>
      <c r="AR150" s="369"/>
      <c r="AS150" s="369"/>
      <c r="AT150" s="369"/>
      <c r="AU150" s="369"/>
      <c r="AV150" s="369"/>
      <c r="AW150" s="369"/>
      <c r="AX150" s="369"/>
      <c r="AY150" s="369"/>
      <c r="AZ150" s="369"/>
      <c r="BA150" s="369"/>
      <c r="BB150" s="369"/>
      <c r="BC150" s="369"/>
      <c r="BD150" s="369"/>
      <c r="BE150" s="369"/>
      <c r="BF150" s="369"/>
      <c r="BG150" s="369"/>
      <c r="BH150" s="369"/>
      <c r="BI150" s="369"/>
    </row>
    <row r="151" spans="1:61" x14ac:dyDescent="0.25">
      <c r="A151" s="366" t="s">
        <v>492</v>
      </c>
      <c r="B151" s="367">
        <v>41444.423611111109</v>
      </c>
      <c r="C151" s="366" t="s">
        <v>63</v>
      </c>
      <c r="D151" s="366" t="s">
        <v>782</v>
      </c>
      <c r="E151" s="368"/>
      <c r="F151" s="368"/>
      <c r="G151" s="368"/>
      <c r="H151" s="366"/>
      <c r="I151" s="366"/>
      <c r="J151" s="366">
        <v>48600</v>
      </c>
      <c r="K151" s="366">
        <v>7.91</v>
      </c>
      <c r="L151" s="366">
        <v>3.01</v>
      </c>
      <c r="M151" s="366" t="s">
        <v>79</v>
      </c>
      <c r="N151" s="366" t="s">
        <v>64</v>
      </c>
      <c r="O151" s="366">
        <v>0.5</v>
      </c>
      <c r="P151" s="366">
        <v>0.04</v>
      </c>
      <c r="Q151" s="366">
        <v>0.21</v>
      </c>
      <c r="R151" s="366" t="s">
        <v>72</v>
      </c>
      <c r="S151" s="366" t="s">
        <v>72</v>
      </c>
      <c r="T151" s="368"/>
      <c r="U151" s="368"/>
      <c r="V151" s="369"/>
      <c r="W151" s="369"/>
      <c r="X151" s="369"/>
      <c r="Y151" s="369"/>
      <c r="Z151" s="369"/>
      <c r="AA151" s="369"/>
      <c r="AB151" s="369"/>
      <c r="AC151" s="369"/>
      <c r="AD151" s="369"/>
      <c r="AE151" s="369"/>
      <c r="AF151" s="369"/>
      <c r="AG151" s="369"/>
      <c r="AH151" s="369"/>
      <c r="AI151" s="369"/>
      <c r="AJ151" s="369"/>
      <c r="AK151" s="369"/>
      <c r="AL151" s="369"/>
      <c r="AM151" s="369"/>
      <c r="AN151" s="369"/>
      <c r="AO151" s="369"/>
      <c r="AP151" s="369"/>
      <c r="AQ151" s="369"/>
      <c r="AR151" s="369"/>
      <c r="AS151" s="369"/>
      <c r="AT151" s="369"/>
      <c r="AU151" s="369"/>
      <c r="AV151" s="369"/>
      <c r="AW151" s="369"/>
      <c r="AX151" s="369"/>
      <c r="AY151" s="369"/>
      <c r="AZ151" s="369"/>
      <c r="BA151" s="369"/>
      <c r="BB151" s="369"/>
      <c r="BC151" s="369"/>
      <c r="BD151" s="369"/>
      <c r="BE151" s="369"/>
      <c r="BF151" s="369"/>
      <c r="BG151" s="369"/>
      <c r="BH151" s="369"/>
      <c r="BI151" s="369"/>
    </row>
    <row r="152" spans="1:61" x14ac:dyDescent="0.25">
      <c r="A152" s="366" t="s">
        <v>492</v>
      </c>
      <c r="B152" s="367">
        <v>41444.423611111109</v>
      </c>
      <c r="C152" s="366" t="s">
        <v>63</v>
      </c>
      <c r="D152" s="366" t="s">
        <v>323</v>
      </c>
      <c r="E152" s="368"/>
      <c r="F152" s="368"/>
      <c r="G152" s="368"/>
      <c r="H152" s="366"/>
      <c r="I152" s="366"/>
      <c r="J152" s="366">
        <v>49400</v>
      </c>
      <c r="K152" s="366">
        <v>7.88</v>
      </c>
      <c r="L152" s="366">
        <v>12.2</v>
      </c>
      <c r="M152" s="366" t="s">
        <v>79</v>
      </c>
      <c r="N152" s="366">
        <v>0.2</v>
      </c>
      <c r="O152" s="366">
        <v>0.7</v>
      </c>
      <c r="P152" s="366">
        <v>7.0000000000000007E-2</v>
      </c>
      <c r="Q152" s="366">
        <v>0.57999999999999996</v>
      </c>
      <c r="R152" s="366">
        <v>27</v>
      </c>
      <c r="S152" s="366" t="s">
        <v>72</v>
      </c>
      <c r="T152" s="368"/>
      <c r="U152" s="368"/>
      <c r="V152" s="369"/>
      <c r="W152" s="369"/>
      <c r="X152" s="369"/>
      <c r="Y152" s="369"/>
      <c r="Z152" s="369"/>
      <c r="AA152" s="369"/>
      <c r="AB152" s="369"/>
      <c r="AC152" s="369"/>
      <c r="AD152" s="369"/>
      <c r="AE152" s="369"/>
      <c r="AF152" s="369"/>
      <c r="AG152" s="369"/>
      <c r="AH152" s="369"/>
      <c r="AI152" s="369"/>
      <c r="AJ152" s="369"/>
      <c r="AK152" s="369"/>
      <c r="AL152" s="369"/>
      <c r="AM152" s="369"/>
      <c r="AN152" s="369"/>
      <c r="AO152" s="369"/>
      <c r="AP152" s="369"/>
      <c r="AQ152" s="369"/>
      <c r="AR152" s="369"/>
      <c r="AS152" s="369"/>
      <c r="AT152" s="369"/>
      <c r="AU152" s="369"/>
      <c r="AV152" s="369"/>
      <c r="AW152" s="369"/>
      <c r="AX152" s="369"/>
      <c r="AY152" s="369"/>
      <c r="AZ152" s="369"/>
      <c r="BA152" s="369"/>
      <c r="BB152" s="369"/>
      <c r="BC152" s="369"/>
      <c r="BD152" s="369"/>
      <c r="BE152" s="369"/>
      <c r="BF152" s="369"/>
      <c r="BG152" s="369"/>
      <c r="BH152" s="369"/>
      <c r="BI152" s="369"/>
    </row>
    <row r="153" spans="1:61" x14ac:dyDescent="0.25">
      <c r="A153" s="366" t="s">
        <v>492</v>
      </c>
      <c r="B153" s="367">
        <v>41444.423611111109</v>
      </c>
      <c r="C153" s="366" t="s">
        <v>63</v>
      </c>
      <c r="D153" s="366" t="s">
        <v>781</v>
      </c>
      <c r="E153" s="368"/>
      <c r="F153" s="368"/>
      <c r="G153" s="368"/>
      <c r="H153" s="366"/>
      <c r="I153" s="366"/>
      <c r="J153" s="368"/>
      <c r="K153" s="368"/>
      <c r="L153" s="368"/>
      <c r="M153" s="368"/>
      <c r="N153" s="368"/>
      <c r="O153" s="368"/>
      <c r="P153" s="368"/>
      <c r="Q153" s="368"/>
      <c r="R153" s="368"/>
      <c r="S153" s="368"/>
      <c r="T153" s="366">
        <v>0.748</v>
      </c>
      <c r="U153" s="366">
        <v>0.84799999999999998</v>
      </c>
      <c r="V153" s="369"/>
      <c r="W153" s="369"/>
      <c r="X153" s="370" t="s">
        <v>66</v>
      </c>
      <c r="Y153" s="370" t="s">
        <v>66</v>
      </c>
      <c r="Z153" s="370" t="s">
        <v>66</v>
      </c>
      <c r="AA153" s="370" t="s">
        <v>66</v>
      </c>
      <c r="AB153" s="370" t="s">
        <v>66</v>
      </c>
      <c r="AC153" s="370" t="s">
        <v>66</v>
      </c>
      <c r="AD153" s="370" t="s">
        <v>66</v>
      </c>
      <c r="AE153" s="370" t="s">
        <v>66</v>
      </c>
      <c r="AF153" s="370" t="s">
        <v>66</v>
      </c>
      <c r="AG153" s="370" t="s">
        <v>66</v>
      </c>
      <c r="AH153" s="370" t="s">
        <v>66</v>
      </c>
      <c r="AI153" s="370" t="s">
        <v>66</v>
      </c>
      <c r="AJ153" s="370" t="s">
        <v>66</v>
      </c>
      <c r="AK153" s="370" t="s">
        <v>66</v>
      </c>
      <c r="AL153" s="370" t="s">
        <v>66</v>
      </c>
      <c r="AM153" s="370" t="s">
        <v>66</v>
      </c>
      <c r="AN153" s="370" t="s">
        <v>66</v>
      </c>
      <c r="AO153" s="370" t="s">
        <v>66</v>
      </c>
      <c r="AP153" s="370" t="s">
        <v>66</v>
      </c>
      <c r="AQ153" s="370" t="s">
        <v>66</v>
      </c>
      <c r="AR153" s="370" t="s">
        <v>66</v>
      </c>
      <c r="AS153" s="370" t="s">
        <v>66</v>
      </c>
      <c r="AT153" s="370" t="s">
        <v>66</v>
      </c>
      <c r="AU153" s="370" t="s">
        <v>66</v>
      </c>
      <c r="AV153" s="370" t="s">
        <v>73</v>
      </c>
      <c r="AW153" s="370">
        <v>1.2</v>
      </c>
      <c r="AX153" s="370" t="s">
        <v>73</v>
      </c>
      <c r="AY153" s="370">
        <v>0.13</v>
      </c>
      <c r="AZ153" s="370">
        <v>0.36</v>
      </c>
      <c r="BA153" s="370">
        <v>4.9000000000000004</v>
      </c>
      <c r="BB153" s="370">
        <v>160</v>
      </c>
      <c r="BC153" s="370">
        <v>1.2</v>
      </c>
      <c r="BD153" s="370">
        <v>0.36</v>
      </c>
      <c r="BE153" s="370">
        <v>0.38</v>
      </c>
      <c r="BF153" s="370">
        <v>0.24</v>
      </c>
      <c r="BG153" s="370" t="s">
        <v>73</v>
      </c>
      <c r="BH153" s="370">
        <v>13</v>
      </c>
      <c r="BI153" s="370">
        <v>0.8</v>
      </c>
    </row>
    <row r="154" spans="1:61" x14ac:dyDescent="0.25">
      <c r="A154" s="366" t="s">
        <v>492</v>
      </c>
      <c r="B154" s="367">
        <v>41444.423611111109</v>
      </c>
      <c r="C154" s="366" t="s">
        <v>68</v>
      </c>
      <c r="D154" s="366" t="s">
        <v>781</v>
      </c>
      <c r="E154" s="366"/>
      <c r="F154" s="366"/>
      <c r="G154" s="366"/>
      <c r="H154" s="366"/>
      <c r="I154" s="366"/>
      <c r="J154" s="366"/>
      <c r="K154" s="366"/>
      <c r="L154" s="366"/>
      <c r="M154" s="366"/>
      <c r="N154" s="366"/>
      <c r="O154" s="366"/>
      <c r="P154" s="366"/>
      <c r="Q154" s="366"/>
      <c r="R154" s="366"/>
      <c r="S154" s="366"/>
      <c r="T154" s="368"/>
      <c r="U154" s="368"/>
      <c r="V154" s="370"/>
      <c r="W154" s="369"/>
      <c r="X154" s="369"/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J154" s="369"/>
      <c r="AK154" s="369"/>
      <c r="AL154" s="369"/>
      <c r="AM154" s="369"/>
      <c r="AN154" s="369"/>
      <c r="AO154" s="369"/>
      <c r="AP154" s="369"/>
      <c r="AQ154" s="369"/>
      <c r="AR154" s="369"/>
      <c r="AS154" s="369"/>
      <c r="AT154" s="369"/>
      <c r="AU154" s="369"/>
      <c r="AV154" s="370" t="s">
        <v>73</v>
      </c>
      <c r="AW154" s="370">
        <v>1.2</v>
      </c>
      <c r="AX154" s="370" t="s">
        <v>73</v>
      </c>
      <c r="AY154" s="370">
        <v>0.13</v>
      </c>
      <c r="AZ154" s="370" t="s">
        <v>413</v>
      </c>
      <c r="BA154" s="370">
        <v>5</v>
      </c>
      <c r="BB154" s="370">
        <v>4.3</v>
      </c>
      <c r="BC154" s="370">
        <v>1.5</v>
      </c>
      <c r="BD154" s="370">
        <v>5.8000000000000003E-2</v>
      </c>
      <c r="BE154" s="370">
        <v>0.49</v>
      </c>
      <c r="BF154" s="370">
        <v>0.24</v>
      </c>
      <c r="BG154" s="370" t="s">
        <v>73</v>
      </c>
      <c r="BH154" s="370">
        <v>12</v>
      </c>
      <c r="BI154" s="370" t="s">
        <v>412</v>
      </c>
    </row>
  </sheetData>
  <mergeCells count="3">
    <mergeCell ref="E6:G6"/>
    <mergeCell ref="M6:V6"/>
    <mergeCell ref="AV6:BH6"/>
  </mergeCells>
  <printOptions horizontalCentered="1"/>
  <pageMargins left="0.5" right="0.5" top="1" bottom="1" header="0.6" footer="0.5"/>
  <pageSetup scale="75" orientation="landscape" r:id="rId1"/>
  <headerFooter>
    <oddHeader>&amp;C&amp;14Table 12: Aqueous Chemistry at SAR Harbors, Estuaries, and Marshes:  2012-13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E42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7" sqref="A7"/>
    </sheetView>
  </sheetViews>
  <sheetFormatPr defaultRowHeight="12.5" x14ac:dyDescent="0.25"/>
  <cols>
    <col min="1" max="1" width="9.36328125" style="197" bestFit="1" customWidth="1"/>
    <col min="2" max="2" width="13.453125" style="197" bestFit="1" customWidth="1"/>
    <col min="3" max="3" width="5" style="197" bestFit="1" customWidth="1"/>
    <col min="4" max="4" width="5.90625" style="197" bestFit="1" customWidth="1"/>
    <col min="5" max="6" width="6" style="197" bestFit="1" customWidth="1"/>
    <col min="7" max="31" width="4.54296875" style="197" customWidth="1"/>
    <col min="32" max="16384" width="8.7265625" style="197"/>
  </cols>
  <sheetData>
    <row r="1" spans="1:31" x14ac:dyDescent="0.25">
      <c r="A1" s="344" t="s">
        <v>71</v>
      </c>
      <c r="B1" s="345" t="s">
        <v>749</v>
      </c>
    </row>
    <row r="2" spans="1:31" x14ac:dyDescent="0.25">
      <c r="A2" s="346" t="s">
        <v>750</v>
      </c>
      <c r="B2" s="345" t="s">
        <v>751</v>
      </c>
    </row>
    <row r="3" spans="1:31" x14ac:dyDescent="0.25">
      <c r="A3" s="347">
        <v>1</v>
      </c>
      <c r="B3" s="345" t="s">
        <v>752</v>
      </c>
    </row>
    <row r="4" spans="1:31" ht="13" thickBot="1" x14ac:dyDescent="0.3"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</row>
    <row r="5" spans="1:31" s="356" customFormat="1" ht="122" x14ac:dyDescent="0.35">
      <c r="A5" s="349"/>
      <c r="B5" s="350"/>
      <c r="C5" s="350"/>
      <c r="D5" s="350"/>
      <c r="E5" s="352" t="s">
        <v>20</v>
      </c>
      <c r="F5" s="352" t="s">
        <v>21</v>
      </c>
      <c r="G5" s="352" t="s">
        <v>758</v>
      </c>
      <c r="H5" s="352" t="s">
        <v>759</v>
      </c>
      <c r="I5" s="352" t="s">
        <v>760</v>
      </c>
      <c r="J5" s="352" t="s">
        <v>23</v>
      </c>
      <c r="K5" s="352" t="s">
        <v>761</v>
      </c>
      <c r="L5" s="352" t="s">
        <v>762</v>
      </c>
      <c r="M5" s="352" t="s">
        <v>763</v>
      </c>
      <c r="N5" s="352" t="s">
        <v>24</v>
      </c>
      <c r="O5" s="352" t="s">
        <v>764</v>
      </c>
      <c r="P5" s="352" t="s">
        <v>25</v>
      </c>
      <c r="Q5" s="352" t="s">
        <v>765</v>
      </c>
      <c r="R5" s="352" t="s">
        <v>766</v>
      </c>
      <c r="S5" s="352" t="s">
        <v>767</v>
      </c>
      <c r="T5" s="352" t="s">
        <v>768</v>
      </c>
      <c r="U5" s="352" t="s">
        <v>769</v>
      </c>
      <c r="V5" s="352" t="s">
        <v>26</v>
      </c>
      <c r="W5" s="352" t="s">
        <v>770</v>
      </c>
      <c r="X5" s="352" t="s">
        <v>771</v>
      </c>
      <c r="Y5" s="352" t="s">
        <v>772</v>
      </c>
      <c r="Z5" s="352" t="s">
        <v>773</v>
      </c>
      <c r="AA5" s="352" t="s">
        <v>774</v>
      </c>
      <c r="AB5" s="352" t="s">
        <v>775</v>
      </c>
      <c r="AC5" s="352" t="s">
        <v>776</v>
      </c>
      <c r="AD5" s="352" t="s">
        <v>777</v>
      </c>
      <c r="AE5" s="371" t="s">
        <v>778</v>
      </c>
    </row>
    <row r="6" spans="1:31" ht="13" thickBot="1" x14ac:dyDescent="0.3">
      <c r="A6" s="357" t="s">
        <v>48</v>
      </c>
      <c r="B6" s="358" t="s">
        <v>53</v>
      </c>
      <c r="C6" s="358" t="s">
        <v>52</v>
      </c>
      <c r="D6" s="358" t="s">
        <v>258</v>
      </c>
      <c r="E6" s="582" t="s">
        <v>57</v>
      </c>
      <c r="F6" s="582"/>
      <c r="G6" s="359" t="s">
        <v>60</v>
      </c>
      <c r="H6" s="583" t="s">
        <v>61</v>
      </c>
      <c r="I6" s="584"/>
      <c r="J6" s="584"/>
      <c r="K6" s="584"/>
      <c r="L6" s="584"/>
      <c r="M6" s="584"/>
      <c r="N6" s="584"/>
      <c r="O6" s="584"/>
      <c r="P6" s="584"/>
      <c r="Q6" s="584"/>
      <c r="R6" s="584"/>
      <c r="S6" s="584"/>
      <c r="T6" s="584"/>
      <c r="U6" s="584"/>
      <c r="V6" s="584"/>
      <c r="W6" s="584"/>
      <c r="X6" s="584"/>
      <c r="Y6" s="584"/>
      <c r="Z6" s="584"/>
      <c r="AA6" s="584"/>
      <c r="AB6" s="584"/>
      <c r="AC6" s="584"/>
      <c r="AD6" s="584"/>
      <c r="AE6" s="585"/>
    </row>
    <row r="7" spans="1:31" x14ac:dyDescent="0.25">
      <c r="A7" s="345" t="s">
        <v>479</v>
      </c>
      <c r="B7" s="372">
        <v>41171.435416666667</v>
      </c>
      <c r="C7" s="345" t="s">
        <v>63</v>
      </c>
      <c r="D7" s="345" t="s">
        <v>781</v>
      </c>
      <c r="E7" s="345" t="s">
        <v>413</v>
      </c>
      <c r="F7" s="345">
        <v>0.60099999999999998</v>
      </c>
      <c r="G7" s="345" t="s">
        <v>85</v>
      </c>
      <c r="H7" s="373" t="s">
        <v>66</v>
      </c>
      <c r="I7" s="373" t="s">
        <v>66</v>
      </c>
      <c r="J7" s="373" t="s">
        <v>66</v>
      </c>
      <c r="K7" s="373" t="s">
        <v>66</v>
      </c>
      <c r="L7" s="373" t="s">
        <v>66</v>
      </c>
      <c r="M7" s="373" t="s">
        <v>66</v>
      </c>
      <c r="N7" s="373" t="s">
        <v>66</v>
      </c>
      <c r="O7" s="373" t="s">
        <v>66</v>
      </c>
      <c r="P7" s="373" t="s">
        <v>66</v>
      </c>
      <c r="Q7" s="373" t="s">
        <v>66</v>
      </c>
      <c r="R7" s="373" t="s">
        <v>66</v>
      </c>
      <c r="S7" s="373" t="s">
        <v>66</v>
      </c>
      <c r="T7" s="373" t="s">
        <v>66</v>
      </c>
      <c r="U7" s="373" t="s">
        <v>66</v>
      </c>
      <c r="V7" s="373" t="s">
        <v>66</v>
      </c>
      <c r="W7" s="373" t="s">
        <v>66</v>
      </c>
      <c r="X7" s="373" t="s">
        <v>66</v>
      </c>
      <c r="Y7" s="373" t="s">
        <v>66</v>
      </c>
      <c r="Z7" s="373" t="s">
        <v>66</v>
      </c>
      <c r="AA7" s="373" t="s">
        <v>66</v>
      </c>
      <c r="AB7" s="373" t="s">
        <v>66</v>
      </c>
      <c r="AC7" s="373" t="s">
        <v>66</v>
      </c>
      <c r="AD7" s="373" t="s">
        <v>66</v>
      </c>
      <c r="AE7" s="373" t="s">
        <v>66</v>
      </c>
    </row>
    <row r="8" spans="1:31" x14ac:dyDescent="0.25">
      <c r="A8" s="345" t="s">
        <v>479</v>
      </c>
      <c r="B8" s="372">
        <v>41424.375</v>
      </c>
      <c r="C8" s="345" t="s">
        <v>63</v>
      </c>
      <c r="D8" s="345" t="s">
        <v>781</v>
      </c>
      <c r="E8" s="345">
        <v>1.08</v>
      </c>
      <c r="F8" s="345">
        <v>1.43</v>
      </c>
      <c r="G8" s="345" t="s">
        <v>72</v>
      </c>
      <c r="H8" s="373" t="s">
        <v>66</v>
      </c>
      <c r="I8" s="373" t="s">
        <v>66</v>
      </c>
      <c r="J8" s="373" t="s">
        <v>66</v>
      </c>
      <c r="K8" s="373" t="s">
        <v>66</v>
      </c>
      <c r="L8" s="373" t="s">
        <v>66</v>
      </c>
      <c r="M8" s="373" t="s">
        <v>66</v>
      </c>
      <c r="N8" s="373" t="s">
        <v>66</v>
      </c>
      <c r="O8" s="373" t="s">
        <v>66</v>
      </c>
      <c r="P8" s="373" t="s">
        <v>66</v>
      </c>
      <c r="Q8" s="373" t="s">
        <v>66</v>
      </c>
      <c r="R8" s="373" t="s">
        <v>66</v>
      </c>
      <c r="S8" s="373" t="s">
        <v>66</v>
      </c>
      <c r="T8" s="373" t="s">
        <v>66</v>
      </c>
      <c r="U8" s="373" t="s">
        <v>66</v>
      </c>
      <c r="V8" s="373" t="s">
        <v>66</v>
      </c>
      <c r="W8" s="373" t="s">
        <v>66</v>
      </c>
      <c r="X8" s="373" t="s">
        <v>66</v>
      </c>
      <c r="Y8" s="373" t="s">
        <v>71</v>
      </c>
      <c r="Z8" s="373" t="s">
        <v>66</v>
      </c>
      <c r="AA8" s="373" t="s">
        <v>66</v>
      </c>
      <c r="AB8" s="373" t="s">
        <v>66</v>
      </c>
      <c r="AC8" s="373" t="s">
        <v>66</v>
      </c>
      <c r="AD8" s="373" t="s">
        <v>66</v>
      </c>
      <c r="AE8" s="373" t="s">
        <v>66</v>
      </c>
    </row>
    <row r="9" spans="1:31" x14ac:dyDescent="0.25">
      <c r="A9" s="345" t="s">
        <v>481</v>
      </c>
      <c r="B9" s="372">
        <v>41171.401388888888</v>
      </c>
      <c r="C9" s="345" t="s">
        <v>63</v>
      </c>
      <c r="D9" s="345" t="s">
        <v>781</v>
      </c>
      <c r="E9" s="345" t="s">
        <v>413</v>
      </c>
      <c r="F9" s="345" t="s">
        <v>413</v>
      </c>
      <c r="G9" s="345" t="s">
        <v>85</v>
      </c>
      <c r="H9" s="373" t="s">
        <v>66</v>
      </c>
      <c r="I9" s="373" t="s">
        <v>66</v>
      </c>
      <c r="J9" s="373" t="s">
        <v>66</v>
      </c>
      <c r="K9" s="373" t="s">
        <v>66</v>
      </c>
      <c r="L9" s="373" t="s">
        <v>66</v>
      </c>
      <c r="M9" s="373" t="s">
        <v>66</v>
      </c>
      <c r="N9" s="373" t="s">
        <v>66</v>
      </c>
      <c r="O9" s="373" t="s">
        <v>66</v>
      </c>
      <c r="P9" s="373" t="s">
        <v>66</v>
      </c>
      <c r="Q9" s="373" t="s">
        <v>66</v>
      </c>
      <c r="R9" s="373" t="s">
        <v>66</v>
      </c>
      <c r="S9" s="373" t="s">
        <v>66</v>
      </c>
      <c r="T9" s="373" t="s">
        <v>66</v>
      </c>
      <c r="U9" s="373" t="s">
        <v>66</v>
      </c>
      <c r="V9" s="373" t="s">
        <v>66</v>
      </c>
      <c r="W9" s="373" t="s">
        <v>66</v>
      </c>
      <c r="X9" s="373" t="s">
        <v>66</v>
      </c>
      <c r="Y9" s="373" t="s">
        <v>66</v>
      </c>
      <c r="Z9" s="373" t="s">
        <v>66</v>
      </c>
      <c r="AA9" s="373" t="s">
        <v>66</v>
      </c>
      <c r="AB9" s="373" t="s">
        <v>66</v>
      </c>
      <c r="AC9" s="373" t="s">
        <v>66</v>
      </c>
      <c r="AD9" s="373" t="s">
        <v>66</v>
      </c>
      <c r="AE9" s="373" t="s">
        <v>66</v>
      </c>
    </row>
    <row r="10" spans="1:31" x14ac:dyDescent="0.25">
      <c r="A10" s="345" t="s">
        <v>481</v>
      </c>
      <c r="B10" s="372">
        <v>41424.34375</v>
      </c>
      <c r="C10" s="345" t="s">
        <v>63</v>
      </c>
      <c r="D10" s="345" t="s">
        <v>781</v>
      </c>
      <c r="E10" s="345">
        <v>0.84499999999999997</v>
      </c>
      <c r="F10" s="345">
        <v>1.58</v>
      </c>
      <c r="G10" s="345" t="s">
        <v>72</v>
      </c>
      <c r="H10" s="373" t="s">
        <v>66</v>
      </c>
      <c r="I10" s="373" t="s">
        <v>66</v>
      </c>
      <c r="J10" s="373" t="s">
        <v>66</v>
      </c>
      <c r="K10" s="373" t="s">
        <v>66</v>
      </c>
      <c r="L10" s="373" t="s">
        <v>66</v>
      </c>
      <c r="M10" s="373" t="s">
        <v>66</v>
      </c>
      <c r="N10" s="373" t="s">
        <v>66</v>
      </c>
      <c r="O10" s="373" t="s">
        <v>66</v>
      </c>
      <c r="P10" s="373" t="s">
        <v>66</v>
      </c>
      <c r="Q10" s="373" t="s">
        <v>66</v>
      </c>
      <c r="R10" s="373" t="s">
        <v>66</v>
      </c>
      <c r="S10" s="373" t="s">
        <v>66</v>
      </c>
      <c r="T10" s="373" t="s">
        <v>66</v>
      </c>
      <c r="U10" s="373" t="s">
        <v>66</v>
      </c>
      <c r="V10" s="373" t="s">
        <v>66</v>
      </c>
      <c r="W10" s="373" t="s">
        <v>66</v>
      </c>
      <c r="X10" s="373" t="s">
        <v>66</v>
      </c>
      <c r="Y10" s="373" t="s">
        <v>66</v>
      </c>
      <c r="Z10" s="373" t="s">
        <v>66</v>
      </c>
      <c r="AA10" s="373" t="s">
        <v>66</v>
      </c>
      <c r="AB10" s="373" t="s">
        <v>66</v>
      </c>
      <c r="AC10" s="373" t="s">
        <v>66</v>
      </c>
      <c r="AD10" s="373" t="s">
        <v>66</v>
      </c>
      <c r="AE10" s="373" t="s">
        <v>66</v>
      </c>
    </row>
    <row r="11" spans="1:31" x14ac:dyDescent="0.25">
      <c r="A11" s="345" t="s">
        <v>482</v>
      </c>
      <c r="B11" s="372">
        <v>41171.451388888891</v>
      </c>
      <c r="C11" s="345" t="s">
        <v>63</v>
      </c>
      <c r="D11" s="345" t="s">
        <v>781</v>
      </c>
      <c r="E11" s="345" t="s">
        <v>413</v>
      </c>
      <c r="F11" s="345" t="s">
        <v>413</v>
      </c>
      <c r="G11" s="345" t="s">
        <v>85</v>
      </c>
      <c r="H11" s="373" t="s">
        <v>66</v>
      </c>
      <c r="I11" s="373" t="s">
        <v>66</v>
      </c>
      <c r="J11" s="373" t="s">
        <v>66</v>
      </c>
      <c r="K11" s="373" t="s">
        <v>66</v>
      </c>
      <c r="L11" s="373" t="s">
        <v>66</v>
      </c>
      <c r="M11" s="373" t="s">
        <v>66</v>
      </c>
      <c r="N11" s="373" t="s">
        <v>66</v>
      </c>
      <c r="O11" s="373" t="s">
        <v>66</v>
      </c>
      <c r="P11" s="373" t="s">
        <v>66</v>
      </c>
      <c r="Q11" s="373" t="s">
        <v>66</v>
      </c>
      <c r="R11" s="373" t="s">
        <v>66</v>
      </c>
      <c r="S11" s="373" t="s">
        <v>66</v>
      </c>
      <c r="T11" s="373" t="s">
        <v>66</v>
      </c>
      <c r="U11" s="373" t="s">
        <v>66</v>
      </c>
      <c r="V11" s="373" t="s">
        <v>66</v>
      </c>
      <c r="W11" s="373" t="s">
        <v>66</v>
      </c>
      <c r="X11" s="373" t="s">
        <v>66</v>
      </c>
      <c r="Y11" s="373" t="s">
        <v>66</v>
      </c>
      <c r="Z11" s="373" t="s">
        <v>66</v>
      </c>
      <c r="AA11" s="373" t="s">
        <v>66</v>
      </c>
      <c r="AB11" s="373" t="s">
        <v>66</v>
      </c>
      <c r="AC11" s="373" t="s">
        <v>66</v>
      </c>
      <c r="AD11" s="373" t="s">
        <v>66</v>
      </c>
      <c r="AE11" s="373" t="s">
        <v>66</v>
      </c>
    </row>
    <row r="12" spans="1:31" x14ac:dyDescent="0.25">
      <c r="A12" s="345" t="s">
        <v>482</v>
      </c>
      <c r="B12" s="372">
        <v>41424.370138888888</v>
      </c>
      <c r="C12" s="345" t="s">
        <v>63</v>
      </c>
      <c r="D12" s="345" t="s">
        <v>781</v>
      </c>
      <c r="E12" s="345">
        <v>0.503</v>
      </c>
      <c r="F12" s="345">
        <v>0.69399999999999995</v>
      </c>
      <c r="G12" s="345" t="s">
        <v>72</v>
      </c>
      <c r="H12" s="373" t="s">
        <v>66</v>
      </c>
      <c r="I12" s="373" t="s">
        <v>66</v>
      </c>
      <c r="J12" s="373" t="s">
        <v>66</v>
      </c>
      <c r="K12" s="373" t="s">
        <v>66</v>
      </c>
      <c r="L12" s="373" t="s">
        <v>66</v>
      </c>
      <c r="M12" s="373" t="s">
        <v>66</v>
      </c>
      <c r="N12" s="373" t="s">
        <v>66</v>
      </c>
      <c r="O12" s="373" t="s">
        <v>66</v>
      </c>
      <c r="P12" s="373" t="s">
        <v>66</v>
      </c>
      <c r="Q12" s="373" t="s">
        <v>66</v>
      </c>
      <c r="R12" s="373" t="s">
        <v>66</v>
      </c>
      <c r="S12" s="373" t="s">
        <v>66</v>
      </c>
      <c r="T12" s="373" t="s">
        <v>66</v>
      </c>
      <c r="U12" s="373" t="s">
        <v>66</v>
      </c>
      <c r="V12" s="373" t="s">
        <v>66</v>
      </c>
      <c r="W12" s="373" t="s">
        <v>66</v>
      </c>
      <c r="X12" s="373" t="s">
        <v>66</v>
      </c>
      <c r="Y12" s="373" t="s">
        <v>66</v>
      </c>
      <c r="Z12" s="373" t="s">
        <v>66</v>
      </c>
      <c r="AA12" s="373" t="s">
        <v>66</v>
      </c>
      <c r="AB12" s="373" t="s">
        <v>66</v>
      </c>
      <c r="AC12" s="373" t="s">
        <v>66</v>
      </c>
      <c r="AD12" s="373" t="s">
        <v>66</v>
      </c>
      <c r="AE12" s="373" t="s">
        <v>66</v>
      </c>
    </row>
    <row r="13" spans="1:31" x14ac:dyDescent="0.25">
      <c r="A13" s="345" t="s">
        <v>483</v>
      </c>
      <c r="B13" s="372">
        <v>41171.495833333334</v>
      </c>
      <c r="C13" s="345" t="s">
        <v>63</v>
      </c>
      <c r="D13" s="345" t="s">
        <v>781</v>
      </c>
      <c r="E13" s="345" t="s">
        <v>413</v>
      </c>
      <c r="F13" s="345" t="s">
        <v>413</v>
      </c>
      <c r="G13" s="345" t="s">
        <v>85</v>
      </c>
      <c r="H13" s="373" t="s">
        <v>66</v>
      </c>
      <c r="I13" s="373" t="s">
        <v>66</v>
      </c>
      <c r="J13" s="373" t="s">
        <v>66</v>
      </c>
      <c r="K13" s="373" t="s">
        <v>66</v>
      </c>
      <c r="L13" s="373" t="s">
        <v>66</v>
      </c>
      <c r="M13" s="373" t="s">
        <v>66</v>
      </c>
      <c r="N13" s="373" t="s">
        <v>66</v>
      </c>
      <c r="O13" s="373" t="s">
        <v>66</v>
      </c>
      <c r="P13" s="373" t="s">
        <v>66</v>
      </c>
      <c r="Q13" s="373" t="s">
        <v>66</v>
      </c>
      <c r="R13" s="373" t="s">
        <v>66</v>
      </c>
      <c r="S13" s="373" t="s">
        <v>66</v>
      </c>
      <c r="T13" s="373" t="s">
        <v>66</v>
      </c>
      <c r="U13" s="373" t="s">
        <v>66</v>
      </c>
      <c r="V13" s="373" t="s">
        <v>66</v>
      </c>
      <c r="W13" s="373" t="s">
        <v>66</v>
      </c>
      <c r="X13" s="373" t="s">
        <v>66</v>
      </c>
      <c r="Y13" s="373" t="s">
        <v>66</v>
      </c>
      <c r="Z13" s="373" t="s">
        <v>66</v>
      </c>
      <c r="AA13" s="373" t="s">
        <v>66</v>
      </c>
      <c r="AB13" s="373" t="s">
        <v>66</v>
      </c>
      <c r="AC13" s="373" t="s">
        <v>66</v>
      </c>
      <c r="AD13" s="373" t="s">
        <v>66</v>
      </c>
      <c r="AE13" s="373" t="s">
        <v>66</v>
      </c>
    </row>
    <row r="14" spans="1:31" x14ac:dyDescent="0.25">
      <c r="A14" s="345" t="s">
        <v>483</v>
      </c>
      <c r="B14" s="372">
        <v>41424.397916666669</v>
      </c>
      <c r="C14" s="345" t="s">
        <v>63</v>
      </c>
      <c r="D14" s="345" t="s">
        <v>781</v>
      </c>
      <c r="E14" s="345">
        <v>0.748</v>
      </c>
      <c r="F14" s="345">
        <v>0.91500000000000004</v>
      </c>
      <c r="G14" s="345" t="s">
        <v>72</v>
      </c>
      <c r="H14" s="373" t="s">
        <v>66</v>
      </c>
      <c r="I14" s="373" t="s">
        <v>66</v>
      </c>
      <c r="J14" s="373" t="s">
        <v>66</v>
      </c>
      <c r="K14" s="373" t="s">
        <v>66</v>
      </c>
      <c r="L14" s="373" t="s">
        <v>66</v>
      </c>
      <c r="M14" s="373" t="s">
        <v>66</v>
      </c>
      <c r="N14" s="373" t="s">
        <v>66</v>
      </c>
      <c r="O14" s="373" t="s">
        <v>66</v>
      </c>
      <c r="P14" s="373" t="s">
        <v>66</v>
      </c>
      <c r="Q14" s="373" t="s">
        <v>66</v>
      </c>
      <c r="R14" s="373" t="s">
        <v>66</v>
      </c>
      <c r="S14" s="373" t="s">
        <v>66</v>
      </c>
      <c r="T14" s="373" t="s">
        <v>66</v>
      </c>
      <c r="U14" s="373" t="s">
        <v>66</v>
      </c>
      <c r="V14" s="373" t="s">
        <v>66</v>
      </c>
      <c r="W14" s="373" t="s">
        <v>66</v>
      </c>
      <c r="X14" s="373" t="s">
        <v>66</v>
      </c>
      <c r="Y14" s="373" t="s">
        <v>66</v>
      </c>
      <c r="Z14" s="373" t="s">
        <v>66</v>
      </c>
      <c r="AA14" s="373" t="s">
        <v>66</v>
      </c>
      <c r="AB14" s="373" t="s">
        <v>66</v>
      </c>
      <c r="AC14" s="373" t="s">
        <v>66</v>
      </c>
      <c r="AD14" s="373" t="s">
        <v>66</v>
      </c>
      <c r="AE14" s="373" t="s">
        <v>66</v>
      </c>
    </row>
    <row r="15" spans="1:31" x14ac:dyDescent="0.25">
      <c r="A15" s="345" t="s">
        <v>484</v>
      </c>
      <c r="B15" s="372">
        <v>41165.413194444445</v>
      </c>
      <c r="C15" s="345" t="s">
        <v>63</v>
      </c>
      <c r="D15" s="345" t="s">
        <v>781</v>
      </c>
      <c r="E15" s="345" t="s">
        <v>413</v>
      </c>
      <c r="F15" s="345" t="s">
        <v>413</v>
      </c>
      <c r="G15" s="345" t="s">
        <v>85</v>
      </c>
      <c r="H15" s="373" t="s">
        <v>66</v>
      </c>
      <c r="I15" s="373" t="s">
        <v>66</v>
      </c>
      <c r="J15" s="373" t="s">
        <v>66</v>
      </c>
      <c r="K15" s="373" t="s">
        <v>66</v>
      </c>
      <c r="L15" s="373" t="s">
        <v>66</v>
      </c>
      <c r="M15" s="373" t="s">
        <v>66</v>
      </c>
      <c r="N15" s="373" t="s">
        <v>66</v>
      </c>
      <c r="O15" s="373" t="s">
        <v>66</v>
      </c>
      <c r="P15" s="373" t="s">
        <v>66</v>
      </c>
      <c r="Q15" s="373" t="s">
        <v>66</v>
      </c>
      <c r="R15" s="373" t="s">
        <v>66</v>
      </c>
      <c r="S15" s="373" t="s">
        <v>66</v>
      </c>
      <c r="T15" s="373" t="s">
        <v>66</v>
      </c>
      <c r="U15" s="373" t="s">
        <v>66</v>
      </c>
      <c r="V15" s="373" t="s">
        <v>66</v>
      </c>
      <c r="W15" s="373" t="s">
        <v>66</v>
      </c>
      <c r="X15" s="373" t="s">
        <v>66</v>
      </c>
      <c r="Y15" s="373" t="s">
        <v>66</v>
      </c>
      <c r="Z15" s="373" t="s">
        <v>66</v>
      </c>
      <c r="AA15" s="373" t="s">
        <v>66</v>
      </c>
      <c r="AB15" s="373" t="s">
        <v>66</v>
      </c>
      <c r="AC15" s="373" t="s">
        <v>66</v>
      </c>
      <c r="AD15" s="373" t="s">
        <v>66</v>
      </c>
      <c r="AE15" s="373" t="s">
        <v>66</v>
      </c>
    </row>
    <row r="16" spans="1:31" x14ac:dyDescent="0.25">
      <c r="A16" s="345" t="s">
        <v>484</v>
      </c>
      <c r="B16" s="372">
        <v>41240.486111111109</v>
      </c>
      <c r="C16" s="345" t="s">
        <v>63</v>
      </c>
      <c r="D16" s="345" t="s">
        <v>781</v>
      </c>
      <c r="E16" s="345" t="s">
        <v>413</v>
      </c>
      <c r="F16" s="345" t="s">
        <v>413</v>
      </c>
      <c r="G16" s="345" t="s">
        <v>85</v>
      </c>
      <c r="H16" s="373" t="s">
        <v>66</v>
      </c>
      <c r="I16" s="373" t="s">
        <v>66</v>
      </c>
      <c r="J16" s="373" t="s">
        <v>66</v>
      </c>
      <c r="K16" s="373" t="s">
        <v>66</v>
      </c>
      <c r="L16" s="373" t="s">
        <v>66</v>
      </c>
      <c r="M16" s="373" t="s">
        <v>66</v>
      </c>
      <c r="N16" s="373" t="s">
        <v>66</v>
      </c>
      <c r="O16" s="373" t="s">
        <v>66</v>
      </c>
      <c r="P16" s="373" t="s">
        <v>66</v>
      </c>
      <c r="Q16" s="373" t="s">
        <v>66</v>
      </c>
      <c r="R16" s="373" t="s">
        <v>66</v>
      </c>
      <c r="S16" s="373" t="s">
        <v>66</v>
      </c>
      <c r="T16" s="373" t="s">
        <v>66</v>
      </c>
      <c r="U16" s="373" t="s">
        <v>66</v>
      </c>
      <c r="V16" s="373" t="s">
        <v>66</v>
      </c>
      <c r="W16" s="373" t="s">
        <v>66</v>
      </c>
      <c r="X16" s="373" t="s">
        <v>66</v>
      </c>
      <c r="Y16" s="373" t="s">
        <v>71</v>
      </c>
      <c r="Z16" s="373" t="s">
        <v>66</v>
      </c>
      <c r="AA16" s="373" t="s">
        <v>66</v>
      </c>
      <c r="AB16" s="373" t="s">
        <v>66</v>
      </c>
      <c r="AC16" s="373" t="s">
        <v>66</v>
      </c>
      <c r="AD16" s="373" t="s">
        <v>66</v>
      </c>
      <c r="AE16" s="373" t="s">
        <v>66</v>
      </c>
    </row>
    <row r="17" spans="1:31" x14ac:dyDescent="0.25">
      <c r="A17" s="345" t="s">
        <v>484</v>
      </c>
      <c r="B17" s="372">
        <v>41353.53402777778</v>
      </c>
      <c r="C17" s="345" t="s">
        <v>63</v>
      </c>
      <c r="D17" s="345" t="s">
        <v>781</v>
      </c>
      <c r="E17" s="345" t="s">
        <v>413</v>
      </c>
      <c r="F17" s="345" t="s">
        <v>413</v>
      </c>
      <c r="G17" s="345" t="s">
        <v>85</v>
      </c>
      <c r="H17" s="373" t="s">
        <v>66</v>
      </c>
      <c r="I17" s="373" t="s">
        <v>66</v>
      </c>
      <c r="J17" s="373" t="s">
        <v>66</v>
      </c>
      <c r="K17" s="373" t="s">
        <v>66</v>
      </c>
      <c r="L17" s="373" t="s">
        <v>66</v>
      </c>
      <c r="M17" s="373" t="s">
        <v>66</v>
      </c>
      <c r="N17" s="373" t="s">
        <v>66</v>
      </c>
      <c r="O17" s="373" t="s">
        <v>66</v>
      </c>
      <c r="P17" s="373" t="s">
        <v>66</v>
      </c>
      <c r="Q17" s="373" t="s">
        <v>66</v>
      </c>
      <c r="R17" s="373" t="s">
        <v>66</v>
      </c>
      <c r="S17" s="373" t="s">
        <v>66</v>
      </c>
      <c r="T17" s="373" t="s">
        <v>66</v>
      </c>
      <c r="U17" s="373" t="s">
        <v>66</v>
      </c>
      <c r="V17" s="373" t="s">
        <v>66</v>
      </c>
      <c r="W17" s="373" t="s">
        <v>66</v>
      </c>
      <c r="X17" s="373" t="s">
        <v>66</v>
      </c>
      <c r="Y17" s="373" t="s">
        <v>71</v>
      </c>
      <c r="Z17" s="373" t="s">
        <v>66</v>
      </c>
      <c r="AA17" s="373" t="s">
        <v>66</v>
      </c>
      <c r="AB17" s="373" t="s">
        <v>66</v>
      </c>
      <c r="AC17" s="373" t="s">
        <v>66</v>
      </c>
      <c r="AD17" s="373" t="s">
        <v>66</v>
      </c>
      <c r="AE17" s="373" t="s">
        <v>66</v>
      </c>
    </row>
    <row r="18" spans="1:31" x14ac:dyDescent="0.25">
      <c r="A18" s="345" t="s">
        <v>484</v>
      </c>
      <c r="B18" s="372">
        <v>41444.397222222222</v>
      </c>
      <c r="C18" s="345" t="s">
        <v>63</v>
      </c>
      <c r="D18" s="345" t="s">
        <v>781</v>
      </c>
      <c r="E18" s="345">
        <v>0.30099999999999999</v>
      </c>
      <c r="F18" s="345">
        <v>0.47099999999999997</v>
      </c>
      <c r="G18" s="345" t="s">
        <v>72</v>
      </c>
      <c r="H18" s="373" t="s">
        <v>66</v>
      </c>
      <c r="I18" s="373" t="s">
        <v>66</v>
      </c>
      <c r="J18" s="373" t="s">
        <v>66</v>
      </c>
      <c r="K18" s="373" t="s">
        <v>66</v>
      </c>
      <c r="L18" s="373" t="s">
        <v>66</v>
      </c>
      <c r="M18" s="373" t="s">
        <v>66</v>
      </c>
      <c r="N18" s="373" t="s">
        <v>66</v>
      </c>
      <c r="O18" s="373" t="s">
        <v>66</v>
      </c>
      <c r="P18" s="373" t="s">
        <v>66</v>
      </c>
      <c r="Q18" s="373" t="s">
        <v>66</v>
      </c>
      <c r="R18" s="373" t="s">
        <v>66</v>
      </c>
      <c r="S18" s="373" t="s">
        <v>66</v>
      </c>
      <c r="T18" s="373" t="s">
        <v>66</v>
      </c>
      <c r="U18" s="373" t="s">
        <v>66</v>
      </c>
      <c r="V18" s="373" t="s">
        <v>66</v>
      </c>
      <c r="W18" s="373" t="s">
        <v>66</v>
      </c>
      <c r="X18" s="373" t="s">
        <v>66</v>
      </c>
      <c r="Y18" s="373" t="s">
        <v>66</v>
      </c>
      <c r="Z18" s="373" t="s">
        <v>66</v>
      </c>
      <c r="AA18" s="373" t="s">
        <v>66</v>
      </c>
      <c r="AB18" s="373" t="s">
        <v>66</v>
      </c>
      <c r="AC18" s="373" t="s">
        <v>66</v>
      </c>
      <c r="AD18" s="373" t="s">
        <v>66</v>
      </c>
      <c r="AE18" s="373" t="s">
        <v>66</v>
      </c>
    </row>
    <row r="19" spans="1:31" x14ac:dyDescent="0.25">
      <c r="A19" s="345" t="s">
        <v>485</v>
      </c>
      <c r="B19" s="372">
        <v>41165.459722222222</v>
      </c>
      <c r="C19" s="345" t="s">
        <v>63</v>
      </c>
      <c r="D19" s="345" t="s">
        <v>781</v>
      </c>
      <c r="E19" s="345" t="s">
        <v>413</v>
      </c>
      <c r="F19" s="345" t="s">
        <v>413</v>
      </c>
      <c r="G19" s="345" t="s">
        <v>85</v>
      </c>
      <c r="H19" s="373" t="s">
        <v>66</v>
      </c>
      <c r="I19" s="373" t="s">
        <v>66</v>
      </c>
      <c r="J19" s="373" t="s">
        <v>66</v>
      </c>
      <c r="K19" s="373" t="s">
        <v>66</v>
      </c>
      <c r="L19" s="373" t="s">
        <v>66</v>
      </c>
      <c r="M19" s="373" t="s">
        <v>66</v>
      </c>
      <c r="N19" s="373" t="s">
        <v>66</v>
      </c>
      <c r="O19" s="373" t="s">
        <v>66</v>
      </c>
      <c r="P19" s="373" t="s">
        <v>66</v>
      </c>
      <c r="Q19" s="373" t="s">
        <v>66</v>
      </c>
      <c r="R19" s="373" t="s">
        <v>66</v>
      </c>
      <c r="S19" s="373" t="s">
        <v>66</v>
      </c>
      <c r="T19" s="373" t="s">
        <v>66</v>
      </c>
      <c r="U19" s="373" t="s">
        <v>66</v>
      </c>
      <c r="V19" s="373" t="s">
        <v>66</v>
      </c>
      <c r="W19" s="373" t="s">
        <v>66</v>
      </c>
      <c r="X19" s="373" t="s">
        <v>66</v>
      </c>
      <c r="Y19" s="373" t="s">
        <v>66</v>
      </c>
      <c r="Z19" s="373" t="s">
        <v>66</v>
      </c>
      <c r="AA19" s="373" t="s">
        <v>66</v>
      </c>
      <c r="AB19" s="373" t="s">
        <v>66</v>
      </c>
      <c r="AC19" s="373" t="s">
        <v>66</v>
      </c>
      <c r="AD19" s="373" t="s">
        <v>66</v>
      </c>
      <c r="AE19" s="373" t="s">
        <v>66</v>
      </c>
    </row>
    <row r="20" spans="1:31" x14ac:dyDescent="0.25">
      <c r="A20" s="345" t="s">
        <v>485</v>
      </c>
      <c r="B20" s="372">
        <v>41240.520833333336</v>
      </c>
      <c r="C20" s="345" t="s">
        <v>63</v>
      </c>
      <c r="D20" s="345" t="s">
        <v>781</v>
      </c>
      <c r="E20" s="345" t="s">
        <v>413</v>
      </c>
      <c r="F20" s="345" t="s">
        <v>413</v>
      </c>
      <c r="G20" s="345" t="s">
        <v>85</v>
      </c>
      <c r="H20" s="373" t="s">
        <v>66</v>
      </c>
      <c r="I20" s="373" t="s">
        <v>66</v>
      </c>
      <c r="J20" s="373" t="s">
        <v>66</v>
      </c>
      <c r="K20" s="373" t="s">
        <v>66</v>
      </c>
      <c r="L20" s="373" t="s">
        <v>66</v>
      </c>
      <c r="M20" s="373" t="s">
        <v>66</v>
      </c>
      <c r="N20" s="373" t="s">
        <v>66</v>
      </c>
      <c r="O20" s="373" t="s">
        <v>66</v>
      </c>
      <c r="P20" s="373" t="s">
        <v>66</v>
      </c>
      <c r="Q20" s="373" t="s">
        <v>66</v>
      </c>
      <c r="R20" s="373" t="s">
        <v>66</v>
      </c>
      <c r="S20" s="373" t="s">
        <v>66</v>
      </c>
      <c r="T20" s="373" t="s">
        <v>66</v>
      </c>
      <c r="U20" s="373" t="s">
        <v>66</v>
      </c>
      <c r="V20" s="373" t="s">
        <v>66</v>
      </c>
      <c r="W20" s="373" t="s">
        <v>66</v>
      </c>
      <c r="X20" s="373" t="s">
        <v>66</v>
      </c>
      <c r="Y20" s="373" t="s">
        <v>71</v>
      </c>
      <c r="Z20" s="373" t="s">
        <v>66</v>
      </c>
      <c r="AA20" s="373" t="s">
        <v>66</v>
      </c>
      <c r="AB20" s="373" t="s">
        <v>66</v>
      </c>
      <c r="AC20" s="373" t="s">
        <v>66</v>
      </c>
      <c r="AD20" s="373" t="s">
        <v>66</v>
      </c>
      <c r="AE20" s="373" t="s">
        <v>66</v>
      </c>
    </row>
    <row r="21" spans="1:31" x14ac:dyDescent="0.25">
      <c r="A21" s="345" t="s">
        <v>485</v>
      </c>
      <c r="B21" s="372">
        <v>41353.506249999999</v>
      </c>
      <c r="C21" s="345" t="s">
        <v>63</v>
      </c>
      <c r="D21" s="345" t="s">
        <v>781</v>
      </c>
      <c r="E21" s="345" t="s">
        <v>413</v>
      </c>
      <c r="F21" s="345" t="s">
        <v>413</v>
      </c>
      <c r="G21" s="345" t="s">
        <v>85</v>
      </c>
      <c r="H21" s="373" t="s">
        <v>66</v>
      </c>
      <c r="I21" s="373" t="s">
        <v>66</v>
      </c>
      <c r="J21" s="373" t="s">
        <v>66</v>
      </c>
      <c r="K21" s="373" t="s">
        <v>66</v>
      </c>
      <c r="L21" s="373" t="s">
        <v>66</v>
      </c>
      <c r="M21" s="373" t="s">
        <v>66</v>
      </c>
      <c r="N21" s="373" t="s">
        <v>66</v>
      </c>
      <c r="O21" s="373" t="s">
        <v>66</v>
      </c>
      <c r="P21" s="373" t="s">
        <v>66</v>
      </c>
      <c r="Q21" s="373" t="s">
        <v>66</v>
      </c>
      <c r="R21" s="373" t="s">
        <v>66</v>
      </c>
      <c r="S21" s="373" t="s">
        <v>66</v>
      </c>
      <c r="T21" s="373" t="s">
        <v>66</v>
      </c>
      <c r="U21" s="373" t="s">
        <v>66</v>
      </c>
      <c r="V21" s="373" t="s">
        <v>66</v>
      </c>
      <c r="W21" s="373" t="s">
        <v>66</v>
      </c>
      <c r="X21" s="373" t="s">
        <v>66</v>
      </c>
      <c r="Y21" s="373" t="s">
        <v>71</v>
      </c>
      <c r="Z21" s="373" t="s">
        <v>66</v>
      </c>
      <c r="AA21" s="373" t="s">
        <v>66</v>
      </c>
      <c r="AB21" s="373" t="s">
        <v>66</v>
      </c>
      <c r="AC21" s="373" t="s">
        <v>66</v>
      </c>
      <c r="AD21" s="373" t="s">
        <v>66</v>
      </c>
      <c r="AE21" s="373" t="s">
        <v>66</v>
      </c>
    </row>
    <row r="22" spans="1:31" x14ac:dyDescent="0.25">
      <c r="A22" s="345" t="s">
        <v>485</v>
      </c>
      <c r="B22" s="372">
        <v>41444.429861111108</v>
      </c>
      <c r="C22" s="345" t="s">
        <v>63</v>
      </c>
      <c r="D22" s="345" t="s">
        <v>781</v>
      </c>
      <c r="E22" s="345">
        <v>0.35699999999999998</v>
      </c>
      <c r="F22" s="345">
        <v>0.40899999999999997</v>
      </c>
      <c r="G22" s="345" t="s">
        <v>72</v>
      </c>
      <c r="H22" s="373" t="s">
        <v>66</v>
      </c>
      <c r="I22" s="373" t="s">
        <v>66</v>
      </c>
      <c r="J22" s="373" t="s">
        <v>66</v>
      </c>
      <c r="K22" s="373" t="s">
        <v>66</v>
      </c>
      <c r="L22" s="373" t="s">
        <v>66</v>
      </c>
      <c r="M22" s="373" t="s">
        <v>66</v>
      </c>
      <c r="N22" s="373" t="s">
        <v>66</v>
      </c>
      <c r="O22" s="373" t="s">
        <v>66</v>
      </c>
      <c r="P22" s="373" t="s">
        <v>66</v>
      </c>
      <c r="Q22" s="373" t="s">
        <v>66</v>
      </c>
      <c r="R22" s="373" t="s">
        <v>66</v>
      </c>
      <c r="S22" s="373" t="s">
        <v>66</v>
      </c>
      <c r="T22" s="373" t="s">
        <v>66</v>
      </c>
      <c r="U22" s="373" t="s">
        <v>66</v>
      </c>
      <c r="V22" s="373" t="s">
        <v>66</v>
      </c>
      <c r="W22" s="373" t="s">
        <v>66</v>
      </c>
      <c r="X22" s="373" t="s">
        <v>66</v>
      </c>
      <c r="Y22" s="373" t="s">
        <v>66</v>
      </c>
      <c r="Z22" s="373" t="s">
        <v>66</v>
      </c>
      <c r="AA22" s="373" t="s">
        <v>66</v>
      </c>
      <c r="AB22" s="373" t="s">
        <v>66</v>
      </c>
      <c r="AC22" s="373" t="s">
        <v>66</v>
      </c>
      <c r="AD22" s="373" t="s">
        <v>66</v>
      </c>
      <c r="AE22" s="373" t="s">
        <v>66</v>
      </c>
    </row>
    <row r="23" spans="1:31" x14ac:dyDescent="0.25">
      <c r="A23" s="345" t="s">
        <v>486</v>
      </c>
      <c r="B23" s="372">
        <v>41171.493750000001</v>
      </c>
      <c r="C23" s="345" t="s">
        <v>63</v>
      </c>
      <c r="D23" s="345" t="s">
        <v>781</v>
      </c>
      <c r="E23" s="345" t="s">
        <v>413</v>
      </c>
      <c r="F23" s="345" t="s">
        <v>413</v>
      </c>
      <c r="G23" s="345" t="s">
        <v>85</v>
      </c>
      <c r="H23" s="373" t="s">
        <v>66</v>
      </c>
      <c r="I23" s="373" t="s">
        <v>66</v>
      </c>
      <c r="J23" s="373" t="s">
        <v>66</v>
      </c>
      <c r="K23" s="373" t="s">
        <v>66</v>
      </c>
      <c r="L23" s="373" t="s">
        <v>66</v>
      </c>
      <c r="M23" s="373" t="s">
        <v>66</v>
      </c>
      <c r="N23" s="373" t="s">
        <v>66</v>
      </c>
      <c r="O23" s="373" t="s">
        <v>66</v>
      </c>
      <c r="P23" s="373" t="s">
        <v>66</v>
      </c>
      <c r="Q23" s="373" t="s">
        <v>66</v>
      </c>
      <c r="R23" s="373" t="s">
        <v>66</v>
      </c>
      <c r="S23" s="373" t="s">
        <v>66</v>
      </c>
      <c r="T23" s="373" t="s">
        <v>66</v>
      </c>
      <c r="U23" s="373" t="s">
        <v>66</v>
      </c>
      <c r="V23" s="373" t="s">
        <v>66</v>
      </c>
      <c r="W23" s="373" t="s">
        <v>66</v>
      </c>
      <c r="X23" s="373" t="s">
        <v>66</v>
      </c>
      <c r="Y23" s="373" t="s">
        <v>66</v>
      </c>
      <c r="Z23" s="373" t="s">
        <v>66</v>
      </c>
      <c r="AA23" s="373" t="s">
        <v>66</v>
      </c>
      <c r="AB23" s="373" t="s">
        <v>66</v>
      </c>
      <c r="AC23" s="373" t="s">
        <v>66</v>
      </c>
      <c r="AD23" s="373" t="s">
        <v>66</v>
      </c>
      <c r="AE23" s="373" t="s">
        <v>66</v>
      </c>
    </row>
    <row r="24" spans="1:31" x14ac:dyDescent="0.25">
      <c r="A24" s="345" t="s">
        <v>486</v>
      </c>
      <c r="B24" s="372">
        <v>41424.409722222219</v>
      </c>
      <c r="C24" s="345" t="s">
        <v>63</v>
      </c>
      <c r="D24" s="345" t="s">
        <v>781</v>
      </c>
      <c r="E24" s="345">
        <v>0.80300000000000005</v>
      </c>
      <c r="F24" s="345">
        <v>0.82399999999999995</v>
      </c>
      <c r="G24" s="345" t="s">
        <v>72</v>
      </c>
      <c r="H24" s="373" t="s">
        <v>66</v>
      </c>
      <c r="I24" s="373" t="s">
        <v>66</v>
      </c>
      <c r="J24" s="373" t="s">
        <v>66</v>
      </c>
      <c r="K24" s="373" t="s">
        <v>66</v>
      </c>
      <c r="L24" s="373" t="s">
        <v>66</v>
      </c>
      <c r="M24" s="373" t="s">
        <v>66</v>
      </c>
      <c r="N24" s="373" t="s">
        <v>66</v>
      </c>
      <c r="O24" s="373" t="s">
        <v>66</v>
      </c>
      <c r="P24" s="373" t="s">
        <v>66</v>
      </c>
      <c r="Q24" s="373" t="s">
        <v>66</v>
      </c>
      <c r="R24" s="373" t="s">
        <v>66</v>
      </c>
      <c r="S24" s="373" t="s">
        <v>66</v>
      </c>
      <c r="T24" s="373" t="s">
        <v>66</v>
      </c>
      <c r="U24" s="373" t="s">
        <v>66</v>
      </c>
      <c r="V24" s="373" t="s">
        <v>66</v>
      </c>
      <c r="W24" s="373" t="s">
        <v>66</v>
      </c>
      <c r="X24" s="373" t="s">
        <v>66</v>
      </c>
      <c r="Y24" s="373" t="s">
        <v>71</v>
      </c>
      <c r="Z24" s="373" t="s">
        <v>66</v>
      </c>
      <c r="AA24" s="373" t="s">
        <v>66</v>
      </c>
      <c r="AB24" s="373" t="s">
        <v>66</v>
      </c>
      <c r="AC24" s="373" t="s">
        <v>66</v>
      </c>
      <c r="AD24" s="373" t="s">
        <v>66</v>
      </c>
      <c r="AE24" s="373" t="s">
        <v>66</v>
      </c>
    </row>
    <row r="25" spans="1:31" x14ac:dyDescent="0.25">
      <c r="A25" s="345" t="s">
        <v>488</v>
      </c>
      <c r="B25" s="372">
        <v>41171.383333333331</v>
      </c>
      <c r="C25" s="345" t="s">
        <v>63</v>
      </c>
      <c r="D25" s="345" t="s">
        <v>781</v>
      </c>
      <c r="E25" s="345" t="s">
        <v>413</v>
      </c>
      <c r="F25" s="345">
        <v>0.375</v>
      </c>
      <c r="G25" s="345" t="s">
        <v>85</v>
      </c>
      <c r="H25" s="373" t="s">
        <v>66</v>
      </c>
      <c r="I25" s="373" t="s">
        <v>66</v>
      </c>
      <c r="J25" s="373" t="s">
        <v>66</v>
      </c>
      <c r="K25" s="373" t="s">
        <v>66</v>
      </c>
      <c r="L25" s="373" t="s">
        <v>66</v>
      </c>
      <c r="M25" s="373" t="s">
        <v>66</v>
      </c>
      <c r="N25" s="373" t="s">
        <v>66</v>
      </c>
      <c r="O25" s="373" t="s">
        <v>66</v>
      </c>
      <c r="P25" s="373" t="s">
        <v>66</v>
      </c>
      <c r="Q25" s="373" t="s">
        <v>66</v>
      </c>
      <c r="R25" s="373" t="s">
        <v>66</v>
      </c>
      <c r="S25" s="373" t="s">
        <v>66</v>
      </c>
      <c r="T25" s="373" t="s">
        <v>66</v>
      </c>
      <c r="U25" s="373" t="s">
        <v>66</v>
      </c>
      <c r="V25" s="373" t="s">
        <v>66</v>
      </c>
      <c r="W25" s="373" t="s">
        <v>66</v>
      </c>
      <c r="X25" s="373" t="s">
        <v>66</v>
      </c>
      <c r="Y25" s="373" t="s">
        <v>66</v>
      </c>
      <c r="Z25" s="373" t="s">
        <v>66</v>
      </c>
      <c r="AA25" s="373" t="s">
        <v>66</v>
      </c>
      <c r="AB25" s="373" t="s">
        <v>66</v>
      </c>
      <c r="AC25" s="373" t="s">
        <v>66</v>
      </c>
      <c r="AD25" s="373" t="s">
        <v>66</v>
      </c>
      <c r="AE25" s="373" t="s">
        <v>66</v>
      </c>
    </row>
    <row r="26" spans="1:31" x14ac:dyDescent="0.25">
      <c r="A26" s="345" t="s">
        <v>488</v>
      </c>
      <c r="B26" s="372">
        <v>41424.347222222219</v>
      </c>
      <c r="C26" s="345" t="s">
        <v>63</v>
      </c>
      <c r="D26" s="345" t="s">
        <v>781</v>
      </c>
      <c r="E26" s="345">
        <v>2.0299999999999998</v>
      </c>
      <c r="F26" s="345">
        <v>2.31</v>
      </c>
      <c r="G26" s="345" t="s">
        <v>72</v>
      </c>
      <c r="H26" s="373" t="s">
        <v>66</v>
      </c>
      <c r="I26" s="373" t="s">
        <v>66</v>
      </c>
      <c r="J26" s="373" t="s">
        <v>66</v>
      </c>
      <c r="K26" s="373" t="s">
        <v>66</v>
      </c>
      <c r="L26" s="373" t="s">
        <v>66</v>
      </c>
      <c r="M26" s="373" t="s">
        <v>66</v>
      </c>
      <c r="N26" s="373" t="s">
        <v>66</v>
      </c>
      <c r="O26" s="373" t="s">
        <v>66</v>
      </c>
      <c r="P26" s="373" t="s">
        <v>66</v>
      </c>
      <c r="Q26" s="373" t="s">
        <v>66</v>
      </c>
      <c r="R26" s="373" t="s">
        <v>66</v>
      </c>
      <c r="S26" s="373" t="s">
        <v>66</v>
      </c>
      <c r="T26" s="373" t="s">
        <v>66</v>
      </c>
      <c r="U26" s="373" t="s">
        <v>66</v>
      </c>
      <c r="V26" s="373" t="s">
        <v>66</v>
      </c>
      <c r="W26" s="373" t="s">
        <v>66</v>
      </c>
      <c r="X26" s="373" t="s">
        <v>66</v>
      </c>
      <c r="Y26" s="373" t="s">
        <v>71</v>
      </c>
      <c r="Z26" s="373" t="s">
        <v>66</v>
      </c>
      <c r="AA26" s="373" t="s">
        <v>66</v>
      </c>
      <c r="AB26" s="373" t="s">
        <v>66</v>
      </c>
      <c r="AC26" s="373" t="s">
        <v>66</v>
      </c>
      <c r="AD26" s="373" t="s">
        <v>66</v>
      </c>
      <c r="AE26" s="373" t="s">
        <v>66</v>
      </c>
    </row>
    <row r="27" spans="1:31" x14ac:dyDescent="0.25">
      <c r="A27" s="345" t="s">
        <v>489</v>
      </c>
      <c r="B27" s="372">
        <v>41165.371527777781</v>
      </c>
      <c r="C27" s="345" t="s">
        <v>63</v>
      </c>
      <c r="D27" s="345" t="s">
        <v>781</v>
      </c>
      <c r="E27" s="345" t="s">
        <v>413</v>
      </c>
      <c r="F27" s="345" t="s">
        <v>413</v>
      </c>
      <c r="G27" s="345" t="s">
        <v>85</v>
      </c>
      <c r="H27" s="373" t="s">
        <v>66</v>
      </c>
      <c r="I27" s="373" t="s">
        <v>66</v>
      </c>
      <c r="J27" s="373" t="s">
        <v>66</v>
      </c>
      <c r="K27" s="373" t="s">
        <v>66</v>
      </c>
      <c r="L27" s="373" t="s">
        <v>66</v>
      </c>
      <c r="M27" s="373" t="s">
        <v>66</v>
      </c>
      <c r="N27" s="373" t="s">
        <v>66</v>
      </c>
      <c r="O27" s="373" t="s">
        <v>66</v>
      </c>
      <c r="P27" s="373" t="s">
        <v>66</v>
      </c>
      <c r="Q27" s="373" t="s">
        <v>66</v>
      </c>
      <c r="R27" s="373" t="s">
        <v>66</v>
      </c>
      <c r="S27" s="373" t="s">
        <v>66</v>
      </c>
      <c r="T27" s="373" t="s">
        <v>66</v>
      </c>
      <c r="U27" s="373" t="s">
        <v>66</v>
      </c>
      <c r="V27" s="373" t="s">
        <v>66</v>
      </c>
      <c r="W27" s="373" t="s">
        <v>66</v>
      </c>
      <c r="X27" s="373" t="s">
        <v>66</v>
      </c>
      <c r="Y27" s="373" t="s">
        <v>66</v>
      </c>
      <c r="Z27" s="373" t="s">
        <v>66</v>
      </c>
      <c r="AA27" s="373" t="s">
        <v>66</v>
      </c>
      <c r="AB27" s="373" t="s">
        <v>66</v>
      </c>
      <c r="AC27" s="373" t="s">
        <v>66</v>
      </c>
      <c r="AD27" s="373" t="s">
        <v>66</v>
      </c>
      <c r="AE27" s="373" t="s">
        <v>66</v>
      </c>
    </row>
    <row r="28" spans="1:31" x14ac:dyDescent="0.25">
      <c r="A28" s="345" t="s">
        <v>489</v>
      </c>
      <c r="B28" s="372">
        <v>41240.470833333333</v>
      </c>
      <c r="C28" s="345" t="s">
        <v>63</v>
      </c>
      <c r="D28" s="345" t="s">
        <v>781</v>
      </c>
      <c r="E28" s="345" t="s">
        <v>413</v>
      </c>
      <c r="F28" s="345" t="s">
        <v>413</v>
      </c>
      <c r="G28" s="345" t="s">
        <v>85</v>
      </c>
      <c r="H28" s="373" t="s">
        <v>66</v>
      </c>
      <c r="I28" s="373" t="s">
        <v>66</v>
      </c>
      <c r="J28" s="373" t="s">
        <v>66</v>
      </c>
      <c r="K28" s="373" t="s">
        <v>66</v>
      </c>
      <c r="L28" s="373" t="s">
        <v>66</v>
      </c>
      <c r="M28" s="373" t="s">
        <v>66</v>
      </c>
      <c r="N28" s="373" t="s">
        <v>66</v>
      </c>
      <c r="O28" s="373" t="s">
        <v>66</v>
      </c>
      <c r="P28" s="373" t="s">
        <v>66</v>
      </c>
      <c r="Q28" s="373" t="s">
        <v>66</v>
      </c>
      <c r="R28" s="373" t="s">
        <v>66</v>
      </c>
      <c r="S28" s="373" t="s">
        <v>66</v>
      </c>
      <c r="T28" s="373" t="s">
        <v>66</v>
      </c>
      <c r="U28" s="373" t="s">
        <v>66</v>
      </c>
      <c r="V28" s="373" t="s">
        <v>66</v>
      </c>
      <c r="W28" s="373" t="s">
        <v>66</v>
      </c>
      <c r="X28" s="373" t="s">
        <v>66</v>
      </c>
      <c r="Y28" s="373" t="s">
        <v>71</v>
      </c>
      <c r="Z28" s="373" t="s">
        <v>66</v>
      </c>
      <c r="AA28" s="373" t="s">
        <v>66</v>
      </c>
      <c r="AB28" s="373" t="s">
        <v>66</v>
      </c>
      <c r="AC28" s="373" t="s">
        <v>66</v>
      </c>
      <c r="AD28" s="373" t="s">
        <v>66</v>
      </c>
      <c r="AE28" s="373" t="s">
        <v>66</v>
      </c>
    </row>
    <row r="29" spans="1:31" x14ac:dyDescent="0.25">
      <c r="A29" s="345" t="s">
        <v>489</v>
      </c>
      <c r="B29" s="372">
        <v>41353.469444444447</v>
      </c>
      <c r="C29" s="345" t="s">
        <v>63</v>
      </c>
      <c r="D29" s="345" t="s">
        <v>781</v>
      </c>
      <c r="E29" s="345" t="s">
        <v>413</v>
      </c>
      <c r="F29" s="345" t="s">
        <v>413</v>
      </c>
      <c r="G29" s="345" t="s">
        <v>85</v>
      </c>
      <c r="H29" s="373" t="s">
        <v>66</v>
      </c>
      <c r="I29" s="373" t="s">
        <v>66</v>
      </c>
      <c r="J29" s="373" t="s">
        <v>66</v>
      </c>
      <c r="K29" s="373" t="s">
        <v>66</v>
      </c>
      <c r="L29" s="373" t="s">
        <v>66</v>
      </c>
      <c r="M29" s="373" t="s">
        <v>66</v>
      </c>
      <c r="N29" s="373" t="s">
        <v>66</v>
      </c>
      <c r="O29" s="373" t="s">
        <v>66</v>
      </c>
      <c r="P29" s="373" t="s">
        <v>66</v>
      </c>
      <c r="Q29" s="373" t="s">
        <v>66</v>
      </c>
      <c r="R29" s="373" t="s">
        <v>66</v>
      </c>
      <c r="S29" s="373" t="s">
        <v>66</v>
      </c>
      <c r="T29" s="373" t="s">
        <v>66</v>
      </c>
      <c r="U29" s="373" t="s">
        <v>66</v>
      </c>
      <c r="V29" s="373" t="s">
        <v>66</v>
      </c>
      <c r="W29" s="373" t="s">
        <v>66</v>
      </c>
      <c r="X29" s="373" t="s">
        <v>66</v>
      </c>
      <c r="Y29" s="373" t="s">
        <v>71</v>
      </c>
      <c r="Z29" s="373" t="s">
        <v>66</v>
      </c>
      <c r="AA29" s="373" t="s">
        <v>66</v>
      </c>
      <c r="AB29" s="373" t="s">
        <v>66</v>
      </c>
      <c r="AC29" s="373" t="s">
        <v>66</v>
      </c>
      <c r="AD29" s="373" t="s">
        <v>66</v>
      </c>
      <c r="AE29" s="373" t="s">
        <v>66</v>
      </c>
    </row>
    <row r="30" spans="1:31" x14ac:dyDescent="0.25">
      <c r="A30" s="345" t="s">
        <v>489</v>
      </c>
      <c r="B30" s="372">
        <v>41444.479166666664</v>
      </c>
      <c r="C30" s="345" t="s">
        <v>63</v>
      </c>
      <c r="D30" s="345" t="s">
        <v>781</v>
      </c>
      <c r="E30" s="345">
        <v>0.39500000000000002</v>
      </c>
      <c r="F30" s="345">
        <v>0.42599999999999999</v>
      </c>
      <c r="H30" s="373" t="s">
        <v>66</v>
      </c>
      <c r="I30" s="373" t="s">
        <v>66</v>
      </c>
      <c r="J30" s="373" t="s">
        <v>66</v>
      </c>
      <c r="K30" s="373" t="s">
        <v>66</v>
      </c>
      <c r="L30" s="373" t="s">
        <v>66</v>
      </c>
      <c r="M30" s="373" t="s">
        <v>66</v>
      </c>
      <c r="N30" s="373" t="s">
        <v>66</v>
      </c>
      <c r="O30" s="373" t="s">
        <v>66</v>
      </c>
      <c r="P30" s="373" t="s">
        <v>66</v>
      </c>
      <c r="Q30" s="373" t="s">
        <v>66</v>
      </c>
      <c r="R30" s="373" t="s">
        <v>66</v>
      </c>
      <c r="S30" s="373" t="s">
        <v>66</v>
      </c>
      <c r="T30" s="373" t="s">
        <v>66</v>
      </c>
      <c r="U30" s="373" t="s">
        <v>66</v>
      </c>
      <c r="V30" s="373" t="s">
        <v>66</v>
      </c>
      <c r="W30" s="373" t="s">
        <v>66</v>
      </c>
      <c r="X30" s="373" t="s">
        <v>66</v>
      </c>
      <c r="Y30" s="373" t="s">
        <v>66</v>
      </c>
      <c r="Z30" s="373" t="s">
        <v>66</v>
      </c>
      <c r="AA30" s="373" t="s">
        <v>66</v>
      </c>
      <c r="AB30" s="373" t="s">
        <v>66</v>
      </c>
      <c r="AC30" s="373" t="s">
        <v>66</v>
      </c>
      <c r="AD30" s="373" t="s">
        <v>66</v>
      </c>
      <c r="AE30" s="373" t="s">
        <v>66</v>
      </c>
    </row>
    <row r="31" spans="1:31" x14ac:dyDescent="0.25">
      <c r="A31" s="345" t="s">
        <v>490</v>
      </c>
      <c r="B31" s="372">
        <v>41163.399305555555</v>
      </c>
      <c r="C31" s="345" t="s">
        <v>63</v>
      </c>
      <c r="D31" s="345" t="s">
        <v>781</v>
      </c>
      <c r="E31" s="345">
        <v>0.33400000000000002</v>
      </c>
      <c r="F31" s="345">
        <v>0.34100000000000003</v>
      </c>
      <c r="G31" s="345" t="s">
        <v>85</v>
      </c>
      <c r="H31" s="373" t="s">
        <v>66</v>
      </c>
      <c r="I31" s="373" t="s">
        <v>66</v>
      </c>
      <c r="J31" s="373" t="s">
        <v>66</v>
      </c>
      <c r="K31" s="373" t="s">
        <v>66</v>
      </c>
      <c r="L31" s="373" t="s">
        <v>66</v>
      </c>
      <c r="M31" s="373" t="s">
        <v>66</v>
      </c>
      <c r="N31" s="373" t="s">
        <v>66</v>
      </c>
      <c r="O31" s="373" t="s">
        <v>66</v>
      </c>
      <c r="P31" s="373" t="s">
        <v>66</v>
      </c>
      <c r="Q31" s="373" t="s">
        <v>66</v>
      </c>
      <c r="R31" s="373" t="s">
        <v>66</v>
      </c>
      <c r="S31" s="373" t="s">
        <v>66</v>
      </c>
      <c r="T31" s="373" t="s">
        <v>66</v>
      </c>
      <c r="U31" s="373" t="s">
        <v>66</v>
      </c>
      <c r="V31" s="373" t="s">
        <v>66</v>
      </c>
      <c r="W31" s="373" t="s">
        <v>66</v>
      </c>
      <c r="X31" s="373" t="s">
        <v>66</v>
      </c>
      <c r="Y31" s="373" t="s">
        <v>66</v>
      </c>
      <c r="Z31" s="373" t="s">
        <v>66</v>
      </c>
      <c r="AA31" s="373" t="s">
        <v>66</v>
      </c>
      <c r="AB31" s="373" t="s">
        <v>66</v>
      </c>
      <c r="AC31" s="373" t="s">
        <v>66</v>
      </c>
      <c r="AD31" s="373" t="s">
        <v>66</v>
      </c>
      <c r="AE31" s="373" t="s">
        <v>66</v>
      </c>
    </row>
    <row r="32" spans="1:31" x14ac:dyDescent="0.25">
      <c r="A32" s="345" t="s">
        <v>490</v>
      </c>
      <c r="B32" s="372">
        <v>41241.384027777778</v>
      </c>
      <c r="C32" s="345" t="s">
        <v>63</v>
      </c>
      <c r="D32" s="345" t="s">
        <v>781</v>
      </c>
      <c r="E32" s="345">
        <v>0.311</v>
      </c>
      <c r="F32" s="345">
        <v>0.44</v>
      </c>
      <c r="G32" s="345" t="s">
        <v>85</v>
      </c>
      <c r="H32" s="373" t="s">
        <v>66</v>
      </c>
      <c r="I32" s="373" t="s">
        <v>66</v>
      </c>
      <c r="J32" s="373" t="s">
        <v>66</v>
      </c>
      <c r="K32" s="373" t="s">
        <v>66</v>
      </c>
      <c r="L32" s="373" t="s">
        <v>66</v>
      </c>
      <c r="M32" s="373" t="s">
        <v>66</v>
      </c>
      <c r="N32" s="373" t="s">
        <v>66</v>
      </c>
      <c r="O32" s="373" t="s">
        <v>66</v>
      </c>
      <c r="P32" s="373" t="s">
        <v>66</v>
      </c>
      <c r="Q32" s="373" t="s">
        <v>66</v>
      </c>
      <c r="R32" s="373" t="s">
        <v>66</v>
      </c>
      <c r="S32" s="373" t="s">
        <v>66</v>
      </c>
      <c r="T32" s="373" t="s">
        <v>66</v>
      </c>
      <c r="U32" s="373" t="s">
        <v>66</v>
      </c>
      <c r="V32" s="373" t="s">
        <v>66</v>
      </c>
      <c r="W32" s="373" t="s">
        <v>66</v>
      </c>
      <c r="X32" s="373" t="s">
        <v>66</v>
      </c>
      <c r="Y32" s="373" t="s">
        <v>71</v>
      </c>
      <c r="Z32" s="373" t="s">
        <v>66</v>
      </c>
      <c r="AA32" s="373" t="s">
        <v>66</v>
      </c>
      <c r="AB32" s="373" t="s">
        <v>66</v>
      </c>
      <c r="AC32" s="373" t="s">
        <v>66</v>
      </c>
      <c r="AD32" s="373" t="s">
        <v>66</v>
      </c>
      <c r="AE32" s="373" t="s">
        <v>66</v>
      </c>
    </row>
    <row r="33" spans="1:31" x14ac:dyDescent="0.25">
      <c r="A33" s="345" t="s">
        <v>490</v>
      </c>
      <c r="B33" s="372">
        <v>41353.385416666664</v>
      </c>
      <c r="C33" s="345" t="s">
        <v>63</v>
      </c>
      <c r="D33" s="345" t="s">
        <v>781</v>
      </c>
      <c r="E33" s="345" t="s">
        <v>413</v>
      </c>
      <c r="F33" s="345" t="s">
        <v>413</v>
      </c>
      <c r="G33" s="345" t="s">
        <v>85</v>
      </c>
      <c r="H33" s="373" t="s">
        <v>66</v>
      </c>
      <c r="I33" s="373" t="s">
        <v>66</v>
      </c>
      <c r="J33" s="373" t="s">
        <v>66</v>
      </c>
      <c r="K33" s="373" t="s">
        <v>66</v>
      </c>
      <c r="L33" s="373" t="s">
        <v>66</v>
      </c>
      <c r="M33" s="373" t="s">
        <v>66</v>
      </c>
      <c r="N33" s="373" t="s">
        <v>66</v>
      </c>
      <c r="O33" s="373" t="s">
        <v>66</v>
      </c>
      <c r="P33" s="373" t="s">
        <v>66</v>
      </c>
      <c r="Q33" s="373" t="s">
        <v>66</v>
      </c>
      <c r="R33" s="373" t="s">
        <v>66</v>
      </c>
      <c r="S33" s="373" t="s">
        <v>66</v>
      </c>
      <c r="T33" s="373" t="s">
        <v>66</v>
      </c>
      <c r="U33" s="373" t="s">
        <v>66</v>
      </c>
      <c r="V33" s="373" t="s">
        <v>66</v>
      </c>
      <c r="W33" s="373" t="s">
        <v>66</v>
      </c>
      <c r="X33" s="373" t="s">
        <v>66</v>
      </c>
      <c r="Y33" s="373" t="s">
        <v>71</v>
      </c>
      <c r="Z33" s="373" t="s">
        <v>66</v>
      </c>
      <c r="AA33" s="373" t="s">
        <v>66</v>
      </c>
      <c r="AB33" s="373" t="s">
        <v>66</v>
      </c>
      <c r="AC33" s="373" t="s">
        <v>66</v>
      </c>
      <c r="AD33" s="373" t="s">
        <v>66</v>
      </c>
      <c r="AE33" s="373" t="s">
        <v>66</v>
      </c>
    </row>
    <row r="34" spans="1:31" x14ac:dyDescent="0.25">
      <c r="A34" s="345" t="s">
        <v>490</v>
      </c>
      <c r="B34" s="372">
        <v>41444.395833333336</v>
      </c>
      <c r="C34" s="345" t="s">
        <v>63</v>
      </c>
      <c r="D34" s="345" t="s">
        <v>781</v>
      </c>
      <c r="E34" s="345">
        <v>0.71399999999999997</v>
      </c>
      <c r="F34" s="345">
        <v>0.88800000000000001</v>
      </c>
      <c r="H34" s="373" t="s">
        <v>66</v>
      </c>
      <c r="I34" s="373" t="s">
        <v>66</v>
      </c>
      <c r="J34" s="373" t="s">
        <v>66</v>
      </c>
      <c r="K34" s="373" t="s">
        <v>66</v>
      </c>
      <c r="L34" s="373" t="s">
        <v>66</v>
      </c>
      <c r="M34" s="373" t="s">
        <v>66</v>
      </c>
      <c r="N34" s="373" t="s">
        <v>66</v>
      </c>
      <c r="O34" s="373" t="s">
        <v>66</v>
      </c>
      <c r="P34" s="373" t="s">
        <v>66</v>
      </c>
      <c r="Q34" s="373" t="s">
        <v>66</v>
      </c>
      <c r="R34" s="373" t="s">
        <v>66</v>
      </c>
      <c r="S34" s="373" t="s">
        <v>66</v>
      </c>
      <c r="T34" s="373" t="s">
        <v>66</v>
      </c>
      <c r="U34" s="373" t="s">
        <v>66</v>
      </c>
      <c r="V34" s="373" t="s">
        <v>66</v>
      </c>
      <c r="W34" s="373" t="s">
        <v>66</v>
      </c>
      <c r="X34" s="373" t="s">
        <v>66</v>
      </c>
      <c r="Y34" s="373" t="s">
        <v>66</v>
      </c>
      <c r="Z34" s="373" t="s">
        <v>66</v>
      </c>
      <c r="AA34" s="373" t="s">
        <v>66</v>
      </c>
      <c r="AB34" s="373" t="s">
        <v>66</v>
      </c>
      <c r="AC34" s="373" t="s">
        <v>66</v>
      </c>
      <c r="AD34" s="373" t="s">
        <v>66</v>
      </c>
      <c r="AE34" s="373" t="s">
        <v>66</v>
      </c>
    </row>
    <row r="35" spans="1:31" x14ac:dyDescent="0.25">
      <c r="A35" s="345" t="s">
        <v>491</v>
      </c>
      <c r="B35" s="372">
        <v>41163.50277777778</v>
      </c>
      <c r="C35" s="345" t="s">
        <v>63</v>
      </c>
      <c r="D35" s="345" t="s">
        <v>781</v>
      </c>
      <c r="E35" s="345" t="s">
        <v>413</v>
      </c>
      <c r="F35" s="345" t="s">
        <v>413</v>
      </c>
      <c r="G35" s="345" t="s">
        <v>85</v>
      </c>
      <c r="H35" s="373" t="s">
        <v>66</v>
      </c>
      <c r="I35" s="373" t="s">
        <v>66</v>
      </c>
      <c r="J35" s="373" t="s">
        <v>66</v>
      </c>
      <c r="K35" s="373" t="s">
        <v>66</v>
      </c>
      <c r="L35" s="373" t="s">
        <v>66</v>
      </c>
      <c r="M35" s="373" t="s">
        <v>66</v>
      </c>
      <c r="N35" s="373" t="s">
        <v>66</v>
      </c>
      <c r="O35" s="373" t="s">
        <v>66</v>
      </c>
      <c r="P35" s="373" t="s">
        <v>66</v>
      </c>
      <c r="Q35" s="373" t="s">
        <v>66</v>
      </c>
      <c r="R35" s="373" t="s">
        <v>66</v>
      </c>
      <c r="S35" s="373" t="s">
        <v>66</v>
      </c>
      <c r="T35" s="373" t="s">
        <v>66</v>
      </c>
      <c r="U35" s="373" t="s">
        <v>66</v>
      </c>
      <c r="V35" s="373" t="s">
        <v>66</v>
      </c>
      <c r="W35" s="373" t="s">
        <v>66</v>
      </c>
      <c r="X35" s="373" t="s">
        <v>66</v>
      </c>
      <c r="Y35" s="373" t="s">
        <v>66</v>
      </c>
      <c r="Z35" s="373" t="s">
        <v>66</v>
      </c>
      <c r="AA35" s="373" t="s">
        <v>66</v>
      </c>
      <c r="AB35" s="373" t="s">
        <v>66</v>
      </c>
      <c r="AC35" s="373" t="s">
        <v>66</v>
      </c>
      <c r="AD35" s="373" t="s">
        <v>66</v>
      </c>
      <c r="AE35" s="373" t="s">
        <v>66</v>
      </c>
    </row>
    <row r="36" spans="1:31" x14ac:dyDescent="0.25">
      <c r="A36" s="345" t="s">
        <v>491</v>
      </c>
      <c r="B36" s="372">
        <v>41241.4375</v>
      </c>
      <c r="C36" s="345" t="s">
        <v>63</v>
      </c>
      <c r="D36" s="345" t="s">
        <v>781</v>
      </c>
      <c r="E36" s="345" t="s">
        <v>413</v>
      </c>
      <c r="F36" s="345" t="s">
        <v>413</v>
      </c>
      <c r="G36" s="345" t="s">
        <v>85</v>
      </c>
      <c r="H36" s="373" t="s">
        <v>66</v>
      </c>
      <c r="I36" s="373" t="s">
        <v>66</v>
      </c>
      <c r="J36" s="373" t="s">
        <v>66</v>
      </c>
      <c r="K36" s="373" t="s">
        <v>66</v>
      </c>
      <c r="L36" s="373" t="s">
        <v>66</v>
      </c>
      <c r="M36" s="373" t="s">
        <v>66</v>
      </c>
      <c r="N36" s="373" t="s">
        <v>66</v>
      </c>
      <c r="O36" s="373" t="s">
        <v>66</v>
      </c>
      <c r="P36" s="373" t="s">
        <v>66</v>
      </c>
      <c r="Q36" s="373" t="s">
        <v>66</v>
      </c>
      <c r="R36" s="373" t="s">
        <v>66</v>
      </c>
      <c r="S36" s="373" t="s">
        <v>66</v>
      </c>
      <c r="T36" s="373" t="s">
        <v>66</v>
      </c>
      <c r="U36" s="373" t="s">
        <v>66</v>
      </c>
      <c r="V36" s="373" t="s">
        <v>66</v>
      </c>
      <c r="W36" s="373" t="s">
        <v>66</v>
      </c>
      <c r="X36" s="373" t="s">
        <v>66</v>
      </c>
      <c r="Y36" s="373" t="s">
        <v>71</v>
      </c>
      <c r="Z36" s="373" t="s">
        <v>66</v>
      </c>
      <c r="AA36" s="373" t="s">
        <v>66</v>
      </c>
      <c r="AB36" s="373" t="s">
        <v>66</v>
      </c>
      <c r="AC36" s="373" t="s">
        <v>66</v>
      </c>
      <c r="AD36" s="373" t="s">
        <v>66</v>
      </c>
      <c r="AE36" s="373" t="s">
        <v>66</v>
      </c>
    </row>
    <row r="37" spans="1:31" x14ac:dyDescent="0.25">
      <c r="A37" s="345" t="s">
        <v>491</v>
      </c>
      <c r="B37" s="372">
        <v>41353.438194444447</v>
      </c>
      <c r="C37" s="345" t="s">
        <v>63</v>
      </c>
      <c r="D37" s="345" t="s">
        <v>781</v>
      </c>
      <c r="E37" s="345" t="s">
        <v>413</v>
      </c>
      <c r="F37" s="345" t="s">
        <v>413</v>
      </c>
      <c r="G37" s="345" t="s">
        <v>85</v>
      </c>
      <c r="H37" s="373" t="s">
        <v>66</v>
      </c>
      <c r="I37" s="373" t="s">
        <v>66</v>
      </c>
      <c r="J37" s="373" t="s">
        <v>66</v>
      </c>
      <c r="K37" s="373" t="s">
        <v>66</v>
      </c>
      <c r="L37" s="373" t="s">
        <v>66</v>
      </c>
      <c r="M37" s="373" t="s">
        <v>66</v>
      </c>
      <c r="N37" s="373" t="s">
        <v>66</v>
      </c>
      <c r="O37" s="373" t="s">
        <v>66</v>
      </c>
      <c r="P37" s="373" t="s">
        <v>66</v>
      </c>
      <c r="Q37" s="373" t="s">
        <v>66</v>
      </c>
      <c r="R37" s="373" t="s">
        <v>66</v>
      </c>
      <c r="S37" s="373" t="s">
        <v>66</v>
      </c>
      <c r="T37" s="373" t="s">
        <v>66</v>
      </c>
      <c r="U37" s="373" t="s">
        <v>66</v>
      </c>
      <c r="V37" s="373" t="s">
        <v>66</v>
      </c>
      <c r="W37" s="373" t="s">
        <v>66</v>
      </c>
      <c r="X37" s="373" t="s">
        <v>66</v>
      </c>
      <c r="Y37" s="373" t="s">
        <v>71</v>
      </c>
      <c r="Z37" s="373" t="s">
        <v>66</v>
      </c>
      <c r="AA37" s="373" t="s">
        <v>66</v>
      </c>
      <c r="AB37" s="373" t="s">
        <v>66</v>
      </c>
      <c r="AC37" s="373" t="s">
        <v>66</v>
      </c>
      <c r="AD37" s="373" t="s">
        <v>66</v>
      </c>
      <c r="AE37" s="373" t="s">
        <v>66</v>
      </c>
    </row>
    <row r="38" spans="1:31" x14ac:dyDescent="0.25">
      <c r="A38" s="345" t="s">
        <v>491</v>
      </c>
      <c r="B38" s="372">
        <v>41444.458333333336</v>
      </c>
      <c r="C38" s="345" t="s">
        <v>63</v>
      </c>
      <c r="D38" s="345" t="s">
        <v>781</v>
      </c>
      <c r="E38" s="345">
        <v>0.73599999999999999</v>
      </c>
      <c r="F38" s="345">
        <v>0.79300000000000004</v>
      </c>
      <c r="H38" s="373" t="s">
        <v>66</v>
      </c>
      <c r="I38" s="373" t="s">
        <v>66</v>
      </c>
      <c r="J38" s="373" t="s">
        <v>66</v>
      </c>
      <c r="K38" s="373" t="s">
        <v>66</v>
      </c>
      <c r="L38" s="373" t="s">
        <v>66</v>
      </c>
      <c r="M38" s="373" t="s">
        <v>66</v>
      </c>
      <c r="N38" s="373" t="s">
        <v>66</v>
      </c>
      <c r="O38" s="373" t="s">
        <v>66</v>
      </c>
      <c r="P38" s="373" t="s">
        <v>66</v>
      </c>
      <c r="Q38" s="373" t="s">
        <v>66</v>
      </c>
      <c r="R38" s="373" t="s">
        <v>66</v>
      </c>
      <c r="S38" s="373" t="s">
        <v>66</v>
      </c>
      <c r="T38" s="373" t="s">
        <v>66</v>
      </c>
      <c r="U38" s="373" t="s">
        <v>66</v>
      </c>
      <c r="V38" s="373" t="s">
        <v>66</v>
      </c>
      <c r="W38" s="373" t="s">
        <v>66</v>
      </c>
      <c r="X38" s="373" t="s">
        <v>66</v>
      </c>
      <c r="Y38" s="373" t="s">
        <v>66</v>
      </c>
      <c r="Z38" s="373" t="s">
        <v>66</v>
      </c>
      <c r="AA38" s="373" t="s">
        <v>66</v>
      </c>
      <c r="AB38" s="373" t="s">
        <v>66</v>
      </c>
      <c r="AC38" s="373" t="s">
        <v>66</v>
      </c>
      <c r="AD38" s="373" t="s">
        <v>66</v>
      </c>
      <c r="AE38" s="373" t="s">
        <v>66</v>
      </c>
    </row>
    <row r="39" spans="1:31" x14ac:dyDescent="0.25">
      <c r="A39" s="345" t="s">
        <v>492</v>
      </c>
      <c r="B39" s="372">
        <v>41163.444444444445</v>
      </c>
      <c r="C39" s="345" t="s">
        <v>63</v>
      </c>
      <c r="D39" s="345" t="s">
        <v>781</v>
      </c>
      <c r="E39" s="345" t="s">
        <v>413</v>
      </c>
      <c r="F39" s="345">
        <v>0.32</v>
      </c>
      <c r="G39" s="345" t="s">
        <v>85</v>
      </c>
      <c r="H39" s="373" t="s">
        <v>66</v>
      </c>
      <c r="I39" s="373" t="s">
        <v>66</v>
      </c>
      <c r="J39" s="373" t="s">
        <v>66</v>
      </c>
      <c r="K39" s="373" t="s">
        <v>66</v>
      </c>
      <c r="L39" s="373" t="s">
        <v>66</v>
      </c>
      <c r="M39" s="373" t="s">
        <v>66</v>
      </c>
      <c r="N39" s="373" t="s">
        <v>66</v>
      </c>
      <c r="O39" s="373" t="s">
        <v>66</v>
      </c>
      <c r="P39" s="373" t="s">
        <v>66</v>
      </c>
      <c r="Q39" s="373" t="s">
        <v>66</v>
      </c>
      <c r="R39" s="373" t="s">
        <v>66</v>
      </c>
      <c r="S39" s="373" t="s">
        <v>66</v>
      </c>
      <c r="T39" s="373" t="s">
        <v>66</v>
      </c>
      <c r="U39" s="373" t="s">
        <v>66</v>
      </c>
      <c r="V39" s="373" t="s">
        <v>66</v>
      </c>
      <c r="W39" s="373" t="s">
        <v>66</v>
      </c>
      <c r="X39" s="373" t="s">
        <v>66</v>
      </c>
      <c r="Y39" s="373" t="s">
        <v>66</v>
      </c>
      <c r="Z39" s="373" t="s">
        <v>66</v>
      </c>
      <c r="AA39" s="373" t="s">
        <v>66</v>
      </c>
      <c r="AB39" s="373" t="s">
        <v>66</v>
      </c>
      <c r="AC39" s="373" t="s">
        <v>66</v>
      </c>
      <c r="AD39" s="373" t="s">
        <v>66</v>
      </c>
      <c r="AE39" s="373" t="s">
        <v>66</v>
      </c>
    </row>
    <row r="40" spans="1:31" x14ac:dyDescent="0.25">
      <c r="A40" s="345" t="s">
        <v>492</v>
      </c>
      <c r="B40" s="372">
        <v>41241.413194444445</v>
      </c>
      <c r="C40" s="345" t="s">
        <v>63</v>
      </c>
      <c r="D40" s="345" t="s">
        <v>781</v>
      </c>
      <c r="E40" s="345" t="s">
        <v>413</v>
      </c>
      <c r="F40" s="345" t="s">
        <v>413</v>
      </c>
      <c r="G40" s="345" t="s">
        <v>85</v>
      </c>
      <c r="H40" s="373" t="s">
        <v>66</v>
      </c>
      <c r="I40" s="373" t="s">
        <v>66</v>
      </c>
      <c r="J40" s="373" t="s">
        <v>66</v>
      </c>
      <c r="K40" s="373" t="s">
        <v>66</v>
      </c>
      <c r="L40" s="373" t="s">
        <v>66</v>
      </c>
      <c r="M40" s="373" t="s">
        <v>66</v>
      </c>
      <c r="N40" s="373" t="s">
        <v>66</v>
      </c>
      <c r="O40" s="373" t="s">
        <v>66</v>
      </c>
      <c r="P40" s="373" t="s">
        <v>66</v>
      </c>
      <c r="Q40" s="373" t="s">
        <v>66</v>
      </c>
      <c r="R40" s="373" t="s">
        <v>66</v>
      </c>
      <c r="S40" s="373" t="s">
        <v>66</v>
      </c>
      <c r="T40" s="373" t="s">
        <v>66</v>
      </c>
      <c r="U40" s="373" t="s">
        <v>66</v>
      </c>
      <c r="V40" s="373" t="s">
        <v>66</v>
      </c>
      <c r="W40" s="373" t="s">
        <v>66</v>
      </c>
      <c r="X40" s="373" t="s">
        <v>66</v>
      </c>
      <c r="Y40" s="373" t="s">
        <v>71</v>
      </c>
      <c r="Z40" s="373" t="s">
        <v>66</v>
      </c>
      <c r="AA40" s="373" t="s">
        <v>66</v>
      </c>
      <c r="AB40" s="373" t="s">
        <v>66</v>
      </c>
      <c r="AC40" s="373" t="s">
        <v>66</v>
      </c>
      <c r="AD40" s="373" t="s">
        <v>66</v>
      </c>
      <c r="AE40" s="373" t="s">
        <v>66</v>
      </c>
    </row>
    <row r="41" spans="1:31" x14ac:dyDescent="0.25">
      <c r="A41" s="345" t="s">
        <v>492</v>
      </c>
      <c r="B41" s="372">
        <v>41353.42291666667</v>
      </c>
      <c r="C41" s="345" t="s">
        <v>63</v>
      </c>
      <c r="D41" s="345" t="s">
        <v>781</v>
      </c>
      <c r="E41" s="345" t="s">
        <v>413</v>
      </c>
      <c r="F41" s="345" t="s">
        <v>413</v>
      </c>
      <c r="G41" s="345" t="s">
        <v>85</v>
      </c>
      <c r="H41" s="373" t="s">
        <v>66</v>
      </c>
      <c r="I41" s="373" t="s">
        <v>66</v>
      </c>
      <c r="J41" s="373" t="s">
        <v>66</v>
      </c>
      <c r="K41" s="373" t="s">
        <v>66</v>
      </c>
      <c r="L41" s="373" t="s">
        <v>66</v>
      </c>
      <c r="M41" s="373" t="s">
        <v>66</v>
      </c>
      <c r="N41" s="373" t="s">
        <v>66</v>
      </c>
      <c r="O41" s="373" t="s">
        <v>66</v>
      </c>
      <c r="P41" s="373" t="s">
        <v>66</v>
      </c>
      <c r="Q41" s="373" t="s">
        <v>66</v>
      </c>
      <c r="R41" s="373" t="s">
        <v>66</v>
      </c>
      <c r="S41" s="373" t="s">
        <v>66</v>
      </c>
      <c r="T41" s="373" t="s">
        <v>66</v>
      </c>
      <c r="U41" s="373" t="s">
        <v>66</v>
      </c>
      <c r="V41" s="373" t="s">
        <v>66</v>
      </c>
      <c r="W41" s="373" t="s">
        <v>66</v>
      </c>
      <c r="X41" s="373" t="s">
        <v>66</v>
      </c>
      <c r="Y41" s="373" t="s">
        <v>71</v>
      </c>
      <c r="Z41" s="373" t="s">
        <v>66</v>
      </c>
      <c r="AA41" s="373" t="s">
        <v>66</v>
      </c>
      <c r="AB41" s="373" t="s">
        <v>66</v>
      </c>
      <c r="AC41" s="373" t="s">
        <v>66</v>
      </c>
      <c r="AD41" s="373" t="s">
        <v>66</v>
      </c>
      <c r="AE41" s="373" t="s">
        <v>66</v>
      </c>
    </row>
    <row r="42" spans="1:31" x14ac:dyDescent="0.25">
      <c r="A42" s="345" t="s">
        <v>492</v>
      </c>
      <c r="B42" s="372">
        <v>41444.423611111109</v>
      </c>
      <c r="C42" s="345" t="s">
        <v>63</v>
      </c>
      <c r="D42" s="345" t="s">
        <v>781</v>
      </c>
      <c r="E42" s="345">
        <v>0.748</v>
      </c>
      <c r="F42" s="345">
        <v>0.84799999999999998</v>
      </c>
      <c r="H42" s="373" t="s">
        <v>66</v>
      </c>
      <c r="I42" s="373" t="s">
        <v>66</v>
      </c>
      <c r="J42" s="373" t="s">
        <v>66</v>
      </c>
      <c r="K42" s="373" t="s">
        <v>66</v>
      </c>
      <c r="L42" s="373" t="s">
        <v>66</v>
      </c>
      <c r="M42" s="373" t="s">
        <v>66</v>
      </c>
      <c r="N42" s="373" t="s">
        <v>66</v>
      </c>
      <c r="O42" s="373" t="s">
        <v>66</v>
      </c>
      <c r="P42" s="373" t="s">
        <v>66</v>
      </c>
      <c r="Q42" s="373" t="s">
        <v>66</v>
      </c>
      <c r="R42" s="373" t="s">
        <v>66</v>
      </c>
      <c r="S42" s="373" t="s">
        <v>66</v>
      </c>
      <c r="T42" s="373" t="s">
        <v>66</v>
      </c>
      <c r="U42" s="373" t="s">
        <v>66</v>
      </c>
      <c r="V42" s="373" t="s">
        <v>66</v>
      </c>
      <c r="W42" s="373" t="s">
        <v>66</v>
      </c>
      <c r="X42" s="373" t="s">
        <v>66</v>
      </c>
      <c r="Y42" s="373" t="s">
        <v>66</v>
      </c>
      <c r="Z42" s="373" t="s">
        <v>66</v>
      </c>
      <c r="AA42" s="373" t="s">
        <v>66</v>
      </c>
      <c r="AB42" s="373" t="s">
        <v>66</v>
      </c>
      <c r="AC42" s="373" t="s">
        <v>66</v>
      </c>
      <c r="AD42" s="373" t="s">
        <v>66</v>
      </c>
      <c r="AE42" s="373" t="s">
        <v>66</v>
      </c>
    </row>
  </sheetData>
  <mergeCells count="2">
    <mergeCell ref="E6:F6"/>
    <mergeCell ref="H6:AE6"/>
  </mergeCells>
  <printOptions horizontalCentered="1"/>
  <pageMargins left="0.5" right="0.5" top="1" bottom="1" header="0.5" footer="0.5"/>
  <pageSetup scale="75" orientation="landscape" r:id="rId1"/>
  <headerFooter>
    <oddHeader>&amp;C&amp;14Table 12:  Aqueous Chemistry at SAR Harbors, Estuaries, and Marshes Sites:  2012-13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I42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7" sqref="A7"/>
    </sheetView>
  </sheetViews>
  <sheetFormatPr defaultRowHeight="12.5" x14ac:dyDescent="0.25"/>
  <cols>
    <col min="1" max="1" width="9.36328125" style="197" bestFit="1" customWidth="1"/>
    <col min="2" max="2" width="13.453125" style="197" bestFit="1" customWidth="1"/>
    <col min="3" max="3" width="5" style="197" bestFit="1" customWidth="1"/>
    <col min="4" max="4" width="5.6328125" style="197" customWidth="1"/>
    <col min="5" max="5" width="13" style="197" customWidth="1"/>
    <col min="6" max="6" width="13.36328125" style="197" customWidth="1"/>
    <col min="7" max="7" width="11.54296875" style="197" customWidth="1"/>
    <col min="8" max="8" width="6.6328125" style="197" bestFit="1" customWidth="1"/>
    <col min="9" max="9" width="5.453125" style="197" bestFit="1" customWidth="1"/>
    <col min="10" max="10" width="12.36328125" style="197" bestFit="1" customWidth="1"/>
    <col min="11" max="35" width="4.54296875" style="197" hidden="1" customWidth="1"/>
    <col min="36" max="16384" width="8.7265625" style="197"/>
  </cols>
  <sheetData>
    <row r="1" spans="1:35" x14ac:dyDescent="0.25">
      <c r="A1" s="344" t="s">
        <v>71</v>
      </c>
      <c r="B1" s="345" t="s">
        <v>749</v>
      </c>
    </row>
    <row r="2" spans="1:35" x14ac:dyDescent="0.25">
      <c r="A2" s="346" t="s">
        <v>750</v>
      </c>
      <c r="B2" s="345" t="s">
        <v>751</v>
      </c>
    </row>
    <row r="3" spans="1:35" x14ac:dyDescent="0.25">
      <c r="A3" s="347">
        <v>1</v>
      </c>
      <c r="B3" s="345" t="s">
        <v>752</v>
      </c>
    </row>
    <row r="4" spans="1:35" ht="13" thickBot="1" x14ac:dyDescent="0.3"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8"/>
      <c r="AI4" s="348"/>
    </row>
    <row r="5" spans="1:35" s="356" customFormat="1" ht="15.65" customHeight="1" x14ac:dyDescent="0.25">
      <c r="A5" s="349"/>
      <c r="B5" s="350"/>
      <c r="C5" s="350"/>
      <c r="D5" s="350"/>
      <c r="E5" s="354" t="s">
        <v>5</v>
      </c>
      <c r="F5" s="354" t="s">
        <v>6</v>
      </c>
      <c r="G5" s="354" t="s">
        <v>7</v>
      </c>
      <c r="H5" s="354" t="s">
        <v>753</v>
      </c>
      <c r="I5" s="354" t="s">
        <v>754</v>
      </c>
      <c r="J5" s="355" t="s">
        <v>785</v>
      </c>
      <c r="K5" s="348" t="s">
        <v>758</v>
      </c>
      <c r="L5" s="348" t="s">
        <v>759</v>
      </c>
      <c r="M5" s="348" t="s">
        <v>760</v>
      </c>
      <c r="N5" s="348" t="s">
        <v>23</v>
      </c>
      <c r="O5" s="348" t="s">
        <v>761</v>
      </c>
      <c r="P5" s="348" t="s">
        <v>762</v>
      </c>
      <c r="Q5" s="348" t="s">
        <v>763</v>
      </c>
      <c r="R5" s="348" t="s">
        <v>24</v>
      </c>
      <c r="S5" s="348" t="s">
        <v>764</v>
      </c>
      <c r="T5" s="348" t="s">
        <v>25</v>
      </c>
      <c r="U5" s="348" t="s">
        <v>765</v>
      </c>
      <c r="V5" s="348" t="s">
        <v>766</v>
      </c>
      <c r="W5" s="348" t="s">
        <v>767</v>
      </c>
      <c r="X5" s="348" t="s">
        <v>768</v>
      </c>
      <c r="Y5" s="348" t="s">
        <v>769</v>
      </c>
      <c r="Z5" s="348" t="s">
        <v>26</v>
      </c>
      <c r="AA5" s="348" t="s">
        <v>770</v>
      </c>
      <c r="AB5" s="348" t="s">
        <v>771</v>
      </c>
      <c r="AC5" s="348" t="s">
        <v>772</v>
      </c>
      <c r="AD5" s="348" t="s">
        <v>773</v>
      </c>
      <c r="AE5" s="348" t="s">
        <v>774</v>
      </c>
      <c r="AF5" s="348" t="s">
        <v>775</v>
      </c>
      <c r="AG5" s="348" t="s">
        <v>776</v>
      </c>
      <c r="AH5" s="348" t="s">
        <v>777</v>
      </c>
      <c r="AI5" s="348" t="s">
        <v>778</v>
      </c>
    </row>
    <row r="6" spans="1:35" ht="13" thickBot="1" x14ac:dyDescent="0.3">
      <c r="A6" s="357" t="s">
        <v>48</v>
      </c>
      <c r="B6" s="358" t="s">
        <v>53</v>
      </c>
      <c r="C6" s="358" t="s">
        <v>52</v>
      </c>
      <c r="D6" s="358" t="s">
        <v>258</v>
      </c>
      <c r="E6" s="582" t="s">
        <v>58</v>
      </c>
      <c r="F6" s="582"/>
      <c r="G6" s="582"/>
      <c r="H6" s="359" t="s">
        <v>779</v>
      </c>
      <c r="I6" s="359" t="s">
        <v>780</v>
      </c>
      <c r="J6" s="360" t="s">
        <v>57</v>
      </c>
      <c r="K6" s="345" t="s">
        <v>60</v>
      </c>
      <c r="L6" s="345" t="s">
        <v>61</v>
      </c>
      <c r="M6" s="345" t="s">
        <v>61</v>
      </c>
      <c r="N6" s="345" t="s">
        <v>61</v>
      </c>
      <c r="O6" s="345" t="s">
        <v>61</v>
      </c>
      <c r="P6" s="345" t="s">
        <v>61</v>
      </c>
      <c r="Q6" s="345" t="s">
        <v>61</v>
      </c>
      <c r="R6" s="345" t="s">
        <v>61</v>
      </c>
      <c r="S6" s="345" t="s">
        <v>61</v>
      </c>
      <c r="T6" s="345" t="s">
        <v>61</v>
      </c>
      <c r="U6" s="345" t="s">
        <v>61</v>
      </c>
      <c r="V6" s="345" t="s">
        <v>61</v>
      </c>
      <c r="W6" s="345" t="s">
        <v>61</v>
      </c>
      <c r="X6" s="345" t="s">
        <v>61</v>
      </c>
      <c r="Y6" s="345" t="s">
        <v>61</v>
      </c>
      <c r="Z6" s="345" t="s">
        <v>61</v>
      </c>
      <c r="AA6" s="345" t="s">
        <v>61</v>
      </c>
      <c r="AB6" s="345" t="s">
        <v>61</v>
      </c>
      <c r="AC6" s="345" t="s">
        <v>61</v>
      </c>
      <c r="AD6" s="345" t="s">
        <v>61</v>
      </c>
      <c r="AE6" s="345" t="s">
        <v>61</v>
      </c>
      <c r="AF6" s="345" t="s">
        <v>61</v>
      </c>
      <c r="AG6" s="345" t="s">
        <v>61</v>
      </c>
      <c r="AH6" s="345" t="s">
        <v>61</v>
      </c>
      <c r="AI6" s="345" t="s">
        <v>61</v>
      </c>
    </row>
    <row r="7" spans="1:35" x14ac:dyDescent="0.25">
      <c r="A7" s="345" t="s">
        <v>479</v>
      </c>
      <c r="B7" s="372">
        <v>41171.435416666667</v>
      </c>
      <c r="C7" s="345" t="s">
        <v>63</v>
      </c>
      <c r="D7" s="345" t="s">
        <v>280</v>
      </c>
      <c r="E7" s="345" t="s">
        <v>541</v>
      </c>
      <c r="F7" s="345" t="s">
        <v>130</v>
      </c>
      <c r="G7" s="345" t="s">
        <v>130</v>
      </c>
      <c r="H7" s="345">
        <v>1</v>
      </c>
      <c r="I7" s="345">
        <v>3</v>
      </c>
      <c r="J7" s="373" t="s">
        <v>750</v>
      </c>
    </row>
    <row r="8" spans="1:35" x14ac:dyDescent="0.25">
      <c r="A8" s="345" t="s">
        <v>479</v>
      </c>
      <c r="B8" s="372">
        <v>41424.375</v>
      </c>
      <c r="C8" s="345" t="s">
        <v>63</v>
      </c>
      <c r="D8" s="345" t="s">
        <v>280</v>
      </c>
      <c r="E8" s="345" t="s">
        <v>641</v>
      </c>
      <c r="F8" s="345">
        <v>99</v>
      </c>
      <c r="G8" s="345">
        <v>9</v>
      </c>
      <c r="H8" s="345">
        <v>1.5</v>
      </c>
      <c r="J8" s="373" t="s">
        <v>72</v>
      </c>
      <c r="K8" s="345" t="s">
        <v>85</v>
      </c>
      <c r="L8" s="345" t="s">
        <v>66</v>
      </c>
      <c r="M8" s="345" t="s">
        <v>66</v>
      </c>
      <c r="N8" s="345" t="s">
        <v>66</v>
      </c>
      <c r="O8" s="345" t="s">
        <v>66</v>
      </c>
      <c r="P8" s="345" t="s">
        <v>66</v>
      </c>
      <c r="Q8" s="345" t="s">
        <v>66</v>
      </c>
      <c r="R8" s="345" t="s">
        <v>66</v>
      </c>
      <c r="S8" s="345" t="s">
        <v>66</v>
      </c>
      <c r="T8" s="345" t="s">
        <v>66</v>
      </c>
      <c r="U8" s="345" t="s">
        <v>66</v>
      </c>
      <c r="V8" s="345" t="s">
        <v>66</v>
      </c>
      <c r="W8" s="345" t="s">
        <v>66</v>
      </c>
      <c r="X8" s="345" t="s">
        <v>66</v>
      </c>
      <c r="Y8" s="345" t="s">
        <v>66</v>
      </c>
      <c r="Z8" s="345" t="s">
        <v>66</v>
      </c>
      <c r="AA8" s="345" t="s">
        <v>66</v>
      </c>
      <c r="AB8" s="345" t="s">
        <v>66</v>
      </c>
      <c r="AC8" s="345" t="s">
        <v>66</v>
      </c>
      <c r="AD8" s="345" t="s">
        <v>66</v>
      </c>
      <c r="AE8" s="345" t="s">
        <v>66</v>
      </c>
      <c r="AF8" s="345" t="s">
        <v>66</v>
      </c>
      <c r="AG8" s="345" t="s">
        <v>66</v>
      </c>
      <c r="AH8" s="345" t="s">
        <v>66</v>
      </c>
      <c r="AI8" s="345" t="s">
        <v>66</v>
      </c>
    </row>
    <row r="9" spans="1:35" x14ac:dyDescent="0.25">
      <c r="A9" s="345" t="s">
        <v>481</v>
      </c>
      <c r="B9" s="372">
        <v>41171.401388888888</v>
      </c>
      <c r="C9" s="345" t="s">
        <v>63</v>
      </c>
      <c r="D9" s="345" t="s">
        <v>280</v>
      </c>
      <c r="E9" s="345">
        <v>30</v>
      </c>
      <c r="F9" s="345">
        <v>20</v>
      </c>
      <c r="G9" s="345" t="s">
        <v>130</v>
      </c>
      <c r="H9" s="345">
        <v>4</v>
      </c>
      <c r="I9" s="345">
        <v>3.7</v>
      </c>
      <c r="J9" s="373" t="s">
        <v>750</v>
      </c>
    </row>
    <row r="10" spans="1:35" x14ac:dyDescent="0.25">
      <c r="A10" s="345" t="s">
        <v>481</v>
      </c>
      <c r="B10" s="372">
        <v>41424.34375</v>
      </c>
      <c r="C10" s="345" t="s">
        <v>63</v>
      </c>
      <c r="D10" s="345" t="s">
        <v>280</v>
      </c>
      <c r="E10" s="345" t="s">
        <v>516</v>
      </c>
      <c r="F10" s="345">
        <v>70</v>
      </c>
      <c r="G10" s="345">
        <v>40</v>
      </c>
      <c r="H10" s="345">
        <v>4.5</v>
      </c>
      <c r="I10" s="345">
        <v>1.5</v>
      </c>
      <c r="J10" s="373" t="s">
        <v>72</v>
      </c>
    </row>
    <row r="11" spans="1:35" x14ac:dyDescent="0.25">
      <c r="A11" s="345" t="s">
        <v>482</v>
      </c>
      <c r="B11" s="372">
        <v>41171.451388888891</v>
      </c>
      <c r="C11" s="345" t="s">
        <v>63</v>
      </c>
      <c r="D11" s="345" t="s">
        <v>280</v>
      </c>
      <c r="E11" s="345">
        <v>40</v>
      </c>
      <c r="F11" s="345" t="s">
        <v>130</v>
      </c>
      <c r="G11" s="345" t="s">
        <v>130</v>
      </c>
      <c r="H11" s="345">
        <v>6</v>
      </c>
      <c r="I11" s="345">
        <v>8.1999999999999993</v>
      </c>
      <c r="J11" s="373" t="s">
        <v>750</v>
      </c>
      <c r="K11" s="345" t="s">
        <v>72</v>
      </c>
      <c r="L11" s="345" t="s">
        <v>66</v>
      </c>
      <c r="M11" s="345" t="s">
        <v>66</v>
      </c>
      <c r="N11" s="345" t="s">
        <v>66</v>
      </c>
      <c r="O11" s="345" t="s">
        <v>66</v>
      </c>
      <c r="P11" s="345" t="s">
        <v>66</v>
      </c>
      <c r="Q11" s="345" t="s">
        <v>66</v>
      </c>
      <c r="R11" s="345" t="s">
        <v>66</v>
      </c>
      <c r="S11" s="345" t="s">
        <v>66</v>
      </c>
      <c r="T11" s="345" t="s">
        <v>66</v>
      </c>
      <c r="U11" s="345" t="s">
        <v>66</v>
      </c>
      <c r="V11" s="345" t="s">
        <v>66</v>
      </c>
      <c r="W11" s="345" t="s">
        <v>66</v>
      </c>
      <c r="X11" s="345" t="s">
        <v>66</v>
      </c>
      <c r="Y11" s="345" t="s">
        <v>66</v>
      </c>
      <c r="Z11" s="345" t="s">
        <v>66</v>
      </c>
      <c r="AA11" s="345" t="s">
        <v>66</v>
      </c>
      <c r="AB11" s="345" t="s">
        <v>66</v>
      </c>
      <c r="AC11" s="344" t="s">
        <v>71</v>
      </c>
      <c r="AD11" s="345" t="s">
        <v>66</v>
      </c>
      <c r="AE11" s="345" t="s">
        <v>66</v>
      </c>
      <c r="AF11" s="345" t="s">
        <v>66</v>
      </c>
      <c r="AG11" s="345" t="s">
        <v>66</v>
      </c>
      <c r="AH11" s="345" t="s">
        <v>66</v>
      </c>
      <c r="AI11" s="345" t="s">
        <v>66</v>
      </c>
    </row>
    <row r="12" spans="1:35" x14ac:dyDescent="0.25">
      <c r="A12" s="345" t="s">
        <v>482</v>
      </c>
      <c r="B12" s="372">
        <v>41424.370138888888</v>
      </c>
      <c r="C12" s="345" t="s">
        <v>63</v>
      </c>
      <c r="D12" s="345" t="s">
        <v>280</v>
      </c>
      <c r="E12" s="345" t="s">
        <v>130</v>
      </c>
      <c r="F12" s="345" t="s">
        <v>130</v>
      </c>
      <c r="G12" s="345" t="s">
        <v>130</v>
      </c>
      <c r="H12" s="345">
        <v>7</v>
      </c>
      <c r="I12" s="345">
        <v>3</v>
      </c>
      <c r="J12" s="373" t="s">
        <v>72</v>
      </c>
    </row>
    <row r="13" spans="1:35" x14ac:dyDescent="0.25">
      <c r="A13" s="345" t="s">
        <v>483</v>
      </c>
      <c r="B13" s="372">
        <v>41171.495833333334</v>
      </c>
      <c r="C13" s="345" t="s">
        <v>63</v>
      </c>
      <c r="D13" s="345" t="s">
        <v>280</v>
      </c>
      <c r="E13" s="345" t="s">
        <v>130</v>
      </c>
      <c r="F13" s="345" t="s">
        <v>130</v>
      </c>
      <c r="G13" s="345" t="s">
        <v>130</v>
      </c>
      <c r="H13" s="345">
        <v>6</v>
      </c>
      <c r="I13" s="345">
        <v>8.1999999999999993</v>
      </c>
      <c r="J13" s="373" t="s">
        <v>750</v>
      </c>
    </row>
    <row r="14" spans="1:35" x14ac:dyDescent="0.25">
      <c r="A14" s="345" t="s">
        <v>483</v>
      </c>
      <c r="B14" s="372">
        <v>41424.397916666669</v>
      </c>
      <c r="C14" s="345" t="s">
        <v>63</v>
      </c>
      <c r="D14" s="345" t="s">
        <v>280</v>
      </c>
      <c r="E14" s="345" t="s">
        <v>541</v>
      </c>
      <c r="F14" s="345" t="s">
        <v>130</v>
      </c>
      <c r="G14" s="345" t="s">
        <v>130</v>
      </c>
      <c r="H14" s="345">
        <v>4</v>
      </c>
      <c r="I14" s="345">
        <v>5.8</v>
      </c>
      <c r="J14" s="373" t="s">
        <v>72</v>
      </c>
      <c r="K14" s="345" t="s">
        <v>85</v>
      </c>
      <c r="L14" s="345" t="s">
        <v>66</v>
      </c>
      <c r="M14" s="345" t="s">
        <v>66</v>
      </c>
      <c r="N14" s="345" t="s">
        <v>66</v>
      </c>
      <c r="O14" s="345" t="s">
        <v>66</v>
      </c>
      <c r="P14" s="345" t="s">
        <v>66</v>
      </c>
      <c r="Q14" s="345" t="s">
        <v>66</v>
      </c>
      <c r="R14" s="345" t="s">
        <v>66</v>
      </c>
      <c r="S14" s="345" t="s">
        <v>66</v>
      </c>
      <c r="T14" s="345" t="s">
        <v>66</v>
      </c>
      <c r="U14" s="345" t="s">
        <v>66</v>
      </c>
      <c r="V14" s="345" t="s">
        <v>66</v>
      </c>
      <c r="W14" s="345" t="s">
        <v>66</v>
      </c>
      <c r="X14" s="345" t="s">
        <v>66</v>
      </c>
      <c r="Y14" s="345" t="s">
        <v>66</v>
      </c>
      <c r="Z14" s="345" t="s">
        <v>66</v>
      </c>
      <c r="AA14" s="345" t="s">
        <v>66</v>
      </c>
      <c r="AB14" s="345" t="s">
        <v>66</v>
      </c>
      <c r="AC14" s="345" t="s">
        <v>66</v>
      </c>
      <c r="AD14" s="345" t="s">
        <v>66</v>
      </c>
      <c r="AE14" s="345" t="s">
        <v>66</v>
      </c>
      <c r="AF14" s="345" t="s">
        <v>66</v>
      </c>
      <c r="AG14" s="345" t="s">
        <v>66</v>
      </c>
      <c r="AH14" s="345" t="s">
        <v>66</v>
      </c>
      <c r="AI14" s="345" t="s">
        <v>66</v>
      </c>
    </row>
    <row r="15" spans="1:35" x14ac:dyDescent="0.25">
      <c r="A15" s="345" t="s">
        <v>484</v>
      </c>
      <c r="B15" s="372">
        <v>41165.413194444445</v>
      </c>
      <c r="C15" s="345" t="s">
        <v>63</v>
      </c>
      <c r="D15" s="345" t="s">
        <v>280</v>
      </c>
      <c r="E15" s="345">
        <v>30</v>
      </c>
      <c r="F15" s="345" t="s">
        <v>130</v>
      </c>
      <c r="G15" s="345" t="s">
        <v>130</v>
      </c>
      <c r="H15" s="345">
        <v>4</v>
      </c>
      <c r="I15" s="345">
        <v>0.7</v>
      </c>
      <c r="J15" s="373" t="s">
        <v>750</v>
      </c>
    </row>
    <row r="16" spans="1:35" x14ac:dyDescent="0.25">
      <c r="A16" s="345" t="s">
        <v>484</v>
      </c>
      <c r="B16" s="372">
        <v>41240.486111111109</v>
      </c>
      <c r="C16" s="345" t="s">
        <v>63</v>
      </c>
      <c r="D16" s="345" t="s">
        <v>280</v>
      </c>
      <c r="E16" s="345" t="s">
        <v>130</v>
      </c>
      <c r="F16" s="345" t="s">
        <v>130</v>
      </c>
      <c r="G16" s="345" t="s">
        <v>130</v>
      </c>
      <c r="H16" s="345">
        <v>8</v>
      </c>
      <c r="I16" s="345">
        <v>0.5</v>
      </c>
      <c r="J16" s="373" t="s">
        <v>750</v>
      </c>
    </row>
    <row r="17" spans="1:35" x14ac:dyDescent="0.25">
      <c r="A17" s="345" t="s">
        <v>484</v>
      </c>
      <c r="B17" s="372">
        <v>41353.53402777778</v>
      </c>
      <c r="C17" s="345" t="s">
        <v>63</v>
      </c>
      <c r="D17" s="345" t="s">
        <v>280</v>
      </c>
      <c r="E17" s="345" t="s">
        <v>130</v>
      </c>
      <c r="F17" s="345" t="s">
        <v>130</v>
      </c>
      <c r="G17" s="345" t="s">
        <v>130</v>
      </c>
      <c r="H17" s="345">
        <v>5</v>
      </c>
      <c r="I17" s="345">
        <v>8.8000000000000007</v>
      </c>
      <c r="J17" s="373" t="s">
        <v>72</v>
      </c>
      <c r="K17" s="345" t="s">
        <v>72</v>
      </c>
      <c r="L17" s="345" t="s">
        <v>66</v>
      </c>
      <c r="M17" s="345" t="s">
        <v>66</v>
      </c>
      <c r="N17" s="345" t="s">
        <v>66</v>
      </c>
      <c r="O17" s="345" t="s">
        <v>66</v>
      </c>
      <c r="P17" s="345" t="s">
        <v>66</v>
      </c>
      <c r="Q17" s="345" t="s">
        <v>66</v>
      </c>
      <c r="R17" s="345" t="s">
        <v>66</v>
      </c>
      <c r="S17" s="345" t="s">
        <v>66</v>
      </c>
      <c r="T17" s="345" t="s">
        <v>66</v>
      </c>
      <c r="U17" s="345" t="s">
        <v>66</v>
      </c>
      <c r="V17" s="345" t="s">
        <v>66</v>
      </c>
      <c r="W17" s="345" t="s">
        <v>66</v>
      </c>
      <c r="X17" s="345" t="s">
        <v>66</v>
      </c>
      <c r="Y17" s="345" t="s">
        <v>66</v>
      </c>
      <c r="Z17" s="345" t="s">
        <v>66</v>
      </c>
      <c r="AA17" s="345" t="s">
        <v>66</v>
      </c>
      <c r="AB17" s="345" t="s">
        <v>66</v>
      </c>
      <c r="AC17" s="345" t="s">
        <v>66</v>
      </c>
      <c r="AD17" s="345" t="s">
        <v>66</v>
      </c>
      <c r="AE17" s="345" t="s">
        <v>66</v>
      </c>
      <c r="AF17" s="345" t="s">
        <v>66</v>
      </c>
      <c r="AG17" s="345" t="s">
        <v>66</v>
      </c>
      <c r="AH17" s="345" t="s">
        <v>66</v>
      </c>
      <c r="AI17" s="345" t="s">
        <v>66</v>
      </c>
    </row>
    <row r="18" spans="1:35" x14ac:dyDescent="0.25">
      <c r="A18" s="345" t="s">
        <v>484</v>
      </c>
      <c r="B18" s="372">
        <v>41444.397222222222</v>
      </c>
      <c r="C18" s="345" t="s">
        <v>63</v>
      </c>
      <c r="D18" s="345" t="s">
        <v>280</v>
      </c>
      <c r="E18" s="345" t="s">
        <v>130</v>
      </c>
      <c r="F18" s="345" t="s">
        <v>130</v>
      </c>
      <c r="G18" s="345" t="s">
        <v>130</v>
      </c>
      <c r="H18" s="345">
        <v>4.5</v>
      </c>
      <c r="I18" s="345">
        <v>8.6</v>
      </c>
      <c r="J18" s="373" t="s">
        <v>72</v>
      </c>
    </row>
    <row r="19" spans="1:35" x14ac:dyDescent="0.25">
      <c r="A19" s="345" t="s">
        <v>485</v>
      </c>
      <c r="B19" s="372">
        <v>41165.459722222222</v>
      </c>
      <c r="C19" s="345" t="s">
        <v>63</v>
      </c>
      <c r="D19" s="345" t="s">
        <v>280</v>
      </c>
      <c r="E19" s="345">
        <v>50</v>
      </c>
      <c r="F19" s="345">
        <v>9</v>
      </c>
      <c r="G19" s="345" t="s">
        <v>130</v>
      </c>
      <c r="H19" s="345">
        <v>5</v>
      </c>
      <c r="I19" s="345">
        <v>2.5</v>
      </c>
      <c r="J19" s="373" t="s">
        <v>750</v>
      </c>
    </row>
    <row r="20" spans="1:35" x14ac:dyDescent="0.25">
      <c r="A20" s="345" t="s">
        <v>485</v>
      </c>
      <c r="B20" s="372">
        <v>41240.520833333336</v>
      </c>
      <c r="C20" s="345" t="s">
        <v>63</v>
      </c>
      <c r="D20" s="345" t="s">
        <v>280</v>
      </c>
      <c r="E20" s="345" t="s">
        <v>130</v>
      </c>
      <c r="F20" s="345" t="s">
        <v>130</v>
      </c>
      <c r="G20" s="345" t="s">
        <v>130</v>
      </c>
      <c r="H20" s="345">
        <v>8</v>
      </c>
      <c r="I20" s="345">
        <v>4.5</v>
      </c>
      <c r="J20" s="373" t="s">
        <v>750</v>
      </c>
      <c r="K20" s="345" t="s">
        <v>85</v>
      </c>
      <c r="L20" s="345" t="s">
        <v>66</v>
      </c>
      <c r="M20" s="345" t="s">
        <v>66</v>
      </c>
      <c r="N20" s="345" t="s">
        <v>66</v>
      </c>
      <c r="O20" s="345" t="s">
        <v>66</v>
      </c>
      <c r="P20" s="345" t="s">
        <v>66</v>
      </c>
      <c r="Q20" s="345" t="s">
        <v>66</v>
      </c>
      <c r="R20" s="345" t="s">
        <v>66</v>
      </c>
      <c r="S20" s="345" t="s">
        <v>66</v>
      </c>
      <c r="T20" s="345" t="s">
        <v>66</v>
      </c>
      <c r="U20" s="345" t="s">
        <v>66</v>
      </c>
      <c r="V20" s="345" t="s">
        <v>66</v>
      </c>
      <c r="W20" s="345" t="s">
        <v>66</v>
      </c>
      <c r="X20" s="345" t="s">
        <v>66</v>
      </c>
      <c r="Y20" s="345" t="s">
        <v>66</v>
      </c>
      <c r="Z20" s="345" t="s">
        <v>66</v>
      </c>
      <c r="AA20" s="345" t="s">
        <v>66</v>
      </c>
      <c r="AB20" s="345" t="s">
        <v>66</v>
      </c>
      <c r="AC20" s="345" t="s">
        <v>66</v>
      </c>
      <c r="AD20" s="345" t="s">
        <v>66</v>
      </c>
      <c r="AE20" s="345" t="s">
        <v>66</v>
      </c>
      <c r="AF20" s="345" t="s">
        <v>66</v>
      </c>
      <c r="AG20" s="345" t="s">
        <v>66</v>
      </c>
      <c r="AH20" s="345" t="s">
        <v>66</v>
      </c>
      <c r="AI20" s="345" t="s">
        <v>66</v>
      </c>
    </row>
    <row r="21" spans="1:35" x14ac:dyDescent="0.25">
      <c r="A21" s="345" t="s">
        <v>485</v>
      </c>
      <c r="B21" s="372">
        <v>41353.506249999999</v>
      </c>
      <c r="C21" s="345" t="s">
        <v>63</v>
      </c>
      <c r="D21" s="345" t="s">
        <v>280</v>
      </c>
      <c r="E21" s="345" t="s">
        <v>130</v>
      </c>
      <c r="F21" s="345">
        <v>9</v>
      </c>
      <c r="G21" s="345" t="s">
        <v>130</v>
      </c>
      <c r="H21" s="345">
        <v>10</v>
      </c>
      <c r="I21" s="345">
        <v>7.5</v>
      </c>
      <c r="J21" s="373" t="s">
        <v>72</v>
      </c>
    </row>
    <row r="22" spans="1:35" x14ac:dyDescent="0.25">
      <c r="A22" s="345" t="s">
        <v>485</v>
      </c>
      <c r="B22" s="372">
        <v>41444.429861111108</v>
      </c>
      <c r="C22" s="345" t="s">
        <v>63</v>
      </c>
      <c r="D22" s="345" t="s">
        <v>280</v>
      </c>
      <c r="E22" s="345">
        <v>30</v>
      </c>
      <c r="F22" s="345" t="s">
        <v>130</v>
      </c>
      <c r="G22" s="345" t="s">
        <v>130</v>
      </c>
      <c r="H22" s="345">
        <v>7.5</v>
      </c>
      <c r="I22" s="345">
        <v>4.7</v>
      </c>
      <c r="J22" s="373" t="s">
        <v>72</v>
      </c>
    </row>
    <row r="23" spans="1:35" x14ac:dyDescent="0.25">
      <c r="A23" s="345" t="s">
        <v>486</v>
      </c>
      <c r="B23" s="372">
        <v>41171.493750000001</v>
      </c>
      <c r="C23" s="345" t="s">
        <v>63</v>
      </c>
      <c r="D23" s="345" t="s">
        <v>280</v>
      </c>
      <c r="E23" s="345">
        <v>20</v>
      </c>
      <c r="F23" s="345">
        <v>50</v>
      </c>
      <c r="G23" s="345" t="s">
        <v>130</v>
      </c>
      <c r="H23" s="345">
        <v>1</v>
      </c>
      <c r="I23" s="345">
        <v>3</v>
      </c>
      <c r="J23" s="373" t="s">
        <v>750</v>
      </c>
      <c r="K23" s="345" t="s">
        <v>72</v>
      </c>
      <c r="L23" s="345" t="s">
        <v>66</v>
      </c>
      <c r="M23" s="345" t="s">
        <v>66</v>
      </c>
      <c r="N23" s="345" t="s">
        <v>66</v>
      </c>
      <c r="O23" s="345" t="s">
        <v>66</v>
      </c>
      <c r="P23" s="345" t="s">
        <v>66</v>
      </c>
      <c r="Q23" s="345" t="s">
        <v>66</v>
      </c>
      <c r="R23" s="345" t="s">
        <v>66</v>
      </c>
      <c r="S23" s="345" t="s">
        <v>66</v>
      </c>
      <c r="T23" s="345" t="s">
        <v>66</v>
      </c>
      <c r="U23" s="345" t="s">
        <v>66</v>
      </c>
      <c r="V23" s="345" t="s">
        <v>66</v>
      </c>
      <c r="W23" s="345" t="s">
        <v>66</v>
      </c>
      <c r="X23" s="345" t="s">
        <v>66</v>
      </c>
      <c r="Y23" s="345" t="s">
        <v>66</v>
      </c>
      <c r="Z23" s="345" t="s">
        <v>66</v>
      </c>
      <c r="AA23" s="345" t="s">
        <v>66</v>
      </c>
      <c r="AB23" s="345" t="s">
        <v>66</v>
      </c>
      <c r="AC23" s="345" t="s">
        <v>66</v>
      </c>
      <c r="AD23" s="345" t="s">
        <v>66</v>
      </c>
      <c r="AE23" s="345" t="s">
        <v>66</v>
      </c>
      <c r="AF23" s="345" t="s">
        <v>66</v>
      </c>
      <c r="AG23" s="345" t="s">
        <v>66</v>
      </c>
      <c r="AH23" s="345" t="s">
        <v>66</v>
      </c>
      <c r="AI23" s="345" t="s">
        <v>66</v>
      </c>
    </row>
    <row r="24" spans="1:35" x14ac:dyDescent="0.25">
      <c r="A24" s="345" t="s">
        <v>486</v>
      </c>
      <c r="B24" s="372">
        <v>41424.409722222219</v>
      </c>
      <c r="C24" s="345" t="s">
        <v>63</v>
      </c>
      <c r="D24" s="345" t="s">
        <v>280</v>
      </c>
      <c r="E24" s="345" t="s">
        <v>541</v>
      </c>
      <c r="F24" s="345">
        <v>30</v>
      </c>
      <c r="G24" s="345">
        <v>20</v>
      </c>
      <c r="H24" s="345">
        <v>1.5</v>
      </c>
      <c r="J24" s="373" t="s">
        <v>72</v>
      </c>
    </row>
    <row r="25" spans="1:35" x14ac:dyDescent="0.25">
      <c r="A25" s="345" t="s">
        <v>488</v>
      </c>
      <c r="B25" s="372">
        <v>41171.383333333331</v>
      </c>
      <c r="C25" s="345" t="s">
        <v>63</v>
      </c>
      <c r="D25" s="345" t="s">
        <v>280</v>
      </c>
      <c r="E25" s="345" t="s">
        <v>783</v>
      </c>
      <c r="F25" s="345" t="s">
        <v>130</v>
      </c>
      <c r="G25" s="345" t="s">
        <v>130</v>
      </c>
      <c r="H25" s="345">
        <v>1</v>
      </c>
      <c r="I25" s="345">
        <v>3</v>
      </c>
      <c r="J25" s="373" t="s">
        <v>750</v>
      </c>
    </row>
    <row r="26" spans="1:35" x14ac:dyDescent="0.25">
      <c r="A26" s="345" t="s">
        <v>488</v>
      </c>
      <c r="B26" s="372">
        <v>41424.347222222219</v>
      </c>
      <c r="C26" s="345" t="s">
        <v>63</v>
      </c>
      <c r="D26" s="345" t="s">
        <v>280</v>
      </c>
      <c r="E26" s="345" t="s">
        <v>108</v>
      </c>
      <c r="F26" s="345">
        <v>20</v>
      </c>
      <c r="G26" s="345" t="s">
        <v>130</v>
      </c>
      <c r="H26" s="345">
        <v>5.7</v>
      </c>
      <c r="J26" s="373" t="s">
        <v>72</v>
      </c>
      <c r="K26" s="345" t="s">
        <v>85</v>
      </c>
      <c r="L26" s="345" t="s">
        <v>66</v>
      </c>
      <c r="M26" s="345" t="s">
        <v>66</v>
      </c>
      <c r="N26" s="345" t="s">
        <v>66</v>
      </c>
      <c r="O26" s="345" t="s">
        <v>66</v>
      </c>
      <c r="P26" s="345" t="s">
        <v>66</v>
      </c>
      <c r="Q26" s="345" t="s">
        <v>66</v>
      </c>
      <c r="R26" s="345" t="s">
        <v>66</v>
      </c>
      <c r="S26" s="345" t="s">
        <v>66</v>
      </c>
      <c r="T26" s="345" t="s">
        <v>66</v>
      </c>
      <c r="U26" s="345" t="s">
        <v>66</v>
      </c>
      <c r="V26" s="345" t="s">
        <v>66</v>
      </c>
      <c r="W26" s="345" t="s">
        <v>66</v>
      </c>
      <c r="X26" s="345" t="s">
        <v>66</v>
      </c>
      <c r="Y26" s="345" t="s">
        <v>66</v>
      </c>
      <c r="Z26" s="345" t="s">
        <v>66</v>
      </c>
      <c r="AA26" s="345" t="s">
        <v>66</v>
      </c>
      <c r="AB26" s="345" t="s">
        <v>66</v>
      </c>
      <c r="AC26" s="345" t="s">
        <v>66</v>
      </c>
      <c r="AD26" s="345" t="s">
        <v>66</v>
      </c>
      <c r="AE26" s="345" t="s">
        <v>66</v>
      </c>
      <c r="AF26" s="345" t="s">
        <v>66</v>
      </c>
      <c r="AG26" s="345" t="s">
        <v>66</v>
      </c>
      <c r="AH26" s="345" t="s">
        <v>66</v>
      </c>
      <c r="AI26" s="345" t="s">
        <v>66</v>
      </c>
    </row>
    <row r="27" spans="1:35" x14ac:dyDescent="0.25">
      <c r="A27" s="345" t="s">
        <v>489</v>
      </c>
      <c r="B27" s="372">
        <v>41165.371527777781</v>
      </c>
      <c r="C27" s="345" t="s">
        <v>63</v>
      </c>
      <c r="D27" s="345" t="s">
        <v>280</v>
      </c>
      <c r="E27" s="345">
        <v>70</v>
      </c>
      <c r="F27" s="345">
        <v>9</v>
      </c>
      <c r="G27" s="345" t="s">
        <v>130</v>
      </c>
      <c r="H27" s="345">
        <v>4</v>
      </c>
      <c r="I27" s="345">
        <v>2.8</v>
      </c>
      <c r="J27" s="373" t="s">
        <v>750</v>
      </c>
    </row>
    <row r="28" spans="1:35" x14ac:dyDescent="0.25">
      <c r="A28" s="345" t="s">
        <v>489</v>
      </c>
      <c r="B28" s="372">
        <v>41240.470833333333</v>
      </c>
      <c r="C28" s="345" t="s">
        <v>63</v>
      </c>
      <c r="D28" s="345" t="s">
        <v>280</v>
      </c>
      <c r="E28" s="345" t="s">
        <v>130</v>
      </c>
      <c r="F28" s="345" t="s">
        <v>130</v>
      </c>
      <c r="G28" s="345" t="s">
        <v>130</v>
      </c>
      <c r="H28" s="345">
        <v>8</v>
      </c>
      <c r="I28" s="345">
        <v>5.6</v>
      </c>
      <c r="J28" s="373" t="s">
        <v>750</v>
      </c>
    </row>
    <row r="29" spans="1:35" x14ac:dyDescent="0.25">
      <c r="A29" s="345" t="s">
        <v>489</v>
      </c>
      <c r="B29" s="372">
        <v>41353.469444444447</v>
      </c>
      <c r="C29" s="345" t="s">
        <v>63</v>
      </c>
      <c r="D29" s="345" t="s">
        <v>280</v>
      </c>
      <c r="E29" s="345">
        <v>20</v>
      </c>
      <c r="F29" s="345">
        <v>9</v>
      </c>
      <c r="G29" s="345" t="s">
        <v>130</v>
      </c>
      <c r="J29" s="373" t="s">
        <v>72</v>
      </c>
      <c r="K29" s="345" t="s">
        <v>72</v>
      </c>
      <c r="L29" s="345" t="s">
        <v>66</v>
      </c>
      <c r="M29" s="345" t="s">
        <v>66</v>
      </c>
      <c r="N29" s="345" t="s">
        <v>66</v>
      </c>
      <c r="O29" s="345" t="s">
        <v>66</v>
      </c>
      <c r="P29" s="345" t="s">
        <v>66</v>
      </c>
      <c r="Q29" s="345" t="s">
        <v>66</v>
      </c>
      <c r="R29" s="345" t="s">
        <v>66</v>
      </c>
      <c r="S29" s="345" t="s">
        <v>66</v>
      </c>
      <c r="T29" s="345" t="s">
        <v>66</v>
      </c>
      <c r="U29" s="345" t="s">
        <v>66</v>
      </c>
      <c r="V29" s="345" t="s">
        <v>66</v>
      </c>
      <c r="W29" s="345" t="s">
        <v>66</v>
      </c>
      <c r="X29" s="345" t="s">
        <v>66</v>
      </c>
      <c r="Y29" s="345" t="s">
        <v>66</v>
      </c>
      <c r="Z29" s="345" t="s">
        <v>66</v>
      </c>
      <c r="AA29" s="345" t="s">
        <v>66</v>
      </c>
      <c r="AB29" s="345" t="s">
        <v>66</v>
      </c>
      <c r="AC29" s="345" t="s">
        <v>66</v>
      </c>
      <c r="AD29" s="345" t="s">
        <v>66</v>
      </c>
      <c r="AE29" s="345" t="s">
        <v>66</v>
      </c>
      <c r="AF29" s="345" t="s">
        <v>66</v>
      </c>
      <c r="AG29" s="345" t="s">
        <v>66</v>
      </c>
      <c r="AH29" s="345" t="s">
        <v>66</v>
      </c>
      <c r="AI29" s="345" t="s">
        <v>66</v>
      </c>
    </row>
    <row r="30" spans="1:35" x14ac:dyDescent="0.25">
      <c r="A30" s="345" t="s">
        <v>489</v>
      </c>
      <c r="B30" s="372">
        <v>41444.479166666664</v>
      </c>
      <c r="C30" s="345" t="s">
        <v>63</v>
      </c>
      <c r="D30" s="345" t="s">
        <v>280</v>
      </c>
      <c r="E30" s="345" t="s">
        <v>130</v>
      </c>
      <c r="F30" s="345" t="s">
        <v>130</v>
      </c>
      <c r="G30" s="345">
        <v>9</v>
      </c>
      <c r="H30" s="345">
        <v>6</v>
      </c>
      <c r="I30" s="345">
        <v>5.6</v>
      </c>
      <c r="J30" s="373" t="s">
        <v>72</v>
      </c>
    </row>
    <row r="31" spans="1:35" x14ac:dyDescent="0.25">
      <c r="A31" s="345" t="s">
        <v>490</v>
      </c>
      <c r="B31" s="372">
        <v>41163.399305555555</v>
      </c>
      <c r="C31" s="345" t="s">
        <v>63</v>
      </c>
      <c r="D31" s="345" t="s">
        <v>280</v>
      </c>
      <c r="E31" s="345" t="s">
        <v>645</v>
      </c>
      <c r="F31" s="345">
        <v>50</v>
      </c>
      <c r="G31" s="345">
        <v>9</v>
      </c>
      <c r="H31" s="345">
        <v>4</v>
      </c>
      <c r="I31" s="345">
        <v>3</v>
      </c>
      <c r="J31" s="373" t="s">
        <v>750</v>
      </c>
    </row>
    <row r="32" spans="1:35" x14ac:dyDescent="0.25">
      <c r="A32" s="345" t="s">
        <v>490</v>
      </c>
      <c r="B32" s="372">
        <v>41241.384027777778</v>
      </c>
      <c r="C32" s="345" t="s">
        <v>63</v>
      </c>
      <c r="D32" s="345" t="s">
        <v>280</v>
      </c>
      <c r="E32" s="345" t="s">
        <v>130</v>
      </c>
      <c r="F32" s="345" t="s">
        <v>130</v>
      </c>
      <c r="G32" s="345" t="s">
        <v>130</v>
      </c>
      <c r="H32" s="345">
        <v>2.5</v>
      </c>
      <c r="I32" s="345">
        <v>1</v>
      </c>
      <c r="J32" s="373" t="s">
        <v>750</v>
      </c>
    </row>
    <row r="33" spans="1:35" x14ac:dyDescent="0.25">
      <c r="A33" s="345" t="s">
        <v>490</v>
      </c>
      <c r="B33" s="372">
        <v>41353.385416666664</v>
      </c>
      <c r="C33" s="345" t="s">
        <v>63</v>
      </c>
      <c r="D33" s="345" t="s">
        <v>280</v>
      </c>
      <c r="E33" s="345">
        <v>220</v>
      </c>
      <c r="F33" s="345">
        <v>20</v>
      </c>
      <c r="G33" s="345">
        <v>20</v>
      </c>
      <c r="H33" s="345">
        <v>5</v>
      </c>
      <c r="I33" s="345">
        <v>2.9</v>
      </c>
      <c r="J33" s="373" t="s">
        <v>72</v>
      </c>
    </row>
    <row r="34" spans="1:35" x14ac:dyDescent="0.25">
      <c r="A34" s="345" t="s">
        <v>490</v>
      </c>
      <c r="B34" s="372">
        <v>41444.395833333336</v>
      </c>
      <c r="C34" s="345" t="s">
        <v>63</v>
      </c>
      <c r="D34" s="345" t="s">
        <v>280</v>
      </c>
      <c r="E34" s="345" t="s">
        <v>784</v>
      </c>
      <c r="F34" s="345">
        <v>9</v>
      </c>
      <c r="G34" s="345">
        <v>30</v>
      </c>
      <c r="H34" s="345">
        <v>4</v>
      </c>
      <c r="I34" s="345">
        <v>1.3</v>
      </c>
      <c r="J34" s="373" t="s">
        <v>72</v>
      </c>
      <c r="K34" s="345" t="s">
        <v>85</v>
      </c>
      <c r="L34" s="345" t="s">
        <v>66</v>
      </c>
      <c r="M34" s="345" t="s">
        <v>66</v>
      </c>
      <c r="N34" s="345" t="s">
        <v>66</v>
      </c>
      <c r="O34" s="345" t="s">
        <v>66</v>
      </c>
      <c r="P34" s="345" t="s">
        <v>66</v>
      </c>
      <c r="Q34" s="345" t="s">
        <v>66</v>
      </c>
      <c r="R34" s="345" t="s">
        <v>66</v>
      </c>
      <c r="S34" s="345" t="s">
        <v>66</v>
      </c>
      <c r="T34" s="345" t="s">
        <v>66</v>
      </c>
      <c r="U34" s="345" t="s">
        <v>66</v>
      </c>
      <c r="V34" s="345" t="s">
        <v>66</v>
      </c>
      <c r="W34" s="345" t="s">
        <v>66</v>
      </c>
      <c r="X34" s="345" t="s">
        <v>66</v>
      </c>
      <c r="Y34" s="345" t="s">
        <v>66</v>
      </c>
      <c r="Z34" s="345" t="s">
        <v>66</v>
      </c>
      <c r="AA34" s="345" t="s">
        <v>66</v>
      </c>
      <c r="AB34" s="345" t="s">
        <v>66</v>
      </c>
      <c r="AC34" s="345" t="s">
        <v>66</v>
      </c>
      <c r="AD34" s="345" t="s">
        <v>66</v>
      </c>
      <c r="AE34" s="345" t="s">
        <v>66</v>
      </c>
      <c r="AF34" s="345" t="s">
        <v>66</v>
      </c>
      <c r="AG34" s="345" t="s">
        <v>66</v>
      </c>
      <c r="AH34" s="345" t="s">
        <v>66</v>
      </c>
      <c r="AI34" s="345" t="s">
        <v>66</v>
      </c>
    </row>
    <row r="35" spans="1:35" x14ac:dyDescent="0.25">
      <c r="A35" s="345" t="s">
        <v>491</v>
      </c>
      <c r="B35" s="372">
        <v>41163.50277777778</v>
      </c>
      <c r="C35" s="345" t="s">
        <v>63</v>
      </c>
      <c r="D35" s="345" t="s">
        <v>280</v>
      </c>
      <c r="E35" s="345">
        <v>20</v>
      </c>
      <c r="F35" s="345">
        <v>9</v>
      </c>
      <c r="G35" s="345" t="s">
        <v>130</v>
      </c>
      <c r="H35" s="345">
        <v>4</v>
      </c>
      <c r="I35" s="345">
        <v>8.6</v>
      </c>
      <c r="J35" s="373" t="s">
        <v>750</v>
      </c>
    </row>
    <row r="36" spans="1:35" x14ac:dyDescent="0.25">
      <c r="A36" s="345" t="s">
        <v>491</v>
      </c>
      <c r="B36" s="372">
        <v>41241.4375</v>
      </c>
      <c r="C36" s="345" t="s">
        <v>63</v>
      </c>
      <c r="D36" s="345" t="s">
        <v>280</v>
      </c>
      <c r="E36" s="345">
        <v>9</v>
      </c>
      <c r="F36" s="345">
        <v>9</v>
      </c>
      <c r="G36" s="345">
        <v>9</v>
      </c>
      <c r="H36" s="345">
        <v>6</v>
      </c>
      <c r="I36" s="345">
        <v>1</v>
      </c>
      <c r="J36" s="373" t="s">
        <v>750</v>
      </c>
    </row>
    <row r="37" spans="1:35" x14ac:dyDescent="0.25">
      <c r="A37" s="345" t="s">
        <v>491</v>
      </c>
      <c r="B37" s="372">
        <v>41353.438194444447</v>
      </c>
      <c r="C37" s="345" t="s">
        <v>63</v>
      </c>
      <c r="D37" s="345" t="s">
        <v>280</v>
      </c>
      <c r="E37" s="345">
        <v>70</v>
      </c>
      <c r="F37" s="345">
        <v>30</v>
      </c>
      <c r="G37" s="345">
        <v>9</v>
      </c>
      <c r="H37" s="345">
        <v>4.5</v>
      </c>
      <c r="I37" s="345">
        <v>4.5</v>
      </c>
      <c r="J37" s="373" t="s">
        <v>72</v>
      </c>
    </row>
    <row r="38" spans="1:35" x14ac:dyDescent="0.25">
      <c r="A38" s="345" t="s">
        <v>491</v>
      </c>
      <c r="B38" s="372">
        <v>41444.458333333336</v>
      </c>
      <c r="C38" s="345" t="s">
        <v>63</v>
      </c>
      <c r="D38" s="345" t="s">
        <v>280</v>
      </c>
      <c r="E38" s="345">
        <v>9</v>
      </c>
      <c r="F38" s="345" t="s">
        <v>130</v>
      </c>
      <c r="G38" s="345" t="s">
        <v>130</v>
      </c>
      <c r="I38" s="345">
        <v>4.0999999999999996</v>
      </c>
      <c r="J38" s="373" t="s">
        <v>72</v>
      </c>
    </row>
    <row r="39" spans="1:35" x14ac:dyDescent="0.25">
      <c r="A39" s="345" t="s">
        <v>492</v>
      </c>
      <c r="B39" s="372">
        <v>41163.444444444445</v>
      </c>
      <c r="C39" s="345" t="s">
        <v>63</v>
      </c>
      <c r="D39" s="345" t="s">
        <v>280</v>
      </c>
      <c r="E39" s="345">
        <v>99</v>
      </c>
      <c r="F39" s="345" t="s">
        <v>130</v>
      </c>
      <c r="G39" s="345">
        <v>40</v>
      </c>
      <c r="H39" s="345">
        <v>5</v>
      </c>
      <c r="I39" s="345">
        <v>1.4</v>
      </c>
      <c r="J39" s="373" t="s">
        <v>750</v>
      </c>
      <c r="K39" s="345" t="s">
        <v>85</v>
      </c>
      <c r="L39" s="345" t="s">
        <v>66</v>
      </c>
      <c r="M39" s="345" t="s">
        <v>66</v>
      </c>
      <c r="N39" s="345" t="s">
        <v>66</v>
      </c>
      <c r="O39" s="345" t="s">
        <v>66</v>
      </c>
      <c r="P39" s="345" t="s">
        <v>66</v>
      </c>
      <c r="Q39" s="345" t="s">
        <v>66</v>
      </c>
      <c r="R39" s="345" t="s">
        <v>66</v>
      </c>
      <c r="S39" s="345" t="s">
        <v>66</v>
      </c>
      <c r="T39" s="345" t="s">
        <v>66</v>
      </c>
      <c r="U39" s="345" t="s">
        <v>66</v>
      </c>
      <c r="V39" s="345" t="s">
        <v>66</v>
      </c>
      <c r="W39" s="345" t="s">
        <v>66</v>
      </c>
      <c r="X39" s="345" t="s">
        <v>66</v>
      </c>
      <c r="Y39" s="345" t="s">
        <v>66</v>
      </c>
      <c r="Z39" s="345" t="s">
        <v>66</v>
      </c>
      <c r="AA39" s="345" t="s">
        <v>66</v>
      </c>
      <c r="AB39" s="345" t="s">
        <v>66</v>
      </c>
      <c r="AC39" s="344" t="s">
        <v>71</v>
      </c>
      <c r="AD39" s="345" t="s">
        <v>66</v>
      </c>
      <c r="AE39" s="345" t="s">
        <v>66</v>
      </c>
      <c r="AF39" s="345" t="s">
        <v>66</v>
      </c>
      <c r="AG39" s="345" t="s">
        <v>66</v>
      </c>
      <c r="AH39" s="345" t="s">
        <v>66</v>
      </c>
      <c r="AI39" s="345" t="s">
        <v>66</v>
      </c>
    </row>
    <row r="40" spans="1:35" x14ac:dyDescent="0.25">
      <c r="A40" s="345" t="s">
        <v>492</v>
      </c>
      <c r="B40" s="372">
        <v>41241.413194444445</v>
      </c>
      <c r="C40" s="345" t="s">
        <v>63</v>
      </c>
      <c r="D40" s="345" t="s">
        <v>280</v>
      </c>
      <c r="E40" s="345">
        <v>50</v>
      </c>
      <c r="F40" s="345">
        <v>9</v>
      </c>
      <c r="G40" s="345" t="s">
        <v>130</v>
      </c>
      <c r="H40" s="345">
        <v>5</v>
      </c>
      <c r="I40" s="345">
        <v>1.5</v>
      </c>
      <c r="J40" s="373" t="s">
        <v>750</v>
      </c>
    </row>
    <row r="41" spans="1:35" x14ac:dyDescent="0.25">
      <c r="A41" s="345" t="s">
        <v>492</v>
      </c>
      <c r="B41" s="372">
        <v>41353.42291666667</v>
      </c>
      <c r="C41" s="345" t="s">
        <v>63</v>
      </c>
      <c r="D41" s="345" t="s">
        <v>280</v>
      </c>
      <c r="E41" s="345">
        <v>160</v>
      </c>
      <c r="F41" s="345">
        <v>20</v>
      </c>
      <c r="G41" s="345" t="s">
        <v>130</v>
      </c>
      <c r="H41" s="345">
        <v>4</v>
      </c>
      <c r="I41" s="345">
        <v>3.7</v>
      </c>
      <c r="J41" s="373" t="s">
        <v>72</v>
      </c>
    </row>
    <row r="42" spans="1:35" x14ac:dyDescent="0.25">
      <c r="A42" s="345" t="s">
        <v>492</v>
      </c>
      <c r="B42" s="372">
        <v>41444.423611111109</v>
      </c>
      <c r="C42" s="345" t="s">
        <v>63</v>
      </c>
      <c r="D42" s="345" t="s">
        <v>280</v>
      </c>
      <c r="E42" s="345">
        <v>30</v>
      </c>
      <c r="F42" s="345" t="s">
        <v>130</v>
      </c>
      <c r="G42" s="345" t="s">
        <v>130</v>
      </c>
      <c r="H42" s="345">
        <v>4</v>
      </c>
      <c r="I42" s="345">
        <v>0.8</v>
      </c>
      <c r="J42" s="373" t="s">
        <v>72</v>
      </c>
    </row>
  </sheetData>
  <mergeCells count="1">
    <mergeCell ref="E6:G6"/>
  </mergeCells>
  <printOptions horizontalCentered="1"/>
  <pageMargins left="0.5" right="0.5" top="1" bottom="1" header="0.5" footer="0.5"/>
  <pageSetup scale="80" orientation="portrait" r:id="rId1"/>
  <headerFooter>
    <oddHeader>&amp;C&amp;12Table 12:  Pathogen Indicator Bacteria at SAR Harbors, Estuaries, and Marshes Sites:  2012-13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K42"/>
  <sheetViews>
    <sheetView topLeftCell="A3" zoomScale="70" zoomScaleNormal="70" workbookViewId="0">
      <selection activeCell="B3" sqref="B3"/>
    </sheetView>
  </sheetViews>
  <sheetFormatPr defaultColWidth="9.08984375" defaultRowHeight="12.5" x14ac:dyDescent="0.25"/>
  <cols>
    <col min="1" max="1" width="9.36328125" style="256" bestFit="1" customWidth="1"/>
    <col min="2" max="2" width="17.453125" style="256" customWidth="1"/>
    <col min="3" max="3" width="4.08984375" style="256" hidden="1" customWidth="1"/>
    <col min="4" max="4" width="3.36328125" style="256" bestFit="1" customWidth="1"/>
    <col min="5" max="5" width="3.36328125" style="256" hidden="1" customWidth="1"/>
    <col min="6" max="7" width="5" style="256" bestFit="1" customWidth="1"/>
    <col min="8" max="8" width="6" style="256" bestFit="1" customWidth="1"/>
    <col min="9" max="9" width="4.08984375" style="256" bestFit="1" customWidth="1"/>
    <col min="10" max="11" width="5.08984375" style="256" bestFit="1" customWidth="1"/>
    <col min="12" max="12" width="3.36328125" style="256" bestFit="1" customWidth="1"/>
    <col min="13" max="13" width="13.453125" style="256" hidden="1" customWidth="1"/>
    <col min="14" max="16" width="5" style="256" bestFit="1" customWidth="1"/>
    <col min="17" max="17" width="4" style="256" bestFit="1" customWidth="1"/>
    <col min="18" max="19" width="5.08984375" style="256" bestFit="1" customWidth="1"/>
    <col min="20" max="20" width="6" style="256" bestFit="1" customWidth="1"/>
    <col min="21" max="21" width="8" style="256" hidden="1" customWidth="1"/>
    <col min="22" max="24" width="5" style="256" bestFit="1" customWidth="1"/>
    <col min="25" max="25" width="4" style="256" bestFit="1" customWidth="1"/>
    <col min="26" max="27" width="5.08984375" style="256" bestFit="1" customWidth="1"/>
    <col min="28" max="28" width="3.36328125" style="256" bestFit="1" customWidth="1"/>
    <col min="29" max="29" width="6" style="256" hidden="1" customWidth="1"/>
    <col min="30" max="32" width="5" style="256" bestFit="1" customWidth="1"/>
    <col min="33" max="33" width="4" style="256" bestFit="1" customWidth="1"/>
    <col min="34" max="35" width="5.08984375" style="256" bestFit="1" customWidth="1"/>
    <col min="36" max="36" width="3.36328125" style="256" customWidth="1"/>
    <col min="37" max="37" width="6" style="256" hidden="1" customWidth="1"/>
    <col min="38" max="16384" width="9.08984375" style="256"/>
  </cols>
  <sheetData>
    <row r="1" spans="1:37" ht="13" x14ac:dyDescent="0.3">
      <c r="F1" s="534" t="s">
        <v>284</v>
      </c>
      <c r="G1" s="534"/>
      <c r="H1" s="534"/>
      <c r="I1" s="534"/>
      <c r="J1" s="534"/>
      <c r="K1" s="534"/>
      <c r="L1" s="534"/>
      <c r="M1" s="534"/>
      <c r="N1" s="586" t="s">
        <v>283</v>
      </c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586"/>
      <c r="AA1" s="586"/>
      <c r="AB1" s="586"/>
      <c r="AC1" s="586"/>
      <c r="AD1" s="586"/>
      <c r="AE1" s="586"/>
      <c r="AF1" s="586"/>
      <c r="AG1" s="586"/>
      <c r="AH1" s="586"/>
      <c r="AI1" s="586"/>
      <c r="AJ1" s="586"/>
      <c r="AK1" s="586"/>
    </row>
    <row r="2" spans="1:37" ht="13" x14ac:dyDescent="0.3">
      <c r="A2" s="134"/>
      <c r="B2" s="134"/>
      <c r="C2" s="134"/>
      <c r="D2" s="134"/>
      <c r="E2" s="134"/>
      <c r="F2" s="535"/>
      <c r="G2" s="535"/>
      <c r="H2" s="535"/>
      <c r="I2" s="535"/>
      <c r="J2" s="535"/>
      <c r="K2" s="535"/>
      <c r="L2" s="535"/>
      <c r="M2" s="535"/>
      <c r="N2" s="587" t="s">
        <v>253</v>
      </c>
      <c r="O2" s="588"/>
      <c r="P2" s="588"/>
      <c r="Q2" s="588"/>
      <c r="R2" s="588"/>
      <c r="S2" s="588"/>
      <c r="T2" s="588"/>
      <c r="U2" s="589"/>
      <c r="V2" s="587" t="s">
        <v>254</v>
      </c>
      <c r="W2" s="588"/>
      <c r="X2" s="588"/>
      <c r="Y2" s="588"/>
      <c r="Z2" s="588"/>
      <c r="AA2" s="588"/>
      <c r="AB2" s="588"/>
      <c r="AC2" s="589"/>
      <c r="AD2" s="587" t="s">
        <v>285</v>
      </c>
      <c r="AE2" s="588"/>
      <c r="AF2" s="588"/>
      <c r="AG2" s="588"/>
      <c r="AH2" s="588"/>
      <c r="AI2" s="588"/>
      <c r="AJ2" s="588"/>
      <c r="AK2" s="588"/>
    </row>
    <row r="3" spans="1:37" ht="128.25" customHeight="1" x14ac:dyDescent="0.25">
      <c r="A3" s="134"/>
      <c r="B3" s="134"/>
      <c r="C3" s="140" t="s">
        <v>257</v>
      </c>
      <c r="D3" s="140" t="s">
        <v>52</v>
      </c>
      <c r="E3" s="140" t="s">
        <v>258</v>
      </c>
      <c r="F3" s="140" t="s">
        <v>786</v>
      </c>
      <c r="G3" s="140" t="s">
        <v>304</v>
      </c>
      <c r="H3" s="140" t="s">
        <v>305</v>
      </c>
      <c r="I3" s="140" t="s">
        <v>262</v>
      </c>
      <c r="J3" s="140" t="s">
        <v>263</v>
      </c>
      <c r="K3" s="140" t="s">
        <v>264</v>
      </c>
      <c r="L3" s="140" t="s">
        <v>265</v>
      </c>
      <c r="M3" s="140" t="s">
        <v>266</v>
      </c>
      <c r="N3" s="140" t="s">
        <v>259</v>
      </c>
      <c r="O3" s="140" t="s">
        <v>260</v>
      </c>
      <c r="P3" s="140" t="s">
        <v>261</v>
      </c>
      <c r="Q3" s="140" t="s">
        <v>262</v>
      </c>
      <c r="R3" s="140" t="s">
        <v>263</v>
      </c>
      <c r="S3" s="140" t="s">
        <v>264</v>
      </c>
      <c r="T3" s="140" t="s">
        <v>270</v>
      </c>
      <c r="U3" s="140" t="s">
        <v>266</v>
      </c>
      <c r="V3" s="140" t="s">
        <v>259</v>
      </c>
      <c r="W3" s="140" t="s">
        <v>292</v>
      </c>
      <c r="X3" s="140" t="s">
        <v>293</v>
      </c>
      <c r="Y3" s="140" t="s">
        <v>262</v>
      </c>
      <c r="Z3" s="140" t="s">
        <v>263</v>
      </c>
      <c r="AA3" s="140" t="s">
        <v>264</v>
      </c>
      <c r="AB3" s="140" t="s">
        <v>265</v>
      </c>
      <c r="AC3" s="140" t="s">
        <v>266</v>
      </c>
      <c r="AD3" s="140" t="s">
        <v>297</v>
      </c>
      <c r="AE3" s="140" t="s">
        <v>298</v>
      </c>
      <c r="AF3" s="140" t="s">
        <v>299</v>
      </c>
      <c r="AG3" s="140" t="s">
        <v>262</v>
      </c>
      <c r="AH3" s="140" t="s">
        <v>263</v>
      </c>
      <c r="AI3" s="140" t="s">
        <v>264</v>
      </c>
      <c r="AJ3" s="140" t="s">
        <v>265</v>
      </c>
      <c r="AK3" s="140" t="s">
        <v>266</v>
      </c>
    </row>
    <row r="4" spans="1:37" ht="13" x14ac:dyDescent="0.3">
      <c r="A4" s="143" t="s">
        <v>48</v>
      </c>
      <c r="B4" s="143" t="s">
        <v>53</v>
      </c>
      <c r="C4" s="143"/>
      <c r="D4" s="143"/>
      <c r="E4" s="143"/>
      <c r="F4" s="144" t="s">
        <v>274</v>
      </c>
      <c r="G4" s="144" t="s">
        <v>274</v>
      </c>
      <c r="H4" s="144" t="s">
        <v>274</v>
      </c>
      <c r="I4" s="144" t="s">
        <v>274</v>
      </c>
      <c r="J4" s="144" t="s">
        <v>274</v>
      </c>
      <c r="K4" s="144" t="s">
        <v>274</v>
      </c>
      <c r="L4" s="143"/>
      <c r="M4" s="144"/>
      <c r="N4" s="144" t="s">
        <v>274</v>
      </c>
      <c r="O4" s="144" t="s">
        <v>274</v>
      </c>
      <c r="P4" s="144" t="s">
        <v>274</v>
      </c>
      <c r="Q4" s="144" t="s">
        <v>748</v>
      </c>
      <c r="R4" s="144" t="s">
        <v>748</v>
      </c>
      <c r="S4" s="144" t="s">
        <v>748</v>
      </c>
      <c r="T4" s="139"/>
      <c r="U4" s="144"/>
      <c r="V4" s="144" t="s">
        <v>274</v>
      </c>
      <c r="W4" s="144" t="s">
        <v>274</v>
      </c>
      <c r="X4" s="144" t="s">
        <v>274</v>
      </c>
      <c r="Y4" s="144" t="s">
        <v>274</v>
      </c>
      <c r="Z4" s="144" t="s">
        <v>274</v>
      </c>
      <c r="AA4" s="144" t="s">
        <v>274</v>
      </c>
      <c r="AB4" s="143"/>
      <c r="AC4" s="144"/>
      <c r="AD4" s="144" t="s">
        <v>787</v>
      </c>
      <c r="AE4" s="374" t="s">
        <v>787</v>
      </c>
      <c r="AF4" s="374" t="s">
        <v>787</v>
      </c>
      <c r="AG4" s="144" t="s">
        <v>274</v>
      </c>
      <c r="AH4" s="144" t="s">
        <v>274</v>
      </c>
      <c r="AI4" s="144" t="s">
        <v>274</v>
      </c>
      <c r="AJ4" s="143"/>
      <c r="AK4" s="144"/>
    </row>
    <row r="5" spans="1:37" x14ac:dyDescent="0.25">
      <c r="A5" s="375" t="s">
        <v>490</v>
      </c>
      <c r="B5" s="376">
        <v>41163.399305555555</v>
      </c>
      <c r="C5" s="377" t="s">
        <v>788</v>
      </c>
      <c r="D5" s="377" t="s">
        <v>63</v>
      </c>
      <c r="E5" s="377" t="s">
        <v>781</v>
      </c>
      <c r="F5" s="378">
        <v>79.3</v>
      </c>
      <c r="G5" s="378">
        <v>74.8</v>
      </c>
      <c r="H5" s="378">
        <v>72.8</v>
      </c>
      <c r="I5" s="378" t="s">
        <v>193</v>
      </c>
      <c r="J5" s="378" t="s">
        <v>281</v>
      </c>
      <c r="K5" s="378" t="s">
        <v>281</v>
      </c>
      <c r="L5" s="378" t="s">
        <v>311</v>
      </c>
      <c r="M5" s="379">
        <v>8.9499999999999996E-3</v>
      </c>
      <c r="N5" s="378">
        <v>97.5</v>
      </c>
      <c r="O5" s="378">
        <v>97.5</v>
      </c>
      <c r="P5" s="378">
        <v>92.5</v>
      </c>
      <c r="Q5" s="378">
        <v>100</v>
      </c>
      <c r="R5" s="378" t="s">
        <v>281</v>
      </c>
      <c r="S5" s="378" t="s">
        <v>281</v>
      </c>
      <c r="T5" s="378">
        <v>0.23400000000000001</v>
      </c>
      <c r="U5" s="379">
        <v>0.311</v>
      </c>
      <c r="V5" s="378">
        <v>92.5</v>
      </c>
      <c r="W5" s="378">
        <v>85</v>
      </c>
      <c r="X5" s="378">
        <v>82.5</v>
      </c>
      <c r="Y5" s="378">
        <v>100</v>
      </c>
      <c r="Z5" s="378" t="s">
        <v>281</v>
      </c>
      <c r="AA5" s="378" t="s">
        <v>281</v>
      </c>
      <c r="AB5" s="378">
        <v>1</v>
      </c>
      <c r="AC5" s="380">
        <v>0.59199999999999997</v>
      </c>
      <c r="AD5" s="378">
        <v>26.6</v>
      </c>
      <c r="AE5" s="378">
        <v>42.9</v>
      </c>
      <c r="AF5" s="378">
        <v>36</v>
      </c>
      <c r="AG5" s="378">
        <v>100</v>
      </c>
      <c r="AH5" s="378" t="s">
        <v>281</v>
      </c>
      <c r="AI5" s="378" t="s">
        <v>281</v>
      </c>
      <c r="AJ5" s="378">
        <v>1</v>
      </c>
      <c r="AK5" s="381">
        <v>0.161</v>
      </c>
    </row>
    <row r="6" spans="1:37" x14ac:dyDescent="0.25">
      <c r="A6" s="382" t="s">
        <v>492</v>
      </c>
      <c r="B6" s="383">
        <v>41163.444444444445</v>
      </c>
      <c r="C6" s="274" t="s">
        <v>788</v>
      </c>
      <c r="D6" s="274" t="s">
        <v>63</v>
      </c>
      <c r="E6" s="274" t="s">
        <v>781</v>
      </c>
      <c r="F6" s="274">
        <v>80.5</v>
      </c>
      <c r="G6" s="274">
        <v>73</v>
      </c>
      <c r="H6" s="274">
        <v>73</v>
      </c>
      <c r="I6" s="274" t="s">
        <v>193</v>
      </c>
      <c r="J6" s="274" t="s">
        <v>281</v>
      </c>
      <c r="K6" s="274" t="s">
        <v>281</v>
      </c>
      <c r="L6" s="274" t="s">
        <v>311</v>
      </c>
      <c r="M6" s="384">
        <v>2.2000000000000001E-4</v>
      </c>
      <c r="N6" s="274">
        <v>97.5</v>
      </c>
      <c r="O6" s="274">
        <v>100</v>
      </c>
      <c r="P6" s="274">
        <v>100</v>
      </c>
      <c r="Q6" s="274">
        <v>100</v>
      </c>
      <c r="R6" s="274" t="s">
        <v>281</v>
      </c>
      <c r="S6" s="274" t="s">
        <v>281</v>
      </c>
      <c r="T6" s="274">
        <v>0</v>
      </c>
      <c r="U6" s="385" t="s">
        <v>282</v>
      </c>
      <c r="V6" s="274">
        <v>90</v>
      </c>
      <c r="W6" s="274">
        <v>82.5</v>
      </c>
      <c r="X6" s="274">
        <v>90</v>
      </c>
      <c r="Y6" s="274">
        <v>100</v>
      </c>
      <c r="Z6" s="274" t="s">
        <v>281</v>
      </c>
      <c r="AA6" s="274" t="s">
        <v>281</v>
      </c>
      <c r="AB6" s="274">
        <v>1</v>
      </c>
      <c r="AC6" s="386" t="s">
        <v>282</v>
      </c>
      <c r="AD6" s="274">
        <v>27.6</v>
      </c>
      <c r="AE6" s="274">
        <v>50.7</v>
      </c>
      <c r="AF6" s="274">
        <v>40</v>
      </c>
      <c r="AG6" s="274">
        <v>100</v>
      </c>
      <c r="AH6" s="274" t="s">
        <v>281</v>
      </c>
      <c r="AI6" s="274" t="s">
        <v>281</v>
      </c>
      <c r="AJ6" s="274">
        <v>1</v>
      </c>
      <c r="AK6" s="381">
        <v>1.4E-2</v>
      </c>
    </row>
    <row r="7" spans="1:37" x14ac:dyDescent="0.25">
      <c r="A7" s="382" t="s">
        <v>491</v>
      </c>
      <c r="B7" s="383">
        <v>41163.50277777778</v>
      </c>
      <c r="C7" s="274" t="s">
        <v>788</v>
      </c>
      <c r="D7" s="274" t="s">
        <v>63</v>
      </c>
      <c r="E7" s="274" t="s">
        <v>781</v>
      </c>
      <c r="F7" s="274">
        <v>84.3</v>
      </c>
      <c r="G7" s="274">
        <v>83.8</v>
      </c>
      <c r="H7" s="274">
        <v>83</v>
      </c>
      <c r="I7" s="274">
        <v>100</v>
      </c>
      <c r="J7" s="274" t="s">
        <v>281</v>
      </c>
      <c r="K7" s="274" t="s">
        <v>281</v>
      </c>
      <c r="L7" s="274">
        <v>1</v>
      </c>
      <c r="M7" s="385">
        <v>0.61419000000000001</v>
      </c>
      <c r="N7" s="274">
        <v>97.5</v>
      </c>
      <c r="O7" s="274">
        <v>97.5</v>
      </c>
      <c r="P7" s="274">
        <v>100</v>
      </c>
      <c r="Q7" s="274">
        <v>100</v>
      </c>
      <c r="R7" s="274" t="s">
        <v>281</v>
      </c>
      <c r="S7" s="274" t="s">
        <v>281</v>
      </c>
      <c r="T7" s="274">
        <v>0.23400000000000001</v>
      </c>
      <c r="U7" s="385" t="s">
        <v>282</v>
      </c>
      <c r="V7" s="274">
        <v>92.5</v>
      </c>
      <c r="W7" s="274">
        <v>82.5</v>
      </c>
      <c r="X7" s="274">
        <v>87.5</v>
      </c>
      <c r="Y7" s="274">
        <v>100</v>
      </c>
      <c r="Z7" s="274" t="s">
        <v>281</v>
      </c>
      <c r="AA7" s="274" t="s">
        <v>281</v>
      </c>
      <c r="AB7" s="274">
        <v>1</v>
      </c>
      <c r="AC7" s="386">
        <v>0.80600000000000005</v>
      </c>
      <c r="AD7" s="274">
        <v>26.6</v>
      </c>
      <c r="AE7" s="274">
        <v>33</v>
      </c>
      <c r="AF7" s="274">
        <v>30.2</v>
      </c>
      <c r="AG7" s="274">
        <v>100</v>
      </c>
      <c r="AH7" s="274" t="s">
        <v>281</v>
      </c>
      <c r="AI7" s="274" t="s">
        <v>281</v>
      </c>
      <c r="AJ7" s="274">
        <v>1</v>
      </c>
      <c r="AK7" s="381">
        <v>0.46</v>
      </c>
    </row>
    <row r="8" spans="1:37" x14ac:dyDescent="0.25">
      <c r="A8" s="382" t="s">
        <v>489</v>
      </c>
      <c r="B8" s="383">
        <v>41165.371527777781</v>
      </c>
      <c r="C8" s="274" t="s">
        <v>788</v>
      </c>
      <c r="D8" s="274" t="s">
        <v>63</v>
      </c>
      <c r="E8" s="274" t="s">
        <v>781</v>
      </c>
      <c r="F8" s="274">
        <v>89.5</v>
      </c>
      <c r="G8" s="274">
        <v>80.5</v>
      </c>
      <c r="H8" s="274">
        <v>84.5</v>
      </c>
      <c r="I8" s="274" t="s">
        <v>193</v>
      </c>
      <c r="J8" s="274" t="s">
        <v>281</v>
      </c>
      <c r="K8" s="274" t="s">
        <v>281</v>
      </c>
      <c r="L8" s="274" t="s">
        <v>311</v>
      </c>
      <c r="M8" s="385">
        <v>1.0449999999999999E-2</v>
      </c>
      <c r="N8" s="274">
        <v>97.5</v>
      </c>
      <c r="O8" s="274">
        <v>87.5</v>
      </c>
      <c r="P8" s="274">
        <v>97.5</v>
      </c>
      <c r="Q8" s="274">
        <v>100</v>
      </c>
      <c r="R8" s="274" t="s">
        <v>281</v>
      </c>
      <c r="S8" s="274" t="s">
        <v>281</v>
      </c>
      <c r="T8" s="274">
        <v>0.64500000000000002</v>
      </c>
      <c r="U8" s="385" t="s">
        <v>282</v>
      </c>
      <c r="V8" s="274">
        <v>95</v>
      </c>
      <c r="W8" s="274">
        <v>87.5</v>
      </c>
      <c r="X8" s="274">
        <v>95</v>
      </c>
      <c r="Y8" s="274">
        <v>100</v>
      </c>
      <c r="Z8" s="274" t="s">
        <v>281</v>
      </c>
      <c r="AA8" s="274" t="s">
        <v>281</v>
      </c>
      <c r="AB8" s="274">
        <v>1</v>
      </c>
      <c r="AC8" s="386" t="s">
        <v>282</v>
      </c>
      <c r="AD8" s="274">
        <v>25.4</v>
      </c>
      <c r="AE8" s="274">
        <v>24.4</v>
      </c>
      <c r="AF8" s="274">
        <v>22.3</v>
      </c>
      <c r="AG8" s="274">
        <v>100</v>
      </c>
      <c r="AH8" s="274" t="s">
        <v>281</v>
      </c>
      <c r="AI8" s="274" t="s">
        <v>281</v>
      </c>
      <c r="AJ8" s="274">
        <v>1</v>
      </c>
      <c r="AK8" s="381">
        <v>0.79400000000000004</v>
      </c>
    </row>
    <row r="9" spans="1:37" x14ac:dyDescent="0.25">
      <c r="A9" s="382" t="s">
        <v>484</v>
      </c>
      <c r="B9" s="383">
        <v>41165.413194444445</v>
      </c>
      <c r="C9" s="274" t="s">
        <v>788</v>
      </c>
      <c r="D9" s="274" t="s">
        <v>63</v>
      </c>
      <c r="E9" s="274" t="s">
        <v>781</v>
      </c>
      <c r="F9" s="274">
        <v>84.5</v>
      </c>
      <c r="G9" s="274">
        <v>73</v>
      </c>
      <c r="H9" s="274">
        <v>82.5</v>
      </c>
      <c r="I9" s="274">
        <v>50</v>
      </c>
      <c r="J9" s="274" t="s">
        <v>281</v>
      </c>
      <c r="K9" s="274" t="s">
        <v>281</v>
      </c>
      <c r="L9" s="274">
        <v>2</v>
      </c>
      <c r="M9" s="384">
        <v>1.8E-5</v>
      </c>
      <c r="N9" s="274">
        <v>95</v>
      </c>
      <c r="O9" s="274">
        <v>97.5</v>
      </c>
      <c r="P9" s="274">
        <v>95</v>
      </c>
      <c r="Q9" s="274">
        <v>100</v>
      </c>
      <c r="R9" s="274" t="s">
        <v>281</v>
      </c>
      <c r="S9" s="274" t="s">
        <v>281</v>
      </c>
      <c r="T9" s="274">
        <v>0.23400000000000001</v>
      </c>
      <c r="U9" s="385" t="s">
        <v>282</v>
      </c>
      <c r="V9" s="274">
        <v>85</v>
      </c>
      <c r="W9" s="274">
        <v>90</v>
      </c>
      <c r="X9" s="274">
        <v>95</v>
      </c>
      <c r="Y9" s="274">
        <v>100</v>
      </c>
      <c r="Z9" s="274" t="s">
        <v>281</v>
      </c>
      <c r="AA9" s="274" t="s">
        <v>281</v>
      </c>
      <c r="AB9" s="274">
        <v>1</v>
      </c>
      <c r="AC9" s="386" t="s">
        <v>282</v>
      </c>
      <c r="AD9" s="274">
        <v>15.5</v>
      </c>
      <c r="AE9" s="274">
        <v>27.9</v>
      </c>
      <c r="AF9" s="274">
        <v>18.399999999999999</v>
      </c>
      <c r="AG9" s="274">
        <v>100</v>
      </c>
      <c r="AH9" s="274" t="s">
        <v>281</v>
      </c>
      <c r="AI9" s="274" t="s">
        <v>281</v>
      </c>
      <c r="AJ9" s="274">
        <v>1</v>
      </c>
      <c r="AK9" s="381">
        <v>2E-3</v>
      </c>
    </row>
    <row r="10" spans="1:37" x14ac:dyDescent="0.25">
      <c r="A10" s="382" t="s">
        <v>485</v>
      </c>
      <c r="B10" s="383">
        <v>41165.459722222222</v>
      </c>
      <c r="C10" s="274" t="s">
        <v>788</v>
      </c>
      <c r="D10" s="274" t="s">
        <v>63</v>
      </c>
      <c r="E10" s="274" t="s">
        <v>781</v>
      </c>
      <c r="F10" s="274">
        <v>79.5</v>
      </c>
      <c r="G10" s="274">
        <v>63</v>
      </c>
      <c r="H10" s="274">
        <v>65.25</v>
      </c>
      <c r="I10" s="274" t="s">
        <v>193</v>
      </c>
      <c r="J10" s="274" t="s">
        <v>281</v>
      </c>
      <c r="K10" s="274" t="s">
        <v>281</v>
      </c>
      <c r="L10" s="274" t="s">
        <v>311</v>
      </c>
      <c r="M10" s="384">
        <v>9.9000000000000005E-7</v>
      </c>
      <c r="N10" s="274">
        <v>97.5</v>
      </c>
      <c r="O10" s="274">
        <v>97.5</v>
      </c>
      <c r="P10" s="274">
        <v>97.5</v>
      </c>
      <c r="Q10" s="274">
        <v>100</v>
      </c>
      <c r="R10" s="274" t="s">
        <v>281</v>
      </c>
      <c r="S10" s="274" t="s">
        <v>281</v>
      </c>
      <c r="T10" s="274">
        <v>0.23400000000000001</v>
      </c>
      <c r="U10" s="385" t="s">
        <v>282</v>
      </c>
      <c r="V10" s="274">
        <v>95</v>
      </c>
      <c r="W10" s="274">
        <v>95</v>
      </c>
      <c r="X10" s="274">
        <v>92.5</v>
      </c>
      <c r="Y10" s="274">
        <v>100</v>
      </c>
      <c r="Z10" s="274" t="s">
        <v>281</v>
      </c>
      <c r="AA10" s="274" t="s">
        <v>281</v>
      </c>
      <c r="AB10" s="274">
        <v>1</v>
      </c>
      <c r="AC10" s="386">
        <v>0.89700000000000002</v>
      </c>
      <c r="AD10" s="274">
        <v>25.4</v>
      </c>
      <c r="AE10" s="274">
        <v>26.2</v>
      </c>
      <c r="AF10" s="274">
        <v>29.5</v>
      </c>
      <c r="AG10" s="274">
        <v>100</v>
      </c>
      <c r="AH10" s="274" t="s">
        <v>281</v>
      </c>
      <c r="AI10" s="274" t="s">
        <v>281</v>
      </c>
      <c r="AJ10" s="274">
        <v>1</v>
      </c>
      <c r="AK10" s="381">
        <v>0.91900000000000004</v>
      </c>
    </row>
    <row r="11" spans="1:37" x14ac:dyDescent="0.25">
      <c r="A11" s="382" t="s">
        <v>488</v>
      </c>
      <c r="B11" s="383">
        <v>41171.383333333331</v>
      </c>
      <c r="C11" s="274" t="s">
        <v>788</v>
      </c>
      <c r="D11" s="274" t="s">
        <v>63</v>
      </c>
      <c r="E11" s="274" t="s">
        <v>781</v>
      </c>
      <c r="F11" s="274">
        <v>100</v>
      </c>
      <c r="G11" s="274">
        <v>96.8</v>
      </c>
      <c r="H11" s="274">
        <v>94.8</v>
      </c>
      <c r="I11" s="274" t="s">
        <v>193</v>
      </c>
      <c r="J11" s="274" t="s">
        <v>281</v>
      </c>
      <c r="K11" s="274" t="s">
        <v>281</v>
      </c>
      <c r="L11" s="274" t="s">
        <v>311</v>
      </c>
      <c r="M11" s="385" t="s">
        <v>73</v>
      </c>
      <c r="N11" s="274">
        <v>100</v>
      </c>
      <c r="O11" s="274">
        <v>100</v>
      </c>
      <c r="P11" s="274">
        <v>95</v>
      </c>
      <c r="Q11" s="274">
        <v>100</v>
      </c>
      <c r="R11" s="274" t="s">
        <v>281</v>
      </c>
      <c r="S11" s="274" t="s">
        <v>281</v>
      </c>
      <c r="T11" s="274">
        <v>0</v>
      </c>
      <c r="U11" s="385" t="s">
        <v>282</v>
      </c>
      <c r="V11" s="274">
        <v>92.5</v>
      </c>
      <c r="W11" s="274">
        <v>90</v>
      </c>
      <c r="X11" s="274">
        <v>82.5</v>
      </c>
      <c r="Y11" s="274">
        <v>100</v>
      </c>
      <c r="Z11" s="274" t="s">
        <v>281</v>
      </c>
      <c r="AA11" s="274" t="s">
        <v>281</v>
      </c>
      <c r="AB11" s="274">
        <v>1</v>
      </c>
      <c r="AC11" s="386">
        <v>0.498</v>
      </c>
      <c r="AD11" s="274">
        <v>34.4</v>
      </c>
      <c r="AE11" s="274">
        <v>32.4</v>
      </c>
      <c r="AF11" s="274">
        <v>30.5</v>
      </c>
      <c r="AG11" s="274">
        <v>100</v>
      </c>
      <c r="AH11" s="274" t="s">
        <v>281</v>
      </c>
      <c r="AI11" s="274" t="s">
        <v>281</v>
      </c>
      <c r="AJ11" s="274">
        <v>1</v>
      </c>
      <c r="AK11" s="381">
        <v>0.48599999999999999</v>
      </c>
    </row>
    <row r="12" spans="1:37" x14ac:dyDescent="0.25">
      <c r="A12" s="382" t="s">
        <v>481</v>
      </c>
      <c r="B12" s="383">
        <v>41171.401388888888</v>
      </c>
      <c r="C12" s="274" t="s">
        <v>788</v>
      </c>
      <c r="D12" s="274" t="s">
        <v>63</v>
      </c>
      <c r="E12" s="274" t="s">
        <v>781</v>
      </c>
      <c r="F12" s="274">
        <v>100</v>
      </c>
      <c r="G12" s="274">
        <v>95</v>
      </c>
      <c r="H12" s="274">
        <v>98.5</v>
      </c>
      <c r="I12" s="274">
        <v>50</v>
      </c>
      <c r="J12" s="274" t="s">
        <v>281</v>
      </c>
      <c r="K12" s="274" t="s">
        <v>281</v>
      </c>
      <c r="L12" s="274">
        <v>2</v>
      </c>
      <c r="M12" s="385" t="s">
        <v>73</v>
      </c>
      <c r="N12" s="274">
        <v>97.5</v>
      </c>
      <c r="O12" s="274">
        <v>97.5</v>
      </c>
      <c r="P12" s="274">
        <v>100</v>
      </c>
      <c r="Q12" s="274">
        <v>100</v>
      </c>
      <c r="R12" s="274" t="s">
        <v>281</v>
      </c>
      <c r="S12" s="274" t="s">
        <v>281</v>
      </c>
      <c r="T12" s="274">
        <v>0.23400000000000001</v>
      </c>
      <c r="U12" s="385" t="s">
        <v>282</v>
      </c>
      <c r="V12" s="274">
        <v>95</v>
      </c>
      <c r="W12" s="274">
        <v>87.5</v>
      </c>
      <c r="X12" s="274">
        <v>90</v>
      </c>
      <c r="Y12" s="274">
        <v>100</v>
      </c>
      <c r="Z12" s="274" t="s">
        <v>281</v>
      </c>
      <c r="AA12" s="274" t="s">
        <v>281</v>
      </c>
      <c r="AB12" s="274">
        <v>1</v>
      </c>
      <c r="AC12" s="386">
        <v>0.54600000000000004</v>
      </c>
      <c r="AD12" s="274">
        <v>25.4</v>
      </c>
      <c r="AE12" s="274">
        <v>28</v>
      </c>
      <c r="AF12" s="274">
        <v>25.2</v>
      </c>
      <c r="AG12" s="274">
        <v>100</v>
      </c>
      <c r="AH12" s="274" t="s">
        <v>281</v>
      </c>
      <c r="AI12" s="274" t="s">
        <v>281</v>
      </c>
      <c r="AJ12" s="274">
        <v>1</v>
      </c>
      <c r="AK12" s="381">
        <v>0.80300000000000005</v>
      </c>
    </row>
    <row r="13" spans="1:37" x14ac:dyDescent="0.25">
      <c r="A13" s="382" t="s">
        <v>479</v>
      </c>
      <c r="B13" s="383">
        <v>41171.435416666667</v>
      </c>
      <c r="C13" s="274" t="s">
        <v>788</v>
      </c>
      <c r="D13" s="274" t="s">
        <v>63</v>
      </c>
      <c r="E13" s="274" t="s">
        <v>781</v>
      </c>
      <c r="F13" s="274">
        <v>100</v>
      </c>
      <c r="G13" s="274">
        <v>96</v>
      </c>
      <c r="H13" s="274">
        <v>95</v>
      </c>
      <c r="I13" s="274" t="s">
        <v>193</v>
      </c>
      <c r="J13" s="274" t="s">
        <v>281</v>
      </c>
      <c r="K13" s="274" t="s">
        <v>281</v>
      </c>
      <c r="L13" s="274" t="s">
        <v>311</v>
      </c>
      <c r="M13" s="385" t="s">
        <v>73</v>
      </c>
      <c r="N13" s="274">
        <v>100</v>
      </c>
      <c r="O13" s="274">
        <v>100</v>
      </c>
      <c r="P13" s="274">
        <v>100</v>
      </c>
      <c r="Q13" s="274">
        <v>100</v>
      </c>
      <c r="R13" s="274" t="s">
        <v>281</v>
      </c>
      <c r="S13" s="274" t="s">
        <v>281</v>
      </c>
      <c r="T13" s="274">
        <v>0</v>
      </c>
      <c r="U13" s="385" t="s">
        <v>282</v>
      </c>
      <c r="V13" s="274">
        <v>92.5</v>
      </c>
      <c r="W13" s="274">
        <v>95</v>
      </c>
      <c r="X13" s="274">
        <v>97.5</v>
      </c>
      <c r="Y13" s="274">
        <v>100</v>
      </c>
      <c r="Z13" s="274" t="s">
        <v>281</v>
      </c>
      <c r="AA13" s="274" t="s">
        <v>281</v>
      </c>
      <c r="AB13" s="274">
        <v>1</v>
      </c>
      <c r="AC13" s="386" t="s">
        <v>282</v>
      </c>
      <c r="AD13" s="274">
        <v>35.200000000000003</v>
      </c>
      <c r="AE13" s="274">
        <v>33.5</v>
      </c>
      <c r="AF13" s="274">
        <v>31.6</v>
      </c>
      <c r="AG13" s="274">
        <v>100</v>
      </c>
      <c r="AH13" s="274" t="s">
        <v>281</v>
      </c>
      <c r="AI13" s="274" t="s">
        <v>281</v>
      </c>
      <c r="AJ13" s="274">
        <v>1</v>
      </c>
      <c r="AK13" s="381">
        <v>0.64800000000000002</v>
      </c>
    </row>
    <row r="14" spans="1:37" x14ac:dyDescent="0.25">
      <c r="A14" s="382" t="s">
        <v>482</v>
      </c>
      <c r="B14" s="383">
        <v>41171.451388888891</v>
      </c>
      <c r="C14" s="274" t="s">
        <v>788</v>
      </c>
      <c r="D14" s="274" t="s">
        <v>63</v>
      </c>
      <c r="E14" s="274" t="s">
        <v>781</v>
      </c>
      <c r="F14" s="274">
        <v>100</v>
      </c>
      <c r="G14" s="274">
        <v>95</v>
      </c>
      <c r="H14" s="274">
        <v>98.2</v>
      </c>
      <c r="I14" s="274">
        <v>50</v>
      </c>
      <c r="J14" s="274" t="s">
        <v>281</v>
      </c>
      <c r="K14" s="274" t="s">
        <v>281</v>
      </c>
      <c r="L14" s="274">
        <v>2</v>
      </c>
      <c r="M14" s="385" t="s">
        <v>73</v>
      </c>
      <c r="N14" s="274">
        <v>97.5</v>
      </c>
      <c r="O14" s="274">
        <v>97.5</v>
      </c>
      <c r="P14" s="274">
        <v>100</v>
      </c>
      <c r="Q14" s="274">
        <v>100</v>
      </c>
      <c r="R14" s="274" t="s">
        <v>281</v>
      </c>
      <c r="S14" s="274" t="s">
        <v>281</v>
      </c>
      <c r="T14" s="274">
        <v>0.23400000000000001</v>
      </c>
      <c r="U14" s="385" t="s">
        <v>282</v>
      </c>
      <c r="V14" s="274">
        <v>95</v>
      </c>
      <c r="W14" s="274">
        <v>97.5</v>
      </c>
      <c r="X14" s="274">
        <v>90</v>
      </c>
      <c r="Y14" s="274">
        <v>100</v>
      </c>
      <c r="Z14" s="274" t="s">
        <v>281</v>
      </c>
      <c r="AA14" s="274" t="s">
        <v>281</v>
      </c>
      <c r="AB14" s="274">
        <v>1</v>
      </c>
      <c r="AC14" s="386">
        <v>0.30399999999999999</v>
      </c>
      <c r="AD14" s="274">
        <v>25.4</v>
      </c>
      <c r="AE14" s="274">
        <v>36.799999999999997</v>
      </c>
      <c r="AF14" s="274">
        <v>26.4</v>
      </c>
      <c r="AG14" s="274">
        <v>100</v>
      </c>
      <c r="AH14" s="274" t="s">
        <v>281</v>
      </c>
      <c r="AI14" s="274" t="s">
        <v>281</v>
      </c>
      <c r="AJ14" s="274">
        <v>1</v>
      </c>
      <c r="AK14" s="381">
        <v>8.2000000000000003E-2</v>
      </c>
    </row>
    <row r="15" spans="1:37" x14ac:dyDescent="0.25">
      <c r="A15" s="382" t="s">
        <v>486</v>
      </c>
      <c r="B15" s="383">
        <v>41171.493750000001</v>
      </c>
      <c r="C15" s="274" t="s">
        <v>788</v>
      </c>
      <c r="D15" s="274" t="s">
        <v>63</v>
      </c>
      <c r="E15" s="274" t="s">
        <v>781</v>
      </c>
      <c r="F15" s="274">
        <v>100</v>
      </c>
      <c r="G15" s="274">
        <v>95.8</v>
      </c>
      <c r="H15" s="274">
        <v>100</v>
      </c>
      <c r="I15" s="274">
        <v>50</v>
      </c>
      <c r="J15" s="274" t="s">
        <v>281</v>
      </c>
      <c r="K15" s="274" t="s">
        <v>281</v>
      </c>
      <c r="L15" s="274">
        <v>2</v>
      </c>
      <c r="M15" s="385" t="s">
        <v>73</v>
      </c>
      <c r="N15" s="274">
        <v>100</v>
      </c>
      <c r="O15" s="274">
        <v>100</v>
      </c>
      <c r="P15" s="274">
        <v>95</v>
      </c>
      <c r="Q15" s="274">
        <v>100</v>
      </c>
      <c r="R15" s="274" t="s">
        <v>281</v>
      </c>
      <c r="S15" s="274" t="s">
        <v>281</v>
      </c>
      <c r="T15" s="274">
        <v>0</v>
      </c>
      <c r="U15" s="385" t="s">
        <v>282</v>
      </c>
      <c r="V15" s="274">
        <v>90</v>
      </c>
      <c r="W15" s="274">
        <v>85</v>
      </c>
      <c r="X15" s="274">
        <v>92.5</v>
      </c>
      <c r="Y15" s="274">
        <v>100</v>
      </c>
      <c r="Z15" s="274" t="s">
        <v>281</v>
      </c>
      <c r="AA15" s="274" t="s">
        <v>281</v>
      </c>
      <c r="AB15" s="274">
        <v>1</v>
      </c>
      <c r="AC15" s="386">
        <v>0.63300000000000001</v>
      </c>
      <c r="AD15" s="274">
        <v>29.9</v>
      </c>
      <c r="AE15" s="274">
        <v>31.2</v>
      </c>
      <c r="AF15" s="274">
        <v>28.7</v>
      </c>
      <c r="AG15" s="274">
        <v>100</v>
      </c>
      <c r="AH15" s="274" t="s">
        <v>281</v>
      </c>
      <c r="AI15" s="274" t="s">
        <v>281</v>
      </c>
      <c r="AJ15" s="274">
        <v>1</v>
      </c>
      <c r="AK15" s="381">
        <v>0.69</v>
      </c>
    </row>
    <row r="16" spans="1:37" x14ac:dyDescent="0.25">
      <c r="A16" s="382" t="s">
        <v>483</v>
      </c>
      <c r="B16" s="383">
        <v>41171.495833333334</v>
      </c>
      <c r="C16" s="274" t="s">
        <v>788</v>
      </c>
      <c r="D16" s="274" t="s">
        <v>63</v>
      </c>
      <c r="E16" s="274" t="s">
        <v>781</v>
      </c>
      <c r="F16" s="274">
        <v>100</v>
      </c>
      <c r="G16" s="274">
        <v>95</v>
      </c>
      <c r="H16" s="274">
        <v>100</v>
      </c>
      <c r="I16" s="274">
        <v>50</v>
      </c>
      <c r="J16" s="274" t="s">
        <v>281</v>
      </c>
      <c r="K16" s="274" t="s">
        <v>281</v>
      </c>
      <c r="L16" s="274">
        <v>2</v>
      </c>
      <c r="M16" s="385" t="s">
        <v>73</v>
      </c>
      <c r="N16" s="274">
        <v>97.5</v>
      </c>
      <c r="O16" s="274">
        <v>97.5</v>
      </c>
      <c r="P16" s="274">
        <v>100</v>
      </c>
      <c r="Q16" s="274">
        <v>100</v>
      </c>
      <c r="R16" s="274" t="s">
        <v>281</v>
      </c>
      <c r="S16" s="274" t="s">
        <v>281</v>
      </c>
      <c r="T16" s="274">
        <v>0.23400000000000001</v>
      </c>
      <c r="U16" s="385" t="s">
        <v>282</v>
      </c>
      <c r="V16" s="274">
        <v>95</v>
      </c>
      <c r="W16" s="274">
        <v>97.5</v>
      </c>
      <c r="X16" s="274">
        <v>97.5</v>
      </c>
      <c r="Y16" s="274">
        <v>100</v>
      </c>
      <c r="Z16" s="274" t="s">
        <v>281</v>
      </c>
      <c r="AA16" s="274" t="s">
        <v>281</v>
      </c>
      <c r="AB16" s="274">
        <v>1</v>
      </c>
      <c r="AC16" s="386" t="s">
        <v>282</v>
      </c>
      <c r="AD16" s="274">
        <v>25.4</v>
      </c>
      <c r="AE16" s="274">
        <v>36.799999999999997</v>
      </c>
      <c r="AF16" s="274">
        <v>32.799999999999997</v>
      </c>
      <c r="AG16" s="274">
        <v>100</v>
      </c>
      <c r="AH16" s="274" t="s">
        <v>281</v>
      </c>
      <c r="AI16" s="274" t="s">
        <v>281</v>
      </c>
      <c r="AJ16" s="274">
        <v>1</v>
      </c>
      <c r="AK16" s="381">
        <v>8.8999999999999996E-2</v>
      </c>
    </row>
    <row r="17" spans="1:37" x14ac:dyDescent="0.25">
      <c r="A17" s="382" t="s">
        <v>489</v>
      </c>
      <c r="B17" s="383">
        <v>41240.470833333333</v>
      </c>
      <c r="C17" s="274" t="s">
        <v>788</v>
      </c>
      <c r="D17" s="274" t="s">
        <v>63</v>
      </c>
      <c r="E17" s="274" t="s">
        <v>781</v>
      </c>
      <c r="F17" s="274">
        <v>100</v>
      </c>
      <c r="G17" s="274">
        <v>100</v>
      </c>
      <c r="H17" s="274">
        <v>100</v>
      </c>
      <c r="I17" s="274">
        <v>100</v>
      </c>
      <c r="J17" s="274" t="s">
        <v>281</v>
      </c>
      <c r="K17" s="274" t="s">
        <v>281</v>
      </c>
      <c r="L17" s="274">
        <v>1</v>
      </c>
      <c r="M17" s="385" t="s">
        <v>282</v>
      </c>
      <c r="N17" s="274">
        <v>97.5</v>
      </c>
      <c r="O17" s="274">
        <v>90</v>
      </c>
      <c r="P17" s="274">
        <v>100</v>
      </c>
      <c r="Q17" s="274">
        <v>100</v>
      </c>
      <c r="R17" s="274" t="s">
        <v>281</v>
      </c>
      <c r="S17" s="274" t="s">
        <v>281</v>
      </c>
      <c r="T17" s="274">
        <v>0.58799999999999997</v>
      </c>
      <c r="U17" s="385" t="s">
        <v>282</v>
      </c>
      <c r="V17" s="274">
        <v>92.5</v>
      </c>
      <c r="W17" s="274">
        <v>85</v>
      </c>
      <c r="X17" s="274">
        <v>95</v>
      </c>
      <c r="Y17" s="274">
        <v>100</v>
      </c>
      <c r="Z17" s="274" t="s">
        <v>281</v>
      </c>
      <c r="AA17" s="274" t="s">
        <v>281</v>
      </c>
      <c r="AB17" s="274">
        <v>1</v>
      </c>
      <c r="AC17" s="386" t="s">
        <v>282</v>
      </c>
      <c r="AD17" s="274">
        <v>24</v>
      </c>
      <c r="AE17" s="274">
        <v>25.7</v>
      </c>
      <c r="AF17" s="274">
        <v>27.7</v>
      </c>
      <c r="AG17" s="274">
        <v>100</v>
      </c>
      <c r="AH17" s="274" t="s">
        <v>281</v>
      </c>
      <c r="AI17" s="274" t="s">
        <v>281</v>
      </c>
      <c r="AJ17" s="274">
        <v>1</v>
      </c>
      <c r="AK17" s="381">
        <v>0.68100000000000005</v>
      </c>
    </row>
    <row r="18" spans="1:37" x14ac:dyDescent="0.25">
      <c r="A18" s="382" t="s">
        <v>484</v>
      </c>
      <c r="B18" s="383">
        <v>41240.486111111109</v>
      </c>
      <c r="C18" s="274" t="s">
        <v>788</v>
      </c>
      <c r="D18" s="274" t="s">
        <v>63</v>
      </c>
      <c r="E18" s="274" t="s">
        <v>781</v>
      </c>
      <c r="F18" s="274">
        <v>100</v>
      </c>
      <c r="G18" s="274">
        <v>100</v>
      </c>
      <c r="H18" s="274">
        <v>100</v>
      </c>
      <c r="I18" s="274">
        <v>100</v>
      </c>
      <c r="J18" s="274" t="s">
        <v>281</v>
      </c>
      <c r="K18" s="274" t="s">
        <v>281</v>
      </c>
      <c r="L18" s="274">
        <v>1</v>
      </c>
      <c r="M18" s="385" t="s">
        <v>282</v>
      </c>
      <c r="N18" s="274">
        <v>92.5</v>
      </c>
      <c r="O18" s="274">
        <v>97.5</v>
      </c>
      <c r="P18" s="274">
        <v>100</v>
      </c>
      <c r="Q18" s="274">
        <v>100</v>
      </c>
      <c r="R18" s="274" t="s">
        <v>281</v>
      </c>
      <c r="S18" s="274" t="s">
        <v>281</v>
      </c>
      <c r="T18" s="274">
        <v>0.23400000000000001</v>
      </c>
      <c r="U18" s="385" t="s">
        <v>282</v>
      </c>
      <c r="V18" s="274">
        <v>85</v>
      </c>
      <c r="W18" s="274">
        <v>92.5</v>
      </c>
      <c r="X18" s="274">
        <v>100</v>
      </c>
      <c r="Y18" s="274">
        <v>100</v>
      </c>
      <c r="Z18" s="274" t="s">
        <v>281</v>
      </c>
      <c r="AA18" s="274" t="s">
        <v>281</v>
      </c>
      <c r="AB18" s="274">
        <v>1</v>
      </c>
      <c r="AC18" s="386" t="s">
        <v>282</v>
      </c>
      <c r="AD18" s="274">
        <v>22</v>
      </c>
      <c r="AE18" s="274">
        <v>23.6</v>
      </c>
      <c r="AF18" s="274">
        <v>34.200000000000003</v>
      </c>
      <c r="AG18" s="274">
        <v>100</v>
      </c>
      <c r="AH18" s="274" t="s">
        <v>281</v>
      </c>
      <c r="AI18" s="274" t="s">
        <v>281</v>
      </c>
      <c r="AJ18" s="274">
        <v>1</v>
      </c>
      <c r="AK18" s="381">
        <v>2.4E-2</v>
      </c>
    </row>
    <row r="19" spans="1:37" x14ac:dyDescent="0.25">
      <c r="A19" s="382" t="s">
        <v>485</v>
      </c>
      <c r="B19" s="383">
        <v>41240.520833333336</v>
      </c>
      <c r="C19" s="274" t="s">
        <v>788</v>
      </c>
      <c r="D19" s="274" t="s">
        <v>63</v>
      </c>
      <c r="E19" s="274" t="s">
        <v>781</v>
      </c>
      <c r="F19" s="274">
        <v>100</v>
      </c>
      <c r="G19" s="274">
        <v>100</v>
      </c>
      <c r="H19" s="274">
        <v>100</v>
      </c>
      <c r="I19" s="274">
        <v>100</v>
      </c>
      <c r="J19" s="274" t="s">
        <v>281</v>
      </c>
      <c r="K19" s="274" t="s">
        <v>281</v>
      </c>
      <c r="L19" s="274">
        <v>1</v>
      </c>
      <c r="M19" s="385" t="s">
        <v>282</v>
      </c>
      <c r="N19" s="274">
        <v>97.5</v>
      </c>
      <c r="O19" s="274">
        <v>97.5</v>
      </c>
      <c r="P19" s="274">
        <v>100</v>
      </c>
      <c r="Q19" s="274">
        <v>100</v>
      </c>
      <c r="R19" s="274" t="s">
        <v>281</v>
      </c>
      <c r="S19" s="274" t="s">
        <v>281</v>
      </c>
      <c r="T19" s="274">
        <v>0.23400000000000001</v>
      </c>
      <c r="U19" s="385" t="s">
        <v>282</v>
      </c>
      <c r="V19" s="274">
        <v>95</v>
      </c>
      <c r="W19" s="274">
        <v>90</v>
      </c>
      <c r="X19" s="274">
        <v>95</v>
      </c>
      <c r="Y19" s="274">
        <v>100</v>
      </c>
      <c r="Z19" s="274" t="s">
        <v>281</v>
      </c>
      <c r="AA19" s="274" t="s">
        <v>281</v>
      </c>
      <c r="AB19" s="274">
        <v>1</v>
      </c>
      <c r="AC19" s="386">
        <v>0.52200000000000002</v>
      </c>
      <c r="AD19" s="274">
        <v>28.5</v>
      </c>
      <c r="AE19" s="274">
        <v>29.8</v>
      </c>
      <c r="AF19" s="274">
        <v>36.700000000000003</v>
      </c>
      <c r="AG19" s="274">
        <v>100</v>
      </c>
      <c r="AH19" s="274" t="s">
        <v>281</v>
      </c>
      <c r="AI19" s="274" t="s">
        <v>281</v>
      </c>
      <c r="AJ19" s="274">
        <v>1</v>
      </c>
      <c r="AK19" s="381">
        <v>0.17399999999999999</v>
      </c>
    </row>
    <row r="20" spans="1:37" x14ac:dyDescent="0.25">
      <c r="A20" s="382" t="s">
        <v>490</v>
      </c>
      <c r="B20" s="383">
        <v>41241.384027777778</v>
      </c>
      <c r="C20" s="274" t="s">
        <v>788</v>
      </c>
      <c r="D20" s="274" t="s">
        <v>63</v>
      </c>
      <c r="E20" s="274" t="s">
        <v>781</v>
      </c>
      <c r="F20" s="274">
        <v>100</v>
      </c>
      <c r="G20" s="274">
        <v>100</v>
      </c>
      <c r="H20" s="274">
        <v>100</v>
      </c>
      <c r="I20" s="274">
        <v>100</v>
      </c>
      <c r="J20" s="274" t="s">
        <v>281</v>
      </c>
      <c r="K20" s="274" t="s">
        <v>281</v>
      </c>
      <c r="L20" s="274">
        <v>1</v>
      </c>
      <c r="M20" s="385" t="s">
        <v>282</v>
      </c>
      <c r="N20" s="274">
        <v>97.5</v>
      </c>
      <c r="O20" s="274">
        <v>87.5</v>
      </c>
      <c r="P20" s="274">
        <v>90</v>
      </c>
      <c r="Q20" s="274">
        <v>100</v>
      </c>
      <c r="R20" s="274" t="s">
        <v>281</v>
      </c>
      <c r="S20" s="274" t="s">
        <v>281</v>
      </c>
      <c r="T20" s="274">
        <v>0.64500000000000002</v>
      </c>
      <c r="U20" s="385">
        <v>0.50178</v>
      </c>
      <c r="V20" s="274">
        <v>92.5</v>
      </c>
      <c r="W20" s="274">
        <v>87.5</v>
      </c>
      <c r="X20" s="274">
        <v>87.5</v>
      </c>
      <c r="Y20" s="274">
        <v>100</v>
      </c>
      <c r="Z20" s="274" t="s">
        <v>281</v>
      </c>
      <c r="AA20" s="274" t="s">
        <v>281</v>
      </c>
      <c r="AB20" s="274">
        <v>1</v>
      </c>
      <c r="AC20" s="386">
        <v>0.78400000000000003</v>
      </c>
      <c r="AD20" s="274">
        <v>24</v>
      </c>
      <c r="AE20" s="274">
        <v>20.100000000000001</v>
      </c>
      <c r="AF20" s="274">
        <v>20.3</v>
      </c>
      <c r="AG20" s="274">
        <v>100</v>
      </c>
      <c r="AH20" s="274" t="s">
        <v>281</v>
      </c>
      <c r="AI20" s="274" t="s">
        <v>281</v>
      </c>
      <c r="AJ20" s="274">
        <v>1</v>
      </c>
      <c r="AK20" s="381">
        <v>0.42899999999999999</v>
      </c>
    </row>
    <row r="21" spans="1:37" x14ac:dyDescent="0.25">
      <c r="A21" s="382" t="s">
        <v>492</v>
      </c>
      <c r="B21" s="383">
        <v>41241.413194444445</v>
      </c>
      <c r="C21" s="274" t="s">
        <v>788</v>
      </c>
      <c r="D21" s="274" t="s">
        <v>63</v>
      </c>
      <c r="E21" s="274" t="s">
        <v>781</v>
      </c>
      <c r="F21" s="274">
        <v>100</v>
      </c>
      <c r="G21" s="274">
        <v>100</v>
      </c>
      <c r="H21" s="274">
        <v>100</v>
      </c>
      <c r="I21" s="274">
        <v>100</v>
      </c>
      <c r="J21" s="274" t="s">
        <v>281</v>
      </c>
      <c r="K21" s="274" t="s">
        <v>281</v>
      </c>
      <c r="L21" s="274">
        <v>1</v>
      </c>
      <c r="M21" s="385" t="s">
        <v>282</v>
      </c>
      <c r="N21" s="274">
        <v>97.5</v>
      </c>
      <c r="O21" s="274">
        <v>97.5</v>
      </c>
      <c r="P21" s="274">
        <v>95</v>
      </c>
      <c r="Q21" s="274">
        <v>100</v>
      </c>
      <c r="R21" s="274" t="s">
        <v>281</v>
      </c>
      <c r="S21" s="274" t="s">
        <v>281</v>
      </c>
      <c r="T21" s="274">
        <v>0.23400000000000001</v>
      </c>
      <c r="U21" s="385" t="s">
        <v>789</v>
      </c>
      <c r="V21" s="274">
        <v>92.5</v>
      </c>
      <c r="W21" s="274">
        <v>95</v>
      </c>
      <c r="X21" s="274">
        <v>90</v>
      </c>
      <c r="Y21" s="274">
        <v>100</v>
      </c>
      <c r="Z21" s="274" t="s">
        <v>281</v>
      </c>
      <c r="AA21" s="274" t="s">
        <v>281</v>
      </c>
      <c r="AB21" s="274">
        <v>1</v>
      </c>
      <c r="AC21" s="386">
        <v>0.78700000000000003</v>
      </c>
      <c r="AD21" s="274">
        <v>24</v>
      </c>
      <c r="AE21" s="274">
        <v>27.2</v>
      </c>
      <c r="AF21" s="274">
        <v>25.1</v>
      </c>
      <c r="AG21" s="274">
        <v>100</v>
      </c>
      <c r="AH21" s="274" t="s">
        <v>281</v>
      </c>
      <c r="AI21" s="274" t="s">
        <v>281</v>
      </c>
      <c r="AJ21" s="274">
        <v>1</v>
      </c>
      <c r="AK21" s="381">
        <v>0.61499999999999999</v>
      </c>
    </row>
    <row r="22" spans="1:37" x14ac:dyDescent="0.25">
      <c r="A22" s="382" t="s">
        <v>491</v>
      </c>
      <c r="B22" s="383">
        <v>41241.4375</v>
      </c>
      <c r="C22" s="274" t="s">
        <v>788</v>
      </c>
      <c r="D22" s="274" t="s">
        <v>63</v>
      </c>
      <c r="E22" s="274" t="s">
        <v>781</v>
      </c>
      <c r="F22" s="274">
        <v>100</v>
      </c>
      <c r="G22" s="274">
        <v>100</v>
      </c>
      <c r="H22" s="274">
        <v>100</v>
      </c>
      <c r="I22" s="274">
        <v>100</v>
      </c>
      <c r="J22" s="274" t="s">
        <v>281</v>
      </c>
      <c r="K22" s="274" t="s">
        <v>281</v>
      </c>
      <c r="L22" s="274">
        <v>1</v>
      </c>
      <c r="M22" s="385" t="s">
        <v>282</v>
      </c>
      <c r="N22" s="274">
        <v>97.5</v>
      </c>
      <c r="O22" s="274">
        <v>87.5</v>
      </c>
      <c r="P22" s="274">
        <v>95</v>
      </c>
      <c r="Q22" s="274">
        <v>100</v>
      </c>
      <c r="R22" s="274" t="s">
        <v>281</v>
      </c>
      <c r="S22" s="274" t="s">
        <v>281</v>
      </c>
      <c r="T22" s="274">
        <v>0.64500000000000002</v>
      </c>
      <c r="U22" s="385">
        <v>0.39900000000000002</v>
      </c>
      <c r="V22" s="274">
        <v>92.5</v>
      </c>
      <c r="W22" s="274">
        <v>82.5</v>
      </c>
      <c r="X22" s="274">
        <v>95</v>
      </c>
      <c r="Y22" s="274">
        <v>100</v>
      </c>
      <c r="Z22" s="274" t="s">
        <v>281</v>
      </c>
      <c r="AA22" s="274" t="s">
        <v>281</v>
      </c>
      <c r="AB22" s="274">
        <v>1</v>
      </c>
      <c r="AC22" s="386">
        <v>0.54600000000000004</v>
      </c>
      <c r="AD22" s="274">
        <v>24</v>
      </c>
      <c r="AE22" s="274">
        <v>27.8</v>
      </c>
      <c r="AF22" s="274">
        <v>37</v>
      </c>
      <c r="AG22" s="274">
        <v>100</v>
      </c>
      <c r="AH22" s="274" t="s">
        <v>281</v>
      </c>
      <c r="AI22" s="274" t="s">
        <v>281</v>
      </c>
      <c r="AJ22" s="274">
        <v>1</v>
      </c>
      <c r="AK22" s="381">
        <v>1.4E-2</v>
      </c>
    </row>
    <row r="23" spans="1:37" x14ac:dyDescent="0.25">
      <c r="A23" s="382" t="s">
        <v>490</v>
      </c>
      <c r="B23" s="383">
        <v>41353.385416666664</v>
      </c>
      <c r="C23" s="274" t="s">
        <v>788</v>
      </c>
      <c r="D23" s="274" t="s">
        <v>63</v>
      </c>
      <c r="E23" s="274" t="s">
        <v>781</v>
      </c>
      <c r="F23" s="274">
        <v>100</v>
      </c>
      <c r="G23" s="274">
        <v>100</v>
      </c>
      <c r="H23" s="274">
        <v>100</v>
      </c>
      <c r="I23" s="274">
        <v>100</v>
      </c>
      <c r="J23" s="274" t="s">
        <v>281</v>
      </c>
      <c r="K23" s="274" t="s">
        <v>281</v>
      </c>
      <c r="L23" s="274">
        <v>1</v>
      </c>
      <c r="M23" s="385" t="s">
        <v>282</v>
      </c>
      <c r="N23" s="274">
        <v>100</v>
      </c>
      <c r="O23" s="274">
        <v>100</v>
      </c>
      <c r="P23" s="274">
        <v>100</v>
      </c>
      <c r="Q23" s="274">
        <v>100</v>
      </c>
      <c r="R23" s="274" t="s">
        <v>281</v>
      </c>
      <c r="S23" s="274" t="s">
        <v>281</v>
      </c>
      <c r="T23" s="274">
        <v>0</v>
      </c>
      <c r="U23" s="385" t="s">
        <v>282</v>
      </c>
      <c r="V23" s="274">
        <v>95</v>
      </c>
      <c r="W23" s="274">
        <v>100</v>
      </c>
      <c r="X23" s="274">
        <v>97.5</v>
      </c>
      <c r="Y23" s="274">
        <v>100</v>
      </c>
      <c r="Z23" s="274" t="s">
        <v>281</v>
      </c>
      <c r="AA23" s="274" t="s">
        <v>281</v>
      </c>
      <c r="AB23" s="274">
        <v>1</v>
      </c>
      <c r="AC23" s="386" t="s">
        <v>282</v>
      </c>
      <c r="AD23" s="274">
        <v>39.4</v>
      </c>
      <c r="AE23" s="274">
        <v>43.2</v>
      </c>
      <c r="AF23" s="274">
        <v>41.7</v>
      </c>
      <c r="AG23" s="274">
        <v>100</v>
      </c>
      <c r="AH23" s="274" t="s">
        <v>281</v>
      </c>
      <c r="AI23" s="274" t="s">
        <v>281</v>
      </c>
      <c r="AJ23" s="274">
        <v>1</v>
      </c>
      <c r="AK23" s="381">
        <v>0.33700000000000002</v>
      </c>
    </row>
    <row r="24" spans="1:37" x14ac:dyDescent="0.25">
      <c r="A24" s="382" t="s">
        <v>492</v>
      </c>
      <c r="B24" s="383">
        <v>41353.42291666667</v>
      </c>
      <c r="C24" s="274" t="s">
        <v>788</v>
      </c>
      <c r="D24" s="274" t="s">
        <v>63</v>
      </c>
      <c r="E24" s="274" t="s">
        <v>781</v>
      </c>
      <c r="F24" s="274">
        <v>100</v>
      </c>
      <c r="G24" s="274">
        <v>100</v>
      </c>
      <c r="H24" s="274">
        <v>100</v>
      </c>
      <c r="I24" s="274">
        <v>100</v>
      </c>
      <c r="J24" s="274" t="s">
        <v>281</v>
      </c>
      <c r="K24" s="274" t="s">
        <v>281</v>
      </c>
      <c r="L24" s="274">
        <v>1</v>
      </c>
      <c r="M24" s="385" t="s">
        <v>282</v>
      </c>
      <c r="N24" s="274">
        <v>100</v>
      </c>
      <c r="O24" s="274">
        <v>100</v>
      </c>
      <c r="P24" s="274">
        <v>100</v>
      </c>
      <c r="Q24" s="274">
        <v>100</v>
      </c>
      <c r="R24" s="274" t="s">
        <v>281</v>
      </c>
      <c r="S24" s="274" t="s">
        <v>281</v>
      </c>
      <c r="T24" s="274">
        <v>0</v>
      </c>
      <c r="U24" s="385" t="s">
        <v>282</v>
      </c>
      <c r="V24" s="274">
        <v>97.5</v>
      </c>
      <c r="W24" s="274">
        <v>95</v>
      </c>
      <c r="X24" s="274">
        <v>97.5</v>
      </c>
      <c r="Y24" s="274">
        <v>100</v>
      </c>
      <c r="Z24" s="274" t="s">
        <v>281</v>
      </c>
      <c r="AA24" s="274" t="s">
        <v>281</v>
      </c>
      <c r="AB24" s="274">
        <v>1</v>
      </c>
      <c r="AC24" s="386" t="s">
        <v>282</v>
      </c>
      <c r="AD24" s="274">
        <v>35.200000000000003</v>
      </c>
      <c r="AE24" s="274">
        <v>46</v>
      </c>
      <c r="AF24" s="274">
        <v>41.6</v>
      </c>
      <c r="AG24" s="274">
        <v>100</v>
      </c>
      <c r="AH24" s="274" t="s">
        <v>281</v>
      </c>
      <c r="AI24" s="274" t="s">
        <v>281</v>
      </c>
      <c r="AJ24" s="274">
        <v>1</v>
      </c>
      <c r="AK24" s="381">
        <v>5.5E-2</v>
      </c>
    </row>
    <row r="25" spans="1:37" x14ac:dyDescent="0.25">
      <c r="A25" s="382" t="s">
        <v>491</v>
      </c>
      <c r="B25" s="383">
        <v>41353.438194444447</v>
      </c>
      <c r="C25" s="274" t="s">
        <v>788</v>
      </c>
      <c r="D25" s="274" t="s">
        <v>63</v>
      </c>
      <c r="E25" s="274" t="s">
        <v>781</v>
      </c>
      <c r="F25" s="274">
        <v>100</v>
      </c>
      <c r="G25" s="274">
        <v>100</v>
      </c>
      <c r="H25" s="274">
        <v>100</v>
      </c>
      <c r="I25" s="274">
        <v>100</v>
      </c>
      <c r="J25" s="274" t="s">
        <v>281</v>
      </c>
      <c r="K25" s="274" t="s">
        <v>281</v>
      </c>
      <c r="L25" s="274">
        <v>1</v>
      </c>
      <c r="M25" s="385" t="s">
        <v>282</v>
      </c>
      <c r="N25" s="274">
        <v>100</v>
      </c>
      <c r="O25" s="274">
        <v>100</v>
      </c>
      <c r="P25" s="274">
        <v>100</v>
      </c>
      <c r="Q25" s="274">
        <v>100</v>
      </c>
      <c r="R25" s="274" t="s">
        <v>281</v>
      </c>
      <c r="S25" s="274" t="s">
        <v>281</v>
      </c>
      <c r="T25" s="274">
        <v>0</v>
      </c>
      <c r="U25" s="385" t="s">
        <v>282</v>
      </c>
      <c r="V25" s="274">
        <v>95</v>
      </c>
      <c r="W25" s="274">
        <v>97.5</v>
      </c>
      <c r="X25" s="274">
        <v>100</v>
      </c>
      <c r="Y25" s="274">
        <v>100</v>
      </c>
      <c r="Z25" s="274" t="s">
        <v>281</v>
      </c>
      <c r="AA25" s="274" t="s">
        <v>281</v>
      </c>
      <c r="AB25" s="274">
        <v>1</v>
      </c>
      <c r="AC25" s="386" t="s">
        <v>282</v>
      </c>
      <c r="AD25" s="274">
        <v>32.200000000000003</v>
      </c>
      <c r="AE25" s="274">
        <v>41.7</v>
      </c>
      <c r="AF25" s="274">
        <v>42.9</v>
      </c>
      <c r="AG25" s="274">
        <v>100</v>
      </c>
      <c r="AH25" s="274" t="s">
        <v>281</v>
      </c>
      <c r="AI25" s="274" t="s">
        <v>281</v>
      </c>
      <c r="AJ25" s="274">
        <v>1</v>
      </c>
      <c r="AK25" s="381">
        <v>8.5000000000000006E-2</v>
      </c>
    </row>
    <row r="26" spans="1:37" x14ac:dyDescent="0.25">
      <c r="A26" s="382" t="s">
        <v>489</v>
      </c>
      <c r="B26" s="383">
        <v>41353.469444444447</v>
      </c>
      <c r="C26" s="274" t="s">
        <v>788</v>
      </c>
      <c r="D26" s="274" t="s">
        <v>63</v>
      </c>
      <c r="E26" s="274" t="s">
        <v>781</v>
      </c>
      <c r="F26" s="274">
        <v>100</v>
      </c>
      <c r="G26" s="274">
        <v>100</v>
      </c>
      <c r="H26" s="274">
        <v>100</v>
      </c>
      <c r="I26" s="274">
        <v>100</v>
      </c>
      <c r="J26" s="274" t="s">
        <v>281</v>
      </c>
      <c r="K26" s="274" t="s">
        <v>281</v>
      </c>
      <c r="L26" s="274">
        <v>1</v>
      </c>
      <c r="M26" s="385" t="s">
        <v>282</v>
      </c>
      <c r="N26" s="274">
        <v>100</v>
      </c>
      <c r="O26" s="274">
        <v>100</v>
      </c>
      <c r="P26" s="274">
        <v>100</v>
      </c>
      <c r="Q26" s="274">
        <v>100</v>
      </c>
      <c r="R26" s="274" t="s">
        <v>281</v>
      </c>
      <c r="S26" s="274" t="s">
        <v>281</v>
      </c>
      <c r="T26" s="274">
        <v>0</v>
      </c>
      <c r="U26" s="385" t="s">
        <v>282</v>
      </c>
      <c r="V26" s="274">
        <v>95</v>
      </c>
      <c r="W26" s="274">
        <v>100</v>
      </c>
      <c r="X26" s="274">
        <v>100</v>
      </c>
      <c r="Y26" s="274">
        <v>100</v>
      </c>
      <c r="Z26" s="274" t="s">
        <v>281</v>
      </c>
      <c r="AA26" s="274" t="s">
        <v>281</v>
      </c>
      <c r="AB26" s="274">
        <v>1</v>
      </c>
      <c r="AC26" s="386" t="s">
        <v>282</v>
      </c>
      <c r="AD26" s="274">
        <v>39.4</v>
      </c>
      <c r="AE26" s="274">
        <v>46.3</v>
      </c>
      <c r="AF26" s="274">
        <v>42.4</v>
      </c>
      <c r="AG26" s="274">
        <v>100</v>
      </c>
      <c r="AH26" s="274" t="s">
        <v>281</v>
      </c>
      <c r="AI26" s="274" t="s">
        <v>281</v>
      </c>
      <c r="AJ26" s="274">
        <v>1</v>
      </c>
      <c r="AK26" s="381">
        <v>0.42099999999999999</v>
      </c>
    </row>
    <row r="27" spans="1:37" x14ac:dyDescent="0.25">
      <c r="A27" s="382" t="s">
        <v>485</v>
      </c>
      <c r="B27" s="383">
        <v>41353.506249999999</v>
      </c>
      <c r="C27" s="274" t="s">
        <v>788</v>
      </c>
      <c r="D27" s="274" t="s">
        <v>63</v>
      </c>
      <c r="E27" s="274" t="s">
        <v>781</v>
      </c>
      <c r="F27" s="274">
        <v>100</v>
      </c>
      <c r="G27" s="274">
        <v>100</v>
      </c>
      <c r="H27" s="274">
        <v>100</v>
      </c>
      <c r="I27" s="274">
        <v>100</v>
      </c>
      <c r="J27" s="274" t="s">
        <v>281</v>
      </c>
      <c r="K27" s="274" t="s">
        <v>281</v>
      </c>
      <c r="L27" s="274">
        <v>1</v>
      </c>
      <c r="M27" s="385" t="s">
        <v>282</v>
      </c>
      <c r="N27" s="274">
        <v>100</v>
      </c>
      <c r="O27" s="274">
        <v>100</v>
      </c>
      <c r="P27" s="274">
        <v>100</v>
      </c>
      <c r="Q27" s="274">
        <v>100</v>
      </c>
      <c r="R27" s="274" t="s">
        <v>281</v>
      </c>
      <c r="S27" s="274" t="s">
        <v>281</v>
      </c>
      <c r="T27" s="274">
        <v>0</v>
      </c>
      <c r="U27" s="385" t="s">
        <v>282</v>
      </c>
      <c r="V27" s="274">
        <v>95</v>
      </c>
      <c r="W27" s="274">
        <v>100</v>
      </c>
      <c r="X27" s="274">
        <v>100</v>
      </c>
      <c r="Y27" s="274">
        <v>100</v>
      </c>
      <c r="Z27" s="274" t="s">
        <v>281</v>
      </c>
      <c r="AA27" s="274" t="s">
        <v>281</v>
      </c>
      <c r="AB27" s="274">
        <v>1</v>
      </c>
      <c r="AC27" s="386" t="s">
        <v>282</v>
      </c>
      <c r="AD27" s="274">
        <v>39.4</v>
      </c>
      <c r="AE27" s="274">
        <v>49.6</v>
      </c>
      <c r="AF27" s="274">
        <v>44.4</v>
      </c>
      <c r="AG27" s="274">
        <v>100</v>
      </c>
      <c r="AH27" s="274" t="s">
        <v>281</v>
      </c>
      <c r="AI27" s="274" t="s">
        <v>281</v>
      </c>
      <c r="AJ27" s="274">
        <v>1</v>
      </c>
      <c r="AK27" s="381">
        <v>0.17299999999999999</v>
      </c>
    </row>
    <row r="28" spans="1:37" x14ac:dyDescent="0.25">
      <c r="A28" s="382" t="s">
        <v>484</v>
      </c>
      <c r="B28" s="383">
        <v>41353.53402777778</v>
      </c>
      <c r="C28" s="274" t="s">
        <v>788</v>
      </c>
      <c r="D28" s="274" t="s">
        <v>63</v>
      </c>
      <c r="E28" s="274" t="s">
        <v>781</v>
      </c>
      <c r="F28" s="274">
        <v>100</v>
      </c>
      <c r="G28" s="274">
        <v>100</v>
      </c>
      <c r="H28" s="274">
        <v>100</v>
      </c>
      <c r="I28" s="274">
        <v>100</v>
      </c>
      <c r="J28" s="274" t="s">
        <v>281</v>
      </c>
      <c r="K28" s="274" t="s">
        <v>281</v>
      </c>
      <c r="L28" s="274">
        <v>1</v>
      </c>
      <c r="M28" s="385" t="s">
        <v>282</v>
      </c>
      <c r="N28" s="274">
        <v>100</v>
      </c>
      <c r="O28" s="274">
        <v>100</v>
      </c>
      <c r="P28" s="274">
        <v>100</v>
      </c>
      <c r="Q28" s="274">
        <v>100</v>
      </c>
      <c r="R28" s="274" t="s">
        <v>281</v>
      </c>
      <c r="S28" s="274" t="s">
        <v>281</v>
      </c>
      <c r="T28" s="274">
        <v>0</v>
      </c>
      <c r="U28" s="385" t="s">
        <v>282</v>
      </c>
      <c r="V28" s="274">
        <v>95</v>
      </c>
      <c r="W28" s="274">
        <v>97.5</v>
      </c>
      <c r="X28" s="274">
        <v>97.5</v>
      </c>
      <c r="Y28" s="274">
        <v>100</v>
      </c>
      <c r="Z28" s="274" t="s">
        <v>281</v>
      </c>
      <c r="AA28" s="274" t="s">
        <v>281</v>
      </c>
      <c r="AB28" s="274">
        <v>1</v>
      </c>
      <c r="AC28" s="386" t="s">
        <v>282</v>
      </c>
      <c r="AD28" s="274">
        <v>39.4</v>
      </c>
      <c r="AE28" s="274">
        <v>51.7</v>
      </c>
      <c r="AF28" s="274">
        <v>42.6</v>
      </c>
      <c r="AG28" s="274">
        <v>100</v>
      </c>
      <c r="AH28" s="274" t="s">
        <v>281</v>
      </c>
      <c r="AI28" s="274" t="s">
        <v>281</v>
      </c>
      <c r="AJ28" s="274">
        <v>1</v>
      </c>
      <c r="AK28" s="381">
        <v>2.7E-2</v>
      </c>
    </row>
    <row r="29" spans="1:37" x14ac:dyDescent="0.25">
      <c r="A29" s="382" t="s">
        <v>481</v>
      </c>
      <c r="B29" s="383">
        <v>41424.34375</v>
      </c>
      <c r="C29" s="274" t="s">
        <v>788</v>
      </c>
      <c r="D29" s="274" t="s">
        <v>63</v>
      </c>
      <c r="E29" s="274" t="s">
        <v>781</v>
      </c>
      <c r="F29" s="274">
        <v>100</v>
      </c>
      <c r="G29" s="274">
        <v>100</v>
      </c>
      <c r="H29" s="274">
        <v>100</v>
      </c>
      <c r="I29" s="274">
        <v>100</v>
      </c>
      <c r="J29" s="274" t="s">
        <v>281</v>
      </c>
      <c r="K29" s="274" t="s">
        <v>281</v>
      </c>
      <c r="L29" s="274">
        <v>1</v>
      </c>
      <c r="M29" s="385" t="s">
        <v>282</v>
      </c>
      <c r="N29" s="274">
        <v>95</v>
      </c>
      <c r="O29" s="274">
        <v>97.5</v>
      </c>
      <c r="P29" s="274">
        <v>100</v>
      </c>
      <c r="Q29" s="274">
        <v>100</v>
      </c>
      <c r="R29" s="274" t="s">
        <v>281</v>
      </c>
      <c r="S29" s="274" t="s">
        <v>281</v>
      </c>
      <c r="T29" s="274">
        <v>0.23400000000000001</v>
      </c>
      <c r="U29" s="385" t="s">
        <v>282</v>
      </c>
      <c r="V29" s="274">
        <v>80</v>
      </c>
      <c r="W29" s="274">
        <v>97.5</v>
      </c>
      <c r="X29" s="274">
        <v>97.5</v>
      </c>
      <c r="Y29" s="274">
        <v>100</v>
      </c>
      <c r="Z29" s="274" t="s">
        <v>281</v>
      </c>
      <c r="AA29" s="274" t="s">
        <v>281</v>
      </c>
      <c r="AB29" s="274">
        <v>1</v>
      </c>
      <c r="AC29" s="386" t="s">
        <v>282</v>
      </c>
      <c r="AD29" s="274">
        <v>27</v>
      </c>
      <c r="AE29" s="274">
        <v>34.700000000000003</v>
      </c>
      <c r="AF29" s="274">
        <v>30</v>
      </c>
      <c r="AG29" s="274">
        <v>100</v>
      </c>
      <c r="AH29" s="274" t="s">
        <v>281</v>
      </c>
      <c r="AI29" s="274" t="s">
        <v>281</v>
      </c>
      <c r="AJ29" s="274">
        <v>1</v>
      </c>
      <c r="AK29" s="381">
        <v>0.45900000000000002</v>
      </c>
    </row>
    <row r="30" spans="1:37" x14ac:dyDescent="0.25">
      <c r="A30" s="382" t="s">
        <v>488</v>
      </c>
      <c r="B30" s="383">
        <v>41424.347222222219</v>
      </c>
      <c r="C30" s="274" t="s">
        <v>788</v>
      </c>
      <c r="D30" s="274" t="s">
        <v>63</v>
      </c>
      <c r="E30" s="274" t="s">
        <v>781</v>
      </c>
      <c r="F30" s="274">
        <v>94.2</v>
      </c>
      <c r="G30" s="274">
        <v>100</v>
      </c>
      <c r="H30" s="274">
        <v>99.5</v>
      </c>
      <c r="I30" s="274">
        <v>100</v>
      </c>
      <c r="J30" s="274" t="s">
        <v>281</v>
      </c>
      <c r="K30" s="274" t="s">
        <v>281</v>
      </c>
      <c r="L30" s="274">
        <v>1</v>
      </c>
      <c r="M30" s="385" t="s">
        <v>282</v>
      </c>
      <c r="N30" s="274">
        <v>95</v>
      </c>
      <c r="O30" s="274">
        <v>97.5</v>
      </c>
      <c r="P30" s="274">
        <v>100</v>
      </c>
      <c r="Q30" s="274">
        <v>100</v>
      </c>
      <c r="R30" s="274" t="s">
        <v>281</v>
      </c>
      <c r="S30" s="274" t="s">
        <v>281</v>
      </c>
      <c r="T30" s="274">
        <v>0.23400000000000001</v>
      </c>
      <c r="U30" s="385" t="s">
        <v>282</v>
      </c>
      <c r="V30" s="274">
        <v>80</v>
      </c>
      <c r="W30" s="274">
        <v>90</v>
      </c>
      <c r="X30" s="274">
        <v>100</v>
      </c>
      <c r="Y30" s="274">
        <v>100</v>
      </c>
      <c r="Z30" s="274" t="s">
        <v>281</v>
      </c>
      <c r="AA30" s="274" t="s">
        <v>281</v>
      </c>
      <c r="AB30" s="274">
        <v>1</v>
      </c>
      <c r="AC30" s="386" t="s">
        <v>282</v>
      </c>
      <c r="AD30" s="274">
        <v>27</v>
      </c>
      <c r="AE30" s="274">
        <v>35</v>
      </c>
      <c r="AF30" s="274">
        <v>36.299999999999997</v>
      </c>
      <c r="AG30" s="274">
        <v>100</v>
      </c>
      <c r="AH30" s="274" t="s">
        <v>281</v>
      </c>
      <c r="AI30" s="274" t="s">
        <v>281</v>
      </c>
      <c r="AJ30" s="274">
        <v>1</v>
      </c>
      <c r="AK30" s="381">
        <v>0.11799999999999999</v>
      </c>
    </row>
    <row r="31" spans="1:37" x14ac:dyDescent="0.25">
      <c r="A31" s="382" t="s">
        <v>482</v>
      </c>
      <c r="B31" s="383">
        <v>41424.370138888888</v>
      </c>
      <c r="C31" s="274" t="s">
        <v>788</v>
      </c>
      <c r="D31" s="274" t="s">
        <v>63</v>
      </c>
      <c r="E31" s="274" t="s">
        <v>781</v>
      </c>
      <c r="F31" s="274">
        <v>100</v>
      </c>
      <c r="G31" s="274">
        <v>100</v>
      </c>
      <c r="H31" s="274">
        <v>100</v>
      </c>
      <c r="I31" s="274">
        <v>100</v>
      </c>
      <c r="J31" s="274" t="s">
        <v>281</v>
      </c>
      <c r="K31" s="274" t="s">
        <v>281</v>
      </c>
      <c r="L31" s="274">
        <v>1</v>
      </c>
      <c r="M31" s="385" t="s">
        <v>282</v>
      </c>
      <c r="N31" s="274">
        <v>95</v>
      </c>
      <c r="O31" s="274">
        <v>100</v>
      </c>
      <c r="P31" s="274">
        <v>100</v>
      </c>
      <c r="Q31" s="274">
        <v>100</v>
      </c>
      <c r="R31" s="274" t="s">
        <v>281</v>
      </c>
      <c r="S31" s="274" t="s">
        <v>281</v>
      </c>
      <c r="T31" s="274">
        <v>0</v>
      </c>
      <c r="U31" s="385" t="s">
        <v>282</v>
      </c>
      <c r="V31" s="274">
        <v>80</v>
      </c>
      <c r="W31" s="274">
        <v>95</v>
      </c>
      <c r="X31" s="274">
        <v>97.5</v>
      </c>
      <c r="Y31" s="274">
        <v>100</v>
      </c>
      <c r="Z31" s="274" t="s">
        <v>281</v>
      </c>
      <c r="AA31" s="274" t="s">
        <v>281</v>
      </c>
      <c r="AB31" s="274">
        <v>1</v>
      </c>
      <c r="AC31" s="386">
        <v>2.4E-2</v>
      </c>
      <c r="AD31" s="274">
        <v>27</v>
      </c>
      <c r="AE31" s="274">
        <v>39.200000000000003</v>
      </c>
      <c r="AF31" s="274">
        <v>31.1</v>
      </c>
      <c r="AG31" s="274">
        <v>100</v>
      </c>
      <c r="AH31" s="274" t="s">
        <v>281</v>
      </c>
      <c r="AI31" s="274" t="s">
        <v>281</v>
      </c>
      <c r="AJ31" s="274">
        <v>1</v>
      </c>
      <c r="AK31" s="381">
        <v>0.109</v>
      </c>
    </row>
    <row r="32" spans="1:37" x14ac:dyDescent="0.25">
      <c r="A32" s="382" t="s">
        <v>479</v>
      </c>
      <c r="B32" s="383">
        <v>41424.375</v>
      </c>
      <c r="C32" s="274" t="s">
        <v>788</v>
      </c>
      <c r="D32" s="274" t="s">
        <v>63</v>
      </c>
      <c r="E32" s="274" t="s">
        <v>781</v>
      </c>
      <c r="F32" s="274">
        <v>100</v>
      </c>
      <c r="G32" s="274">
        <v>100</v>
      </c>
      <c r="H32" s="274">
        <v>100</v>
      </c>
      <c r="I32" s="274">
        <v>100</v>
      </c>
      <c r="J32" s="274" t="s">
        <v>281</v>
      </c>
      <c r="K32" s="274" t="s">
        <v>281</v>
      </c>
      <c r="L32" s="274">
        <v>1</v>
      </c>
      <c r="M32" s="385" t="s">
        <v>282</v>
      </c>
      <c r="N32" s="274">
        <v>97.5</v>
      </c>
      <c r="O32" s="274">
        <v>100</v>
      </c>
      <c r="P32" s="274">
        <v>97.5</v>
      </c>
      <c r="Q32" s="274">
        <v>100</v>
      </c>
      <c r="R32" s="274" t="s">
        <v>281</v>
      </c>
      <c r="S32" s="274" t="s">
        <v>281</v>
      </c>
      <c r="T32" s="274">
        <v>0</v>
      </c>
      <c r="U32" s="385" t="s">
        <v>282</v>
      </c>
      <c r="V32" s="274">
        <v>85</v>
      </c>
      <c r="W32" s="274">
        <v>100</v>
      </c>
      <c r="X32" s="274">
        <v>92.5</v>
      </c>
      <c r="Y32" s="274">
        <v>100</v>
      </c>
      <c r="Z32" s="274" t="s">
        <v>281</v>
      </c>
      <c r="AA32" s="274" t="s">
        <v>281</v>
      </c>
      <c r="AB32" s="274">
        <v>1</v>
      </c>
      <c r="AC32" s="386" t="s">
        <v>282</v>
      </c>
      <c r="AD32" s="274">
        <v>22.3</v>
      </c>
      <c r="AE32" s="274">
        <v>28.7</v>
      </c>
      <c r="AF32" s="274">
        <v>32.4</v>
      </c>
      <c r="AG32" s="274">
        <v>100</v>
      </c>
      <c r="AH32" s="274" t="s">
        <v>281</v>
      </c>
      <c r="AI32" s="274" t="s">
        <v>281</v>
      </c>
      <c r="AJ32" s="274">
        <v>1</v>
      </c>
      <c r="AK32" s="381">
        <v>0.108</v>
      </c>
    </row>
    <row r="33" spans="1:37" x14ac:dyDescent="0.25">
      <c r="A33" s="382" t="s">
        <v>483</v>
      </c>
      <c r="B33" s="383">
        <v>41424.397916666669</v>
      </c>
      <c r="C33" s="274" t="s">
        <v>788</v>
      </c>
      <c r="D33" s="274" t="s">
        <v>63</v>
      </c>
      <c r="E33" s="274" t="s">
        <v>781</v>
      </c>
      <c r="F33" s="274">
        <v>100</v>
      </c>
      <c r="G33" s="274">
        <v>100</v>
      </c>
      <c r="H33" s="274">
        <v>100</v>
      </c>
      <c r="I33" s="274">
        <v>100</v>
      </c>
      <c r="J33" s="274" t="s">
        <v>281</v>
      </c>
      <c r="K33" s="274" t="s">
        <v>281</v>
      </c>
      <c r="L33" s="274">
        <v>1</v>
      </c>
      <c r="M33" s="385" t="s">
        <v>282</v>
      </c>
      <c r="N33" s="274">
        <v>95</v>
      </c>
      <c r="O33" s="274">
        <v>100</v>
      </c>
      <c r="P33" s="274">
        <v>95</v>
      </c>
      <c r="Q33" s="274">
        <v>100</v>
      </c>
      <c r="R33" s="274" t="s">
        <v>281</v>
      </c>
      <c r="S33" s="274" t="s">
        <v>281</v>
      </c>
      <c r="T33" s="274">
        <v>0</v>
      </c>
      <c r="U33" s="385" t="s">
        <v>282</v>
      </c>
      <c r="V33" s="274">
        <v>80</v>
      </c>
      <c r="W33" s="274">
        <v>100</v>
      </c>
      <c r="X33" s="274">
        <v>92.5</v>
      </c>
      <c r="Y33" s="274">
        <v>100</v>
      </c>
      <c r="Z33" s="274" t="s">
        <v>281</v>
      </c>
      <c r="AA33" s="274" t="s">
        <v>281</v>
      </c>
      <c r="AB33" s="274">
        <v>1</v>
      </c>
      <c r="AC33" s="386" t="s">
        <v>282</v>
      </c>
      <c r="AD33" s="274">
        <v>27</v>
      </c>
      <c r="AE33" s="274">
        <v>40.299999999999997</v>
      </c>
      <c r="AF33" s="274">
        <v>28.5</v>
      </c>
      <c r="AG33" s="274">
        <v>100</v>
      </c>
      <c r="AH33" s="274" t="s">
        <v>281</v>
      </c>
      <c r="AI33" s="274" t="s">
        <v>281</v>
      </c>
      <c r="AJ33" s="274">
        <v>1</v>
      </c>
      <c r="AK33" s="381">
        <v>6.3E-2</v>
      </c>
    </row>
    <row r="34" spans="1:37" x14ac:dyDescent="0.25">
      <c r="A34" s="382" t="s">
        <v>486</v>
      </c>
      <c r="B34" s="383">
        <v>41424.409722222219</v>
      </c>
      <c r="C34" s="274" t="s">
        <v>788</v>
      </c>
      <c r="D34" s="274" t="s">
        <v>63</v>
      </c>
      <c r="E34" s="274" t="s">
        <v>781</v>
      </c>
      <c r="F34" s="274">
        <v>94.8</v>
      </c>
      <c r="G34" s="274">
        <v>100</v>
      </c>
      <c r="H34" s="274">
        <v>100</v>
      </c>
      <c r="I34" s="274">
        <v>100</v>
      </c>
      <c r="J34" s="274" t="s">
        <v>281</v>
      </c>
      <c r="K34" s="274" t="s">
        <v>281</v>
      </c>
      <c r="L34" s="274">
        <v>1</v>
      </c>
      <c r="M34" s="385" t="s">
        <v>282</v>
      </c>
      <c r="N34" s="274">
        <v>97.5</v>
      </c>
      <c r="O34" s="274">
        <v>97.5</v>
      </c>
      <c r="P34" s="274">
        <v>97.5</v>
      </c>
      <c r="Q34" s="274">
        <v>100</v>
      </c>
      <c r="R34" s="274" t="s">
        <v>281</v>
      </c>
      <c r="S34" s="274" t="s">
        <v>281</v>
      </c>
      <c r="T34" s="274">
        <v>0.23400000000000001</v>
      </c>
      <c r="U34" s="385" t="s">
        <v>282</v>
      </c>
      <c r="V34" s="274">
        <v>62.5</v>
      </c>
      <c r="W34" s="274">
        <v>95</v>
      </c>
      <c r="X34" s="274">
        <v>97.5</v>
      </c>
      <c r="Y34" s="274">
        <v>100</v>
      </c>
      <c r="Z34" s="274" t="s">
        <v>281</v>
      </c>
      <c r="AA34" s="274" t="s">
        <v>281</v>
      </c>
      <c r="AB34" s="274">
        <v>1</v>
      </c>
      <c r="AC34" s="386">
        <v>6.0000000000000001E-3</v>
      </c>
      <c r="AD34" s="274">
        <v>16.2</v>
      </c>
      <c r="AE34" s="274">
        <v>33.700000000000003</v>
      </c>
      <c r="AF34" s="274">
        <v>25.5</v>
      </c>
      <c r="AG34" s="274">
        <v>100</v>
      </c>
      <c r="AH34" s="274" t="s">
        <v>281</v>
      </c>
      <c r="AI34" s="274" t="s">
        <v>281</v>
      </c>
      <c r="AJ34" s="274">
        <v>1</v>
      </c>
      <c r="AK34" s="381">
        <v>2E-3</v>
      </c>
    </row>
    <row r="35" spans="1:37" x14ac:dyDescent="0.25">
      <c r="A35" s="382" t="s">
        <v>490</v>
      </c>
      <c r="B35" s="383">
        <v>41444.395833333336</v>
      </c>
      <c r="C35" s="274" t="s">
        <v>788</v>
      </c>
      <c r="D35" s="274" t="s">
        <v>63</v>
      </c>
      <c r="E35" s="274" t="s">
        <v>781</v>
      </c>
      <c r="F35" s="274">
        <v>100</v>
      </c>
      <c r="G35" s="274">
        <v>100</v>
      </c>
      <c r="H35" s="274">
        <v>100</v>
      </c>
      <c r="I35" s="274">
        <v>100</v>
      </c>
      <c r="J35" s="274" t="s">
        <v>281</v>
      </c>
      <c r="K35" s="274" t="s">
        <v>281</v>
      </c>
      <c r="L35" s="274">
        <v>1</v>
      </c>
      <c r="M35" s="385" t="s">
        <v>282</v>
      </c>
      <c r="N35" s="274">
        <v>97.5</v>
      </c>
      <c r="O35" s="274">
        <v>100</v>
      </c>
      <c r="P35" s="274">
        <v>100</v>
      </c>
      <c r="Q35" s="274">
        <v>100</v>
      </c>
      <c r="R35" s="274" t="s">
        <v>281</v>
      </c>
      <c r="S35" s="274" t="s">
        <v>281</v>
      </c>
      <c r="T35" s="274">
        <v>0</v>
      </c>
      <c r="U35" s="385" t="s">
        <v>282</v>
      </c>
      <c r="V35" s="274">
        <v>87.5</v>
      </c>
      <c r="W35" s="274">
        <v>92.5</v>
      </c>
      <c r="X35" s="274">
        <v>87.5</v>
      </c>
      <c r="Y35" s="274">
        <v>100</v>
      </c>
      <c r="Z35" s="274" t="s">
        <v>281</v>
      </c>
      <c r="AA35" s="274" t="s">
        <v>281</v>
      </c>
      <c r="AB35" s="274">
        <v>1</v>
      </c>
      <c r="AC35" s="386">
        <v>0.70399999999999996</v>
      </c>
      <c r="AD35" s="274">
        <v>31.9</v>
      </c>
      <c r="AE35" s="274">
        <v>50.4</v>
      </c>
      <c r="AF35" s="274">
        <v>42</v>
      </c>
      <c r="AG35" s="274">
        <v>100</v>
      </c>
      <c r="AH35" s="274" t="s">
        <v>281</v>
      </c>
      <c r="AI35" s="274" t="s">
        <v>281</v>
      </c>
      <c r="AJ35" s="274">
        <v>1</v>
      </c>
      <c r="AK35" s="381">
        <v>7.0000000000000001E-3</v>
      </c>
    </row>
    <row r="36" spans="1:37" x14ac:dyDescent="0.25">
      <c r="A36" s="382" t="s">
        <v>484</v>
      </c>
      <c r="B36" s="383">
        <v>41444.397222222222</v>
      </c>
      <c r="C36" s="274" t="s">
        <v>788</v>
      </c>
      <c r="D36" s="274" t="s">
        <v>63</v>
      </c>
      <c r="E36" s="274" t="s">
        <v>781</v>
      </c>
      <c r="F36" s="274">
        <v>97</v>
      </c>
      <c r="G36" s="274">
        <v>98.5</v>
      </c>
      <c r="H36" s="274">
        <v>97.8</v>
      </c>
      <c r="I36" s="274">
        <v>100</v>
      </c>
      <c r="J36" s="274" t="s">
        <v>281</v>
      </c>
      <c r="K36" s="274" t="s">
        <v>281</v>
      </c>
      <c r="L36" s="274">
        <v>1</v>
      </c>
      <c r="M36" s="385">
        <v>0.80800000000000005</v>
      </c>
      <c r="N36" s="274">
        <v>100</v>
      </c>
      <c r="O36" s="274">
        <v>97.5</v>
      </c>
      <c r="P36" s="274">
        <v>100</v>
      </c>
      <c r="Q36" s="274">
        <v>100</v>
      </c>
      <c r="R36" s="274" t="s">
        <v>281</v>
      </c>
      <c r="S36" s="274" t="s">
        <v>281</v>
      </c>
      <c r="T36" s="274">
        <v>0.23400000000000001</v>
      </c>
      <c r="U36" s="385" t="s">
        <v>282</v>
      </c>
      <c r="V36" s="274">
        <v>87.5</v>
      </c>
      <c r="W36" s="274">
        <v>95</v>
      </c>
      <c r="X36" s="274">
        <v>92.5</v>
      </c>
      <c r="Y36" s="274">
        <v>100</v>
      </c>
      <c r="Z36" s="274" t="s">
        <v>281</v>
      </c>
      <c r="AA36" s="274" t="s">
        <v>281</v>
      </c>
      <c r="AB36" s="274">
        <v>1</v>
      </c>
      <c r="AC36" s="386">
        <v>0.183</v>
      </c>
      <c r="AD36" s="274">
        <v>29.7</v>
      </c>
      <c r="AE36" s="274">
        <v>54.8</v>
      </c>
      <c r="AF36" s="274">
        <v>34.700000000000003</v>
      </c>
      <c r="AG36" s="274">
        <v>100</v>
      </c>
      <c r="AH36" s="274" t="s">
        <v>281</v>
      </c>
      <c r="AI36" s="274" t="s">
        <v>281</v>
      </c>
      <c r="AJ36" s="274">
        <v>1</v>
      </c>
      <c r="AK36" s="381">
        <v>0</v>
      </c>
    </row>
    <row r="37" spans="1:37" x14ac:dyDescent="0.25">
      <c r="A37" s="382" t="s">
        <v>492</v>
      </c>
      <c r="B37" s="383">
        <v>41444.423611111109</v>
      </c>
      <c r="C37" s="274" t="s">
        <v>788</v>
      </c>
      <c r="D37" s="274" t="s">
        <v>63</v>
      </c>
      <c r="E37" s="274" t="s">
        <v>781</v>
      </c>
      <c r="F37" s="274">
        <v>92.5</v>
      </c>
      <c r="G37" s="274">
        <v>92.5</v>
      </c>
      <c r="H37" s="274">
        <v>91.8</v>
      </c>
      <c r="I37" s="274">
        <v>100</v>
      </c>
      <c r="J37" s="274" t="s">
        <v>281</v>
      </c>
      <c r="K37" s="274" t="s">
        <v>281</v>
      </c>
      <c r="L37" s="274">
        <v>1</v>
      </c>
      <c r="M37" s="385">
        <v>0.64400000000000002</v>
      </c>
      <c r="N37" s="274">
        <v>100</v>
      </c>
      <c r="O37" s="274">
        <v>97.5</v>
      </c>
      <c r="P37" s="274">
        <v>100</v>
      </c>
      <c r="Q37" s="274">
        <v>100</v>
      </c>
      <c r="R37" s="274" t="s">
        <v>281</v>
      </c>
      <c r="S37" s="274" t="s">
        <v>281</v>
      </c>
      <c r="T37" s="274">
        <v>0.23400000000000001</v>
      </c>
      <c r="U37" s="385" t="s">
        <v>282</v>
      </c>
      <c r="V37" s="274">
        <v>82.5</v>
      </c>
      <c r="W37" s="274">
        <v>90</v>
      </c>
      <c r="X37" s="274">
        <v>82.5</v>
      </c>
      <c r="Y37" s="274">
        <v>100</v>
      </c>
      <c r="Z37" s="274" t="s">
        <v>281</v>
      </c>
      <c r="AA37" s="274" t="s">
        <v>281</v>
      </c>
      <c r="AB37" s="274">
        <v>1</v>
      </c>
      <c r="AC37" s="386" t="s">
        <v>282</v>
      </c>
      <c r="AD37" s="274">
        <v>33.200000000000003</v>
      </c>
      <c r="AE37" s="274">
        <v>35.5</v>
      </c>
      <c r="AF37" s="274">
        <v>27.1</v>
      </c>
      <c r="AG37" s="274">
        <v>100</v>
      </c>
      <c r="AH37" s="274" t="s">
        <v>281</v>
      </c>
      <c r="AI37" s="274" t="s">
        <v>281</v>
      </c>
      <c r="AJ37" s="274">
        <v>1</v>
      </c>
      <c r="AK37" s="381">
        <v>0.315</v>
      </c>
    </row>
    <row r="38" spans="1:37" x14ac:dyDescent="0.25">
      <c r="A38" s="382" t="s">
        <v>485</v>
      </c>
      <c r="B38" s="383">
        <v>41444.429861111108</v>
      </c>
      <c r="C38" s="274" t="s">
        <v>788</v>
      </c>
      <c r="D38" s="274" t="s">
        <v>63</v>
      </c>
      <c r="E38" s="274" t="s">
        <v>781</v>
      </c>
      <c r="F38" s="274">
        <v>95.5</v>
      </c>
      <c r="G38" s="274">
        <v>96.8</v>
      </c>
      <c r="H38" s="274">
        <v>98.8</v>
      </c>
      <c r="I38" s="274">
        <v>100</v>
      </c>
      <c r="J38" s="274" t="s">
        <v>281</v>
      </c>
      <c r="K38" s="274" t="s">
        <v>281</v>
      </c>
      <c r="L38" s="274">
        <v>1</v>
      </c>
      <c r="M38" s="385">
        <v>0.40100000000000002</v>
      </c>
      <c r="N38" s="274">
        <v>100</v>
      </c>
      <c r="O38" s="274">
        <v>97.5</v>
      </c>
      <c r="P38" s="274">
        <v>95</v>
      </c>
      <c r="Q38" s="274">
        <v>100</v>
      </c>
      <c r="R38" s="274" t="s">
        <v>281</v>
      </c>
      <c r="S38" s="274" t="s">
        <v>281</v>
      </c>
      <c r="T38" s="274">
        <v>0.23400000000000001</v>
      </c>
      <c r="U38" s="385" t="s">
        <v>282</v>
      </c>
      <c r="V38" s="274">
        <v>95</v>
      </c>
      <c r="W38" s="274">
        <v>92.5</v>
      </c>
      <c r="X38" s="274">
        <v>95</v>
      </c>
      <c r="Y38" s="274">
        <v>100</v>
      </c>
      <c r="Z38" s="274" t="s">
        <v>281</v>
      </c>
      <c r="AA38" s="274" t="s">
        <v>281</v>
      </c>
      <c r="AB38" s="274">
        <v>1</v>
      </c>
      <c r="AC38" s="386">
        <v>0.88100000000000001</v>
      </c>
      <c r="AD38" s="274">
        <v>26.3</v>
      </c>
      <c r="AE38" s="274">
        <v>42.4</v>
      </c>
      <c r="AF38" s="274">
        <v>29.2</v>
      </c>
      <c r="AG38" s="274">
        <v>100</v>
      </c>
      <c r="AH38" s="274" t="s">
        <v>281</v>
      </c>
      <c r="AI38" s="274" t="s">
        <v>281</v>
      </c>
      <c r="AJ38" s="274">
        <v>1</v>
      </c>
      <c r="AK38" s="381">
        <v>4.0000000000000001E-3</v>
      </c>
    </row>
    <row r="39" spans="1:37" x14ac:dyDescent="0.25">
      <c r="A39" s="382" t="s">
        <v>491</v>
      </c>
      <c r="B39" s="383">
        <v>41444.458333333336</v>
      </c>
      <c r="C39" s="274" t="s">
        <v>788</v>
      </c>
      <c r="D39" s="274" t="s">
        <v>63</v>
      </c>
      <c r="E39" s="274" t="s">
        <v>781</v>
      </c>
      <c r="F39" s="274">
        <v>100</v>
      </c>
      <c r="G39" s="274">
        <v>100</v>
      </c>
      <c r="H39" s="274">
        <v>100</v>
      </c>
      <c r="I39" s="274">
        <v>100</v>
      </c>
      <c r="J39" s="274" t="s">
        <v>281</v>
      </c>
      <c r="K39" s="274" t="s">
        <v>281</v>
      </c>
      <c r="L39" s="274">
        <v>1</v>
      </c>
      <c r="M39" s="385" t="s">
        <v>282</v>
      </c>
      <c r="N39" s="274">
        <v>97.5</v>
      </c>
      <c r="O39" s="274">
        <v>100</v>
      </c>
      <c r="P39" s="274">
        <v>100</v>
      </c>
      <c r="Q39" s="274">
        <v>100</v>
      </c>
      <c r="R39" s="274" t="s">
        <v>281</v>
      </c>
      <c r="S39" s="274" t="s">
        <v>281</v>
      </c>
      <c r="T39" s="274">
        <v>0</v>
      </c>
      <c r="U39" s="385" t="s">
        <v>282</v>
      </c>
      <c r="V39" s="274">
        <v>87.5</v>
      </c>
      <c r="W39" s="274">
        <v>95</v>
      </c>
      <c r="X39" s="274">
        <v>92.5</v>
      </c>
      <c r="Y39" s="274">
        <v>100</v>
      </c>
      <c r="Z39" s="274" t="s">
        <v>281</v>
      </c>
      <c r="AA39" s="274" t="s">
        <v>281</v>
      </c>
      <c r="AB39" s="274">
        <v>1</v>
      </c>
      <c r="AC39" s="386">
        <v>0.496</v>
      </c>
      <c r="AD39" s="274">
        <v>31.9</v>
      </c>
      <c r="AE39" s="274">
        <v>36</v>
      </c>
      <c r="AF39" s="274">
        <v>33.9</v>
      </c>
      <c r="AG39" s="274">
        <v>100</v>
      </c>
      <c r="AH39" s="274" t="s">
        <v>281</v>
      </c>
      <c r="AI39" s="274" t="s">
        <v>281</v>
      </c>
      <c r="AJ39" s="274">
        <v>1</v>
      </c>
      <c r="AK39" s="381">
        <v>0.59199999999999997</v>
      </c>
    </row>
    <row r="40" spans="1:37" x14ac:dyDescent="0.25">
      <c r="A40" s="382" t="s">
        <v>489</v>
      </c>
      <c r="B40" s="383">
        <v>41444.479166666664</v>
      </c>
      <c r="C40" s="274" t="s">
        <v>788</v>
      </c>
      <c r="D40" s="274" t="s">
        <v>63</v>
      </c>
      <c r="E40" s="274" t="s">
        <v>781</v>
      </c>
      <c r="F40" s="274">
        <v>91.5</v>
      </c>
      <c r="G40" s="274">
        <v>91.8</v>
      </c>
      <c r="H40" s="274">
        <v>90.2</v>
      </c>
      <c r="I40" s="274">
        <v>100</v>
      </c>
      <c r="J40" s="274" t="s">
        <v>281</v>
      </c>
      <c r="K40" s="274" t="s">
        <v>281</v>
      </c>
      <c r="L40" s="274">
        <v>1</v>
      </c>
      <c r="M40" s="385">
        <v>0.30099999999999999</v>
      </c>
      <c r="N40" s="274">
        <v>97.5</v>
      </c>
      <c r="O40" s="274">
        <v>95</v>
      </c>
      <c r="P40" s="274">
        <v>100</v>
      </c>
      <c r="Q40" s="274">
        <v>100</v>
      </c>
      <c r="R40" s="274" t="s">
        <v>281</v>
      </c>
      <c r="S40" s="274" t="s">
        <v>281</v>
      </c>
      <c r="T40" s="274">
        <v>0.41099999999999998</v>
      </c>
      <c r="U40" s="385" t="s">
        <v>282</v>
      </c>
      <c r="V40" s="274">
        <v>87.5</v>
      </c>
      <c r="W40" s="274">
        <v>85</v>
      </c>
      <c r="X40" s="274">
        <v>100</v>
      </c>
      <c r="Y40" s="274">
        <v>100</v>
      </c>
      <c r="Z40" s="274" t="s">
        <v>281</v>
      </c>
      <c r="AA40" s="274" t="s">
        <v>281</v>
      </c>
      <c r="AB40" s="274">
        <v>1</v>
      </c>
      <c r="AC40" s="386" t="s">
        <v>282</v>
      </c>
      <c r="AD40" s="274">
        <v>31.9</v>
      </c>
      <c r="AE40" s="274">
        <v>30.2</v>
      </c>
      <c r="AF40" s="274">
        <v>38.5</v>
      </c>
      <c r="AG40" s="274">
        <v>100</v>
      </c>
      <c r="AH40" s="274" t="s">
        <v>281</v>
      </c>
      <c r="AI40" s="274" t="s">
        <v>281</v>
      </c>
      <c r="AJ40" s="274">
        <v>1</v>
      </c>
      <c r="AK40" s="381">
        <v>0.105</v>
      </c>
    </row>
    <row r="41" spans="1:37" x14ac:dyDescent="0.25">
      <c r="V41" s="156"/>
      <c r="W41" s="156"/>
      <c r="X41" s="156"/>
      <c r="Y41" s="156"/>
      <c r="Z41" s="156"/>
      <c r="AA41" s="156"/>
      <c r="AB41" s="156"/>
      <c r="AC41" s="156"/>
    </row>
    <row r="42" spans="1:37" x14ac:dyDescent="0.25">
      <c r="V42" s="156"/>
      <c r="W42" s="156"/>
      <c r="X42" s="156"/>
      <c r="Y42" s="156"/>
      <c r="Z42" s="156"/>
      <c r="AA42" s="156"/>
      <c r="AB42" s="156"/>
      <c r="AC42" s="156"/>
    </row>
  </sheetData>
  <mergeCells count="5">
    <mergeCell ref="F1:M2"/>
    <mergeCell ref="N1:AK1"/>
    <mergeCell ref="N2:U2"/>
    <mergeCell ref="V2:AC2"/>
    <mergeCell ref="AD2:AK2"/>
  </mergeCells>
  <pageMargins left="0.4" right="0.4" top="0.75" bottom="0.75" header="0.4" footer="0.3"/>
  <pageSetup scale="75" orientation="landscape" r:id="rId1"/>
  <headerFooter>
    <oddHeader>&amp;C&amp;18Table 13:  SAR Aqueous Toxicity in Harbors, Estuaries, and Marshes:  2012-13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42"/>
  <sheetViews>
    <sheetView zoomScale="70" zoomScaleNormal="70" workbookViewId="0">
      <selection activeCell="A4" sqref="A4"/>
    </sheetView>
  </sheetViews>
  <sheetFormatPr defaultColWidth="9.08984375" defaultRowHeight="10" x14ac:dyDescent="0.2"/>
  <cols>
    <col min="1" max="1" width="7.54296875" style="389" bestFit="1" customWidth="1"/>
    <col min="2" max="2" width="12.08984375" style="389" bestFit="1" customWidth="1"/>
    <col min="3" max="3" width="5.90625" style="389" bestFit="1" customWidth="1"/>
    <col min="4" max="4" width="4.90625" style="389" bestFit="1" customWidth="1"/>
    <col min="5" max="5" width="10.453125" style="389" hidden="1" customWidth="1"/>
    <col min="6" max="7" width="6.6328125" style="389" customWidth="1"/>
    <col min="8" max="9" width="6.6328125" style="389" bestFit="1" customWidth="1"/>
    <col min="10" max="10" width="5.36328125" style="389" bestFit="1" customWidth="1"/>
    <col min="11" max="12" width="6.6328125" style="389" customWidth="1"/>
    <col min="13" max="14" width="6.6328125" style="389" bestFit="1" customWidth="1"/>
    <col min="15" max="15" width="5.36328125" style="389" bestFit="1" customWidth="1"/>
    <col min="16" max="18" width="11.36328125" style="389" bestFit="1" customWidth="1"/>
    <col min="19" max="20" width="10.453125" style="389" bestFit="1" customWidth="1"/>
    <col min="21" max="21" width="11.36328125" style="389" bestFit="1" customWidth="1"/>
    <col min="22" max="22" width="9.54296875" style="389" bestFit="1" customWidth="1"/>
    <col min="23" max="27" width="10.453125" style="389" bestFit="1" customWidth="1"/>
    <col min="28" max="16384" width="9.08984375" style="389"/>
  </cols>
  <sheetData>
    <row r="1" spans="1:15" x14ac:dyDescent="0.2">
      <c r="A1" s="387" t="s">
        <v>750</v>
      </c>
      <c r="B1" s="388" t="s">
        <v>751</v>
      </c>
    </row>
    <row r="2" spans="1:15" ht="10.5" thickBot="1" x14ac:dyDescent="0.25">
      <c r="A2" s="390" t="s">
        <v>71</v>
      </c>
      <c r="B2" s="391" t="s">
        <v>749</v>
      </c>
    </row>
    <row r="3" spans="1:15" ht="10.5" thickBot="1" x14ac:dyDescent="0.25"/>
    <row r="4" spans="1:15" ht="10.5" x14ac:dyDescent="0.25">
      <c r="A4" s="392"/>
      <c r="B4" s="393"/>
      <c r="C4" s="393"/>
      <c r="D4" s="393"/>
      <c r="E4" s="393"/>
      <c r="F4" s="590" t="s">
        <v>790</v>
      </c>
      <c r="G4" s="590"/>
      <c r="H4" s="590"/>
      <c r="I4" s="590"/>
      <c r="J4" s="590"/>
      <c r="K4" s="590" t="s">
        <v>791</v>
      </c>
      <c r="L4" s="590"/>
      <c r="M4" s="590"/>
      <c r="N4" s="590"/>
      <c r="O4" s="591"/>
    </row>
    <row r="5" spans="1:15" ht="75.5" x14ac:dyDescent="0.2">
      <c r="A5" s="394"/>
      <c r="D5" s="395"/>
      <c r="E5" s="395"/>
      <c r="F5" s="396" t="s">
        <v>792</v>
      </c>
      <c r="G5" s="396" t="s">
        <v>793</v>
      </c>
      <c r="H5" s="396" t="s">
        <v>263</v>
      </c>
      <c r="I5" s="396" t="s">
        <v>264</v>
      </c>
      <c r="J5" s="396" t="s">
        <v>266</v>
      </c>
      <c r="K5" s="396" t="s">
        <v>794</v>
      </c>
      <c r="L5" s="396" t="s">
        <v>795</v>
      </c>
      <c r="M5" s="396" t="s">
        <v>263</v>
      </c>
      <c r="N5" s="396" t="s">
        <v>264</v>
      </c>
      <c r="O5" s="397" t="s">
        <v>266</v>
      </c>
    </row>
    <row r="6" spans="1:15" ht="13.5" customHeight="1" thickBot="1" x14ac:dyDescent="0.3">
      <c r="A6" s="398" t="s">
        <v>48</v>
      </c>
      <c r="B6" s="399" t="s">
        <v>53</v>
      </c>
      <c r="C6" s="399" t="s">
        <v>257</v>
      </c>
      <c r="D6" s="399" t="s">
        <v>52</v>
      </c>
      <c r="E6" s="400" t="s">
        <v>258</v>
      </c>
      <c r="F6" s="592" t="s">
        <v>748</v>
      </c>
      <c r="G6" s="593"/>
      <c r="H6" s="401" t="s">
        <v>796</v>
      </c>
      <c r="I6" s="401" t="s">
        <v>796</v>
      </c>
      <c r="J6" s="401"/>
      <c r="K6" s="592" t="s">
        <v>748</v>
      </c>
      <c r="L6" s="593"/>
      <c r="M6" s="401" t="s">
        <v>796</v>
      </c>
      <c r="N6" s="401" t="s">
        <v>796</v>
      </c>
      <c r="O6" s="402"/>
    </row>
    <row r="7" spans="1:15" x14ac:dyDescent="0.2">
      <c r="A7" s="389" t="s">
        <v>490</v>
      </c>
      <c r="B7" s="403">
        <v>41163.399305555555</v>
      </c>
      <c r="C7" s="389" t="s">
        <v>322</v>
      </c>
      <c r="D7" s="389" t="s">
        <v>63</v>
      </c>
      <c r="E7" s="389" t="s">
        <v>323</v>
      </c>
      <c r="F7" s="389">
        <v>90</v>
      </c>
      <c r="G7" s="389">
        <v>84</v>
      </c>
      <c r="H7" s="389" t="s">
        <v>281</v>
      </c>
      <c r="I7" s="389" t="s">
        <v>281</v>
      </c>
      <c r="J7" s="389">
        <v>0.29099999999999998</v>
      </c>
      <c r="K7" s="389">
        <v>93.9</v>
      </c>
      <c r="L7" s="389">
        <v>88.5</v>
      </c>
      <c r="M7" s="389" t="s">
        <v>281</v>
      </c>
      <c r="N7" s="389" t="s">
        <v>281</v>
      </c>
      <c r="O7" s="389">
        <v>0.10299999999999999</v>
      </c>
    </row>
    <row r="8" spans="1:15" x14ac:dyDescent="0.2">
      <c r="A8" s="389" t="s">
        <v>492</v>
      </c>
      <c r="B8" s="403">
        <v>41163.444444444445</v>
      </c>
      <c r="C8" s="389" t="s">
        <v>322</v>
      </c>
      <c r="D8" s="389" t="s">
        <v>63</v>
      </c>
      <c r="E8" s="389" t="s">
        <v>323</v>
      </c>
      <c r="F8" s="389">
        <v>90</v>
      </c>
      <c r="G8" s="389">
        <v>93</v>
      </c>
      <c r="H8" s="389" t="s">
        <v>281</v>
      </c>
      <c r="I8" s="389" t="s">
        <v>281</v>
      </c>
      <c r="J8" s="389">
        <v>0.47899999999999998</v>
      </c>
      <c r="K8" s="389">
        <v>93.9</v>
      </c>
      <c r="L8" s="389">
        <v>92.6</v>
      </c>
      <c r="M8" s="389" t="s">
        <v>281</v>
      </c>
      <c r="N8" s="389" t="s">
        <v>281</v>
      </c>
      <c r="O8" s="389">
        <v>0.78300000000000003</v>
      </c>
    </row>
    <row r="9" spans="1:15" x14ac:dyDescent="0.2">
      <c r="A9" s="389" t="s">
        <v>491</v>
      </c>
      <c r="B9" s="403">
        <v>41163.50277777778</v>
      </c>
      <c r="C9" s="389" t="s">
        <v>322</v>
      </c>
      <c r="D9" s="389" t="s">
        <v>63</v>
      </c>
      <c r="E9" s="389" t="s">
        <v>323</v>
      </c>
      <c r="F9" s="389">
        <v>90</v>
      </c>
      <c r="G9" s="389">
        <v>90</v>
      </c>
      <c r="H9" s="389" t="s">
        <v>281</v>
      </c>
      <c r="I9" s="389" t="s">
        <v>281</v>
      </c>
      <c r="J9" s="389">
        <v>0.95899999999999996</v>
      </c>
      <c r="K9" s="389">
        <v>93.9</v>
      </c>
      <c r="L9" s="389">
        <v>81.8</v>
      </c>
      <c r="M9" s="389" t="s">
        <v>281</v>
      </c>
      <c r="N9" s="389" t="s">
        <v>281</v>
      </c>
      <c r="O9" s="389">
        <v>7.6999999999999999E-2</v>
      </c>
    </row>
    <row r="10" spans="1:15" x14ac:dyDescent="0.2">
      <c r="A10" s="389" t="s">
        <v>489</v>
      </c>
      <c r="B10" s="403">
        <v>41165.371527777781</v>
      </c>
      <c r="C10" s="389" t="s">
        <v>322</v>
      </c>
      <c r="D10" s="389" t="s">
        <v>63</v>
      </c>
      <c r="E10" s="389" t="s">
        <v>323</v>
      </c>
      <c r="F10" s="389">
        <v>90</v>
      </c>
      <c r="G10" s="389">
        <v>81</v>
      </c>
      <c r="H10" s="389" t="s">
        <v>281</v>
      </c>
      <c r="I10" s="389" t="s">
        <v>281</v>
      </c>
      <c r="J10" s="389">
        <v>0.186</v>
      </c>
      <c r="K10" s="389">
        <v>93.9</v>
      </c>
      <c r="L10" s="389">
        <v>76.599999999999994</v>
      </c>
      <c r="M10" s="389" t="s">
        <v>281</v>
      </c>
      <c r="N10" s="389" t="s">
        <v>281</v>
      </c>
      <c r="O10" s="389">
        <v>4.0000000000000001E-3</v>
      </c>
    </row>
    <row r="11" spans="1:15" x14ac:dyDescent="0.2">
      <c r="A11" s="389" t="s">
        <v>484</v>
      </c>
      <c r="B11" s="403">
        <v>41165.413194444445</v>
      </c>
      <c r="C11" s="389" t="s">
        <v>322</v>
      </c>
      <c r="D11" s="389" t="s">
        <v>63</v>
      </c>
      <c r="E11" s="389" t="s">
        <v>323</v>
      </c>
      <c r="F11" s="389">
        <v>90</v>
      </c>
      <c r="G11" s="389">
        <v>72</v>
      </c>
      <c r="H11" s="389" t="s">
        <v>281</v>
      </c>
      <c r="I11" s="389" t="s">
        <v>281</v>
      </c>
      <c r="J11" s="389">
        <v>2E-3</v>
      </c>
      <c r="K11" s="389">
        <v>93.9</v>
      </c>
      <c r="L11" s="389">
        <v>85.6</v>
      </c>
      <c r="M11" s="389" t="s">
        <v>281</v>
      </c>
      <c r="N11" s="389" t="s">
        <v>281</v>
      </c>
      <c r="O11" s="389">
        <v>2.8000000000000001E-2</v>
      </c>
    </row>
    <row r="12" spans="1:15" x14ac:dyDescent="0.2">
      <c r="A12" s="389" t="s">
        <v>485</v>
      </c>
      <c r="B12" s="403">
        <v>41165.459722222222</v>
      </c>
      <c r="C12" s="389" t="s">
        <v>322</v>
      </c>
      <c r="D12" s="389" t="s">
        <v>63</v>
      </c>
      <c r="E12" s="389" t="s">
        <v>323</v>
      </c>
      <c r="F12" s="389">
        <v>90</v>
      </c>
      <c r="G12" s="389">
        <v>87</v>
      </c>
      <c r="H12" s="389" t="s">
        <v>281</v>
      </c>
      <c r="I12" s="389" t="s">
        <v>281</v>
      </c>
      <c r="J12" s="389">
        <v>0.46300000000000002</v>
      </c>
      <c r="K12" s="389">
        <v>93.9</v>
      </c>
      <c r="L12" s="389">
        <v>74.599999999999994</v>
      </c>
      <c r="M12" s="389" t="s">
        <v>281</v>
      </c>
      <c r="N12" s="389" t="s">
        <v>281</v>
      </c>
      <c r="O12" s="389">
        <v>1E-3</v>
      </c>
    </row>
    <row r="13" spans="1:15" x14ac:dyDescent="0.2">
      <c r="A13" s="389" t="s">
        <v>488</v>
      </c>
      <c r="B13" s="403">
        <v>41171.383333333331</v>
      </c>
      <c r="C13" s="389" t="s">
        <v>322</v>
      </c>
      <c r="D13" s="389" t="s">
        <v>63</v>
      </c>
      <c r="E13" s="389" t="s">
        <v>323</v>
      </c>
      <c r="F13" s="389">
        <v>94</v>
      </c>
      <c r="G13" s="389">
        <v>95</v>
      </c>
      <c r="H13" s="389" t="s">
        <v>281</v>
      </c>
      <c r="I13" s="389" t="s">
        <v>281</v>
      </c>
      <c r="J13" s="389">
        <v>0.80300000000000005</v>
      </c>
      <c r="K13" s="389">
        <v>88.7</v>
      </c>
      <c r="L13" s="389">
        <v>79.400000000000006</v>
      </c>
      <c r="M13" s="389" t="s">
        <v>281</v>
      </c>
      <c r="N13" s="389" t="s">
        <v>281</v>
      </c>
      <c r="O13" s="389">
        <v>3.3000000000000002E-2</v>
      </c>
    </row>
    <row r="14" spans="1:15" x14ac:dyDescent="0.2">
      <c r="A14" s="389" t="s">
        <v>481</v>
      </c>
      <c r="B14" s="403">
        <v>41171.401388888888</v>
      </c>
      <c r="C14" s="389" t="s">
        <v>322</v>
      </c>
      <c r="D14" s="389" t="s">
        <v>63</v>
      </c>
      <c r="E14" s="389" t="s">
        <v>323</v>
      </c>
      <c r="F14" s="389">
        <v>94</v>
      </c>
      <c r="G14" s="389">
        <v>86</v>
      </c>
      <c r="H14" s="389" t="s">
        <v>281</v>
      </c>
      <c r="I14" s="389" t="s">
        <v>281</v>
      </c>
      <c r="J14" s="389">
        <v>3.9E-2</v>
      </c>
      <c r="K14" s="389">
        <v>88.6</v>
      </c>
      <c r="L14" s="389">
        <v>91.4</v>
      </c>
      <c r="M14" s="389" t="s">
        <v>281</v>
      </c>
      <c r="N14" s="389" t="s">
        <v>281</v>
      </c>
      <c r="O14" s="389">
        <v>0.31900000000000001</v>
      </c>
    </row>
    <row r="15" spans="1:15" x14ac:dyDescent="0.2">
      <c r="A15" s="389" t="s">
        <v>479</v>
      </c>
      <c r="B15" s="403">
        <v>41171.435416666667</v>
      </c>
      <c r="C15" s="389" t="s">
        <v>322</v>
      </c>
      <c r="D15" s="389" t="s">
        <v>63</v>
      </c>
      <c r="E15" s="389" t="s">
        <v>323</v>
      </c>
      <c r="F15" s="389">
        <v>94</v>
      </c>
      <c r="G15" s="389">
        <v>77</v>
      </c>
      <c r="H15" s="389" t="s">
        <v>281</v>
      </c>
      <c r="I15" s="389" t="s">
        <v>281</v>
      </c>
      <c r="J15" s="389">
        <v>4.0000000000000001E-3</v>
      </c>
      <c r="K15" s="389">
        <v>88.7</v>
      </c>
      <c r="L15" s="389">
        <v>77.599999999999994</v>
      </c>
      <c r="M15" s="389" t="s">
        <v>281</v>
      </c>
      <c r="N15" s="389" t="s">
        <v>281</v>
      </c>
      <c r="O15" s="389">
        <v>6.0000000000000001E-3</v>
      </c>
    </row>
    <row r="16" spans="1:15" x14ac:dyDescent="0.2">
      <c r="A16" s="389" t="s">
        <v>482</v>
      </c>
      <c r="B16" s="403">
        <v>41171.451388888891</v>
      </c>
      <c r="C16" s="389" t="s">
        <v>322</v>
      </c>
      <c r="D16" s="389" t="s">
        <v>63</v>
      </c>
      <c r="E16" s="389" t="s">
        <v>323</v>
      </c>
      <c r="F16" s="389">
        <v>94</v>
      </c>
      <c r="G16" s="389">
        <v>90</v>
      </c>
      <c r="H16" s="389" t="s">
        <v>281</v>
      </c>
      <c r="I16" s="389" t="s">
        <v>281</v>
      </c>
      <c r="J16" s="389">
        <v>0.30599999999999999</v>
      </c>
      <c r="K16" s="389">
        <v>88.6</v>
      </c>
      <c r="L16" s="389">
        <v>84.8</v>
      </c>
      <c r="M16" s="389" t="s">
        <v>281</v>
      </c>
      <c r="N16" s="389" t="s">
        <v>281</v>
      </c>
      <c r="O16" s="389">
        <v>0.24099999999999999</v>
      </c>
    </row>
    <row r="17" spans="1:15" x14ac:dyDescent="0.2">
      <c r="A17" s="389" t="s">
        <v>486</v>
      </c>
      <c r="B17" s="403">
        <v>41171.493750000001</v>
      </c>
      <c r="C17" s="389" t="s">
        <v>322</v>
      </c>
      <c r="D17" s="389" t="s">
        <v>63</v>
      </c>
      <c r="E17" s="389" t="s">
        <v>323</v>
      </c>
      <c r="F17" s="389">
        <v>94</v>
      </c>
      <c r="G17" s="389">
        <v>93</v>
      </c>
      <c r="H17" s="389" t="s">
        <v>281</v>
      </c>
      <c r="I17" s="389" t="s">
        <v>281</v>
      </c>
      <c r="J17" s="389">
        <v>0.79900000000000004</v>
      </c>
      <c r="K17" s="389">
        <v>88.7</v>
      </c>
      <c r="L17" s="389">
        <v>86.8</v>
      </c>
      <c r="M17" s="389" t="s">
        <v>281</v>
      </c>
      <c r="N17" s="389" t="s">
        <v>281</v>
      </c>
      <c r="O17" s="389">
        <v>0.35599999999999998</v>
      </c>
    </row>
    <row r="18" spans="1:15" x14ac:dyDescent="0.2">
      <c r="A18" s="389" t="s">
        <v>483</v>
      </c>
      <c r="B18" s="403">
        <v>41171.495833333334</v>
      </c>
      <c r="C18" s="389" t="s">
        <v>322</v>
      </c>
      <c r="D18" s="389" t="s">
        <v>63</v>
      </c>
      <c r="E18" s="389" t="s">
        <v>323</v>
      </c>
      <c r="F18" s="389">
        <v>94</v>
      </c>
      <c r="G18" s="389">
        <v>59</v>
      </c>
      <c r="H18" s="389">
        <v>67.143000000000001</v>
      </c>
      <c r="I18" s="389" t="s">
        <v>281</v>
      </c>
      <c r="J18" s="389">
        <v>0</v>
      </c>
      <c r="K18" s="389">
        <v>88.6</v>
      </c>
      <c r="L18" s="389">
        <v>71</v>
      </c>
      <c r="M18" s="389" t="s">
        <v>281</v>
      </c>
      <c r="N18" s="389" t="s">
        <v>281</v>
      </c>
      <c r="O18" s="389">
        <v>1E-3</v>
      </c>
    </row>
    <row r="19" spans="1:15" x14ac:dyDescent="0.2">
      <c r="A19" s="389" t="s">
        <v>489</v>
      </c>
      <c r="B19" s="403">
        <v>41240.470833333333</v>
      </c>
      <c r="C19" s="389" t="s">
        <v>322</v>
      </c>
      <c r="D19" s="389" t="s">
        <v>63</v>
      </c>
      <c r="E19" s="389" t="s">
        <v>323</v>
      </c>
      <c r="F19" s="389">
        <v>93</v>
      </c>
      <c r="G19" s="389">
        <v>94</v>
      </c>
      <c r="H19" s="389" t="s">
        <v>281</v>
      </c>
      <c r="I19" s="389" t="s">
        <v>281</v>
      </c>
      <c r="J19" s="389">
        <v>0.94299999999999995</v>
      </c>
      <c r="K19" s="404"/>
      <c r="L19" s="404"/>
      <c r="M19" s="404"/>
      <c r="N19" s="404"/>
      <c r="O19" s="404"/>
    </row>
    <row r="20" spans="1:15" x14ac:dyDescent="0.2">
      <c r="A20" s="389" t="s">
        <v>484</v>
      </c>
      <c r="B20" s="403">
        <v>41240.486111111109</v>
      </c>
      <c r="C20" s="389" t="s">
        <v>322</v>
      </c>
      <c r="D20" s="389" t="s">
        <v>63</v>
      </c>
      <c r="E20" s="389" t="s">
        <v>323</v>
      </c>
      <c r="F20" s="389">
        <v>93</v>
      </c>
      <c r="G20" s="389">
        <v>80</v>
      </c>
      <c r="H20" s="389" t="s">
        <v>281</v>
      </c>
      <c r="I20" s="389" t="s">
        <v>281</v>
      </c>
      <c r="J20" s="389">
        <v>1.4999999999999999E-2</v>
      </c>
      <c r="K20" s="404"/>
      <c r="L20" s="404"/>
      <c r="M20" s="404"/>
      <c r="N20" s="404"/>
      <c r="O20" s="404"/>
    </row>
    <row r="21" spans="1:15" x14ac:dyDescent="0.2">
      <c r="A21" s="389" t="s">
        <v>485</v>
      </c>
      <c r="B21" s="403">
        <v>41240.520833333336</v>
      </c>
      <c r="C21" s="389" t="s">
        <v>322</v>
      </c>
      <c r="D21" s="389" t="s">
        <v>63</v>
      </c>
      <c r="E21" s="389" t="s">
        <v>323</v>
      </c>
      <c r="F21" s="389">
        <v>93</v>
      </c>
      <c r="G21" s="389">
        <v>97</v>
      </c>
      <c r="H21" s="389" t="s">
        <v>281</v>
      </c>
      <c r="I21" s="389" t="s">
        <v>281</v>
      </c>
      <c r="J21" s="389">
        <v>0.4</v>
      </c>
      <c r="K21" s="404"/>
      <c r="L21" s="404"/>
      <c r="M21" s="404"/>
      <c r="N21" s="404"/>
      <c r="O21" s="404"/>
    </row>
    <row r="22" spans="1:15" x14ac:dyDescent="0.2">
      <c r="A22" s="389" t="s">
        <v>490</v>
      </c>
      <c r="B22" s="403">
        <v>41241.384027777778</v>
      </c>
      <c r="C22" s="389" t="s">
        <v>322</v>
      </c>
      <c r="D22" s="389" t="s">
        <v>63</v>
      </c>
      <c r="E22" s="389" t="s">
        <v>323</v>
      </c>
      <c r="F22" s="389">
        <v>93</v>
      </c>
      <c r="G22" s="389">
        <v>76</v>
      </c>
      <c r="H22" s="389" t="s">
        <v>281</v>
      </c>
      <c r="I22" s="389" t="s">
        <v>281</v>
      </c>
      <c r="J22" s="389">
        <v>0.01</v>
      </c>
      <c r="K22" s="404"/>
      <c r="L22" s="404"/>
      <c r="M22" s="404"/>
      <c r="N22" s="404"/>
      <c r="O22" s="404"/>
    </row>
    <row r="23" spans="1:15" x14ac:dyDescent="0.2">
      <c r="A23" s="389" t="s">
        <v>492</v>
      </c>
      <c r="B23" s="403">
        <v>41241.413194444445</v>
      </c>
      <c r="C23" s="389" t="s">
        <v>322</v>
      </c>
      <c r="D23" s="389" t="s">
        <v>63</v>
      </c>
      <c r="E23" s="389" t="s">
        <v>323</v>
      </c>
      <c r="F23" s="389">
        <v>93</v>
      </c>
      <c r="G23" s="389">
        <v>77</v>
      </c>
      <c r="H23" s="389" t="s">
        <v>281</v>
      </c>
      <c r="I23" s="389" t="s">
        <v>281</v>
      </c>
      <c r="J23" s="389">
        <v>1.2E-2</v>
      </c>
      <c r="K23" s="404"/>
      <c r="L23" s="404"/>
      <c r="M23" s="404"/>
      <c r="N23" s="404"/>
      <c r="O23" s="404"/>
    </row>
    <row r="24" spans="1:15" x14ac:dyDescent="0.2">
      <c r="A24" s="389" t="s">
        <v>491</v>
      </c>
      <c r="B24" s="403">
        <v>41241.4375</v>
      </c>
      <c r="C24" s="389" t="s">
        <v>322</v>
      </c>
      <c r="D24" s="389" t="s">
        <v>63</v>
      </c>
      <c r="E24" s="389" t="s">
        <v>323</v>
      </c>
      <c r="F24" s="389">
        <v>93</v>
      </c>
      <c r="G24" s="389">
        <v>83</v>
      </c>
      <c r="H24" s="389" t="s">
        <v>281</v>
      </c>
      <c r="I24" s="389" t="s">
        <v>281</v>
      </c>
      <c r="J24" s="389">
        <v>0.06</v>
      </c>
      <c r="K24" s="404"/>
      <c r="L24" s="404"/>
      <c r="M24" s="404"/>
      <c r="N24" s="404"/>
      <c r="O24" s="404"/>
    </row>
    <row r="25" spans="1:15" x14ac:dyDescent="0.2">
      <c r="A25" s="389" t="s">
        <v>490</v>
      </c>
      <c r="B25" s="403">
        <v>41353.385416666664</v>
      </c>
      <c r="C25" s="389" t="s">
        <v>322</v>
      </c>
      <c r="D25" s="389" t="s">
        <v>63</v>
      </c>
      <c r="E25" s="389" t="s">
        <v>323</v>
      </c>
      <c r="F25" s="389">
        <v>95</v>
      </c>
      <c r="G25" s="389">
        <v>79</v>
      </c>
      <c r="H25" s="389" t="s">
        <v>281</v>
      </c>
      <c r="I25" s="389" t="s">
        <v>281</v>
      </c>
      <c r="J25" s="389">
        <v>1E-3</v>
      </c>
      <c r="K25" s="404"/>
      <c r="L25" s="404"/>
      <c r="M25" s="404"/>
      <c r="N25" s="404"/>
      <c r="O25" s="404"/>
    </row>
    <row r="26" spans="1:15" x14ac:dyDescent="0.2">
      <c r="A26" s="389" t="s">
        <v>492</v>
      </c>
      <c r="B26" s="403">
        <v>41353.42291666667</v>
      </c>
      <c r="C26" s="389" t="s">
        <v>322</v>
      </c>
      <c r="D26" s="389" t="s">
        <v>63</v>
      </c>
      <c r="E26" s="389" t="s">
        <v>323</v>
      </c>
      <c r="F26" s="389">
        <v>95</v>
      </c>
      <c r="G26" s="389">
        <v>63</v>
      </c>
      <c r="H26" s="389">
        <v>74.218999999999994</v>
      </c>
      <c r="I26" s="389" t="s">
        <v>281</v>
      </c>
      <c r="J26" s="389">
        <v>0</v>
      </c>
      <c r="K26" s="404"/>
      <c r="L26" s="404"/>
      <c r="M26" s="404"/>
      <c r="N26" s="404"/>
      <c r="O26" s="404"/>
    </row>
    <row r="27" spans="1:15" x14ac:dyDescent="0.2">
      <c r="A27" s="389" t="s">
        <v>491</v>
      </c>
      <c r="B27" s="403">
        <v>41353.438194444447</v>
      </c>
      <c r="C27" s="389" t="s">
        <v>322</v>
      </c>
      <c r="D27" s="389" t="s">
        <v>63</v>
      </c>
      <c r="E27" s="389" t="s">
        <v>323</v>
      </c>
      <c r="F27" s="389">
        <v>95</v>
      </c>
      <c r="G27" s="389">
        <v>82</v>
      </c>
      <c r="H27" s="389" t="s">
        <v>281</v>
      </c>
      <c r="I27" s="389" t="s">
        <v>281</v>
      </c>
      <c r="J27" s="389">
        <v>4.7E-2</v>
      </c>
      <c r="K27" s="404"/>
      <c r="L27" s="404"/>
      <c r="M27" s="404"/>
      <c r="N27" s="404"/>
      <c r="O27" s="404"/>
    </row>
    <row r="28" spans="1:15" x14ac:dyDescent="0.2">
      <c r="A28" s="389" t="s">
        <v>489</v>
      </c>
      <c r="B28" s="403">
        <v>41353.469444444447</v>
      </c>
      <c r="C28" s="389" t="s">
        <v>322</v>
      </c>
      <c r="D28" s="389" t="s">
        <v>63</v>
      </c>
      <c r="E28" s="389" t="s">
        <v>323</v>
      </c>
      <c r="F28" s="389">
        <v>95</v>
      </c>
      <c r="G28" s="389">
        <v>88</v>
      </c>
      <c r="H28" s="389" t="s">
        <v>281</v>
      </c>
      <c r="I28" s="389" t="s">
        <v>281</v>
      </c>
      <c r="J28" s="389">
        <v>7.2999999999999995E-2</v>
      </c>
      <c r="K28" s="404"/>
      <c r="L28" s="404"/>
      <c r="M28" s="404"/>
      <c r="N28" s="404"/>
      <c r="O28" s="404"/>
    </row>
    <row r="29" spans="1:15" x14ac:dyDescent="0.2">
      <c r="A29" s="389" t="s">
        <v>485</v>
      </c>
      <c r="B29" s="403">
        <v>41353.506249999999</v>
      </c>
      <c r="C29" s="389" t="s">
        <v>322</v>
      </c>
      <c r="D29" s="389" t="s">
        <v>63</v>
      </c>
      <c r="E29" s="389" t="s">
        <v>323</v>
      </c>
      <c r="F29" s="389">
        <v>95</v>
      </c>
      <c r="G29" s="389">
        <v>69</v>
      </c>
      <c r="H29" s="389">
        <v>91.346000000000004</v>
      </c>
      <c r="I29" s="389" t="s">
        <v>281</v>
      </c>
      <c r="J29" s="389">
        <v>1E-3</v>
      </c>
      <c r="K29" s="404"/>
      <c r="L29" s="404"/>
      <c r="M29" s="404"/>
      <c r="N29" s="404"/>
      <c r="O29" s="404"/>
    </row>
    <row r="30" spans="1:15" x14ac:dyDescent="0.2">
      <c r="A30" s="389" t="s">
        <v>484</v>
      </c>
      <c r="B30" s="403">
        <v>41353.53402777778</v>
      </c>
      <c r="C30" s="389" t="s">
        <v>322</v>
      </c>
      <c r="D30" s="389" t="s">
        <v>63</v>
      </c>
      <c r="E30" s="389" t="s">
        <v>323</v>
      </c>
      <c r="F30" s="389">
        <v>95</v>
      </c>
      <c r="G30" s="389">
        <v>95</v>
      </c>
      <c r="H30" s="389" t="s">
        <v>281</v>
      </c>
      <c r="I30" s="389" t="s">
        <v>281</v>
      </c>
      <c r="J30" s="405" t="s">
        <v>71</v>
      </c>
      <c r="K30" s="404"/>
      <c r="L30" s="404"/>
      <c r="M30" s="404"/>
      <c r="N30" s="404"/>
      <c r="O30" s="404"/>
    </row>
    <row r="31" spans="1:15" x14ac:dyDescent="0.2">
      <c r="A31" s="389" t="s">
        <v>481</v>
      </c>
      <c r="B31" s="406">
        <v>41424.34375</v>
      </c>
      <c r="C31" s="389" t="s">
        <v>322</v>
      </c>
      <c r="D31" s="389" t="s">
        <v>63</v>
      </c>
      <c r="E31" s="389" t="s">
        <v>323</v>
      </c>
      <c r="F31" s="389">
        <v>94</v>
      </c>
      <c r="G31" s="389">
        <v>86</v>
      </c>
      <c r="H31" s="389" t="s">
        <v>281</v>
      </c>
      <c r="I31" s="389" t="s">
        <v>281</v>
      </c>
      <c r="J31" s="389">
        <v>4.1000000000000002E-2</v>
      </c>
      <c r="K31" s="404"/>
      <c r="L31" s="404"/>
      <c r="M31" s="404"/>
      <c r="N31" s="404"/>
      <c r="O31" s="404"/>
    </row>
    <row r="32" spans="1:15" x14ac:dyDescent="0.2">
      <c r="A32" s="389" t="s">
        <v>482</v>
      </c>
      <c r="B32" s="406">
        <v>41424.370138888888</v>
      </c>
      <c r="C32" s="389" t="s">
        <v>322</v>
      </c>
      <c r="D32" s="389" t="s">
        <v>63</v>
      </c>
      <c r="E32" s="389" t="s">
        <v>323</v>
      </c>
      <c r="F32" s="389">
        <v>94</v>
      </c>
      <c r="G32" s="389">
        <v>87</v>
      </c>
      <c r="H32" s="389" t="s">
        <v>281</v>
      </c>
      <c r="I32" s="389" t="s">
        <v>281</v>
      </c>
      <c r="J32" s="389">
        <v>3.3000000000000002E-2</v>
      </c>
      <c r="K32" s="404"/>
      <c r="L32" s="404"/>
      <c r="M32" s="404"/>
      <c r="N32" s="404"/>
      <c r="O32" s="404"/>
    </row>
    <row r="33" spans="1:15" x14ac:dyDescent="0.2">
      <c r="A33" s="389" t="s">
        <v>479</v>
      </c>
      <c r="B33" s="406">
        <v>41424.375</v>
      </c>
      <c r="C33" s="389" t="s">
        <v>322</v>
      </c>
      <c r="D33" s="389" t="s">
        <v>63</v>
      </c>
      <c r="E33" s="389" t="s">
        <v>323</v>
      </c>
      <c r="F33" s="389">
        <v>94</v>
      </c>
      <c r="G33" s="389">
        <v>77</v>
      </c>
      <c r="H33" s="389" t="s">
        <v>281</v>
      </c>
      <c r="I33" s="389" t="s">
        <v>281</v>
      </c>
      <c r="J33" s="389">
        <v>5.0000000000000001E-3</v>
      </c>
      <c r="K33" s="404"/>
      <c r="L33" s="404"/>
      <c r="M33" s="404"/>
      <c r="N33" s="404"/>
      <c r="O33" s="404"/>
    </row>
    <row r="34" spans="1:15" x14ac:dyDescent="0.2">
      <c r="A34" s="389" t="s">
        <v>483</v>
      </c>
      <c r="B34" s="406">
        <v>41424.397916666669</v>
      </c>
      <c r="C34" s="389" t="s">
        <v>322</v>
      </c>
      <c r="D34" s="389" t="s">
        <v>63</v>
      </c>
      <c r="E34" s="389" t="s">
        <v>323</v>
      </c>
      <c r="F34" s="389">
        <v>94</v>
      </c>
      <c r="G34" s="389">
        <v>80</v>
      </c>
      <c r="H34" s="389" t="s">
        <v>281</v>
      </c>
      <c r="I34" s="389" t="s">
        <v>281</v>
      </c>
      <c r="J34" s="389">
        <v>1.2999999999999999E-2</v>
      </c>
      <c r="K34" s="404"/>
      <c r="L34" s="404"/>
      <c r="M34" s="404"/>
      <c r="N34" s="404"/>
      <c r="O34" s="404"/>
    </row>
    <row r="35" spans="1:15" x14ac:dyDescent="0.2">
      <c r="A35" s="389" t="s">
        <v>486</v>
      </c>
      <c r="B35" s="406">
        <v>41424.409722222219</v>
      </c>
      <c r="C35" s="389" t="s">
        <v>322</v>
      </c>
      <c r="D35" s="389" t="s">
        <v>63</v>
      </c>
      <c r="E35" s="389" t="s">
        <v>323</v>
      </c>
      <c r="F35" s="389">
        <v>94</v>
      </c>
      <c r="G35" s="389">
        <v>78</v>
      </c>
      <c r="H35" s="389" t="s">
        <v>281</v>
      </c>
      <c r="I35" s="389" t="s">
        <v>281</v>
      </c>
      <c r="J35" s="389">
        <v>5.0000000000000001E-3</v>
      </c>
      <c r="K35" s="404"/>
      <c r="L35" s="404"/>
      <c r="M35" s="404"/>
      <c r="N35" s="404"/>
      <c r="O35" s="404"/>
    </row>
    <row r="36" spans="1:15" x14ac:dyDescent="0.2">
      <c r="A36" s="389" t="s">
        <v>490</v>
      </c>
      <c r="B36" s="406">
        <v>41444.395833333336</v>
      </c>
      <c r="C36" s="389" t="s">
        <v>322</v>
      </c>
      <c r="D36" s="389" t="s">
        <v>63</v>
      </c>
      <c r="E36" s="389" t="s">
        <v>323</v>
      </c>
      <c r="F36" s="389">
        <v>95</v>
      </c>
      <c r="G36" s="389">
        <v>93</v>
      </c>
      <c r="H36" s="389" t="s">
        <v>281</v>
      </c>
      <c r="I36" s="389" t="s">
        <v>281</v>
      </c>
      <c r="J36" s="389">
        <v>0.49</v>
      </c>
      <c r="K36" s="404"/>
      <c r="L36" s="404"/>
      <c r="M36" s="404"/>
      <c r="N36" s="404"/>
      <c r="O36" s="404"/>
    </row>
    <row r="37" spans="1:15" x14ac:dyDescent="0.2">
      <c r="A37" s="389" t="s">
        <v>484</v>
      </c>
      <c r="B37" s="406">
        <v>41444.397222222222</v>
      </c>
      <c r="C37" s="389" t="s">
        <v>322</v>
      </c>
      <c r="D37" s="389" t="s">
        <v>63</v>
      </c>
      <c r="E37" s="389" t="s">
        <v>323</v>
      </c>
      <c r="F37" s="389">
        <v>95</v>
      </c>
      <c r="G37" s="389">
        <v>80</v>
      </c>
      <c r="H37" s="389" t="s">
        <v>281</v>
      </c>
      <c r="I37" s="389" t="s">
        <v>281</v>
      </c>
      <c r="J37" s="389">
        <v>0</v>
      </c>
      <c r="K37" s="404"/>
      <c r="L37" s="404"/>
      <c r="M37" s="404"/>
      <c r="N37" s="404"/>
      <c r="O37" s="404"/>
    </row>
    <row r="38" spans="1:15" x14ac:dyDescent="0.2">
      <c r="A38" s="389" t="s">
        <v>492</v>
      </c>
      <c r="B38" s="406">
        <v>41444.423611111109</v>
      </c>
      <c r="C38" s="389" t="s">
        <v>322</v>
      </c>
      <c r="D38" s="389" t="s">
        <v>63</v>
      </c>
      <c r="E38" s="389" t="s">
        <v>323</v>
      </c>
      <c r="F38" s="389">
        <v>95</v>
      </c>
      <c r="G38" s="389">
        <v>84</v>
      </c>
      <c r="H38" s="389" t="s">
        <v>281</v>
      </c>
      <c r="I38" s="389" t="s">
        <v>281</v>
      </c>
      <c r="J38" s="389">
        <v>2E-3</v>
      </c>
      <c r="K38" s="404"/>
      <c r="L38" s="404"/>
      <c r="M38" s="404"/>
      <c r="N38" s="404"/>
      <c r="O38" s="404"/>
    </row>
    <row r="39" spans="1:15" x14ac:dyDescent="0.2">
      <c r="A39" s="389" t="s">
        <v>485</v>
      </c>
      <c r="B39" s="406">
        <v>41444.429861111108</v>
      </c>
      <c r="C39" s="389" t="s">
        <v>322</v>
      </c>
      <c r="D39" s="389" t="s">
        <v>63</v>
      </c>
      <c r="E39" s="389" t="s">
        <v>323</v>
      </c>
      <c r="F39" s="389">
        <v>95</v>
      </c>
      <c r="G39" s="389">
        <v>80</v>
      </c>
      <c r="H39" s="389" t="s">
        <v>281</v>
      </c>
      <c r="I39" s="389" t="s">
        <v>281</v>
      </c>
      <c r="J39" s="389">
        <v>1E-3</v>
      </c>
      <c r="K39" s="404"/>
      <c r="L39" s="404"/>
      <c r="M39" s="404"/>
      <c r="N39" s="404"/>
      <c r="O39" s="404"/>
    </row>
    <row r="40" spans="1:15" x14ac:dyDescent="0.2">
      <c r="A40" s="389" t="s">
        <v>797</v>
      </c>
      <c r="B40" s="406">
        <v>41444.458333333336</v>
      </c>
      <c r="C40" s="389" t="s">
        <v>322</v>
      </c>
      <c r="D40" s="389" t="s">
        <v>63</v>
      </c>
      <c r="E40" s="389" t="s">
        <v>323</v>
      </c>
      <c r="F40" s="389">
        <v>95</v>
      </c>
      <c r="G40" s="389">
        <v>79</v>
      </c>
      <c r="H40" s="389" t="s">
        <v>281</v>
      </c>
      <c r="I40" s="389" t="s">
        <v>281</v>
      </c>
      <c r="J40" s="389">
        <v>4.0000000000000001E-3</v>
      </c>
      <c r="K40" s="404"/>
      <c r="L40" s="404"/>
      <c r="M40" s="404"/>
      <c r="N40" s="404"/>
      <c r="O40" s="404"/>
    </row>
    <row r="41" spans="1:15" x14ac:dyDescent="0.2">
      <c r="A41" s="389" t="s">
        <v>491</v>
      </c>
      <c r="B41" s="406">
        <v>41444.458333333336</v>
      </c>
      <c r="C41" s="389" t="s">
        <v>322</v>
      </c>
      <c r="D41" s="389" t="s">
        <v>63</v>
      </c>
      <c r="E41" s="389" t="s">
        <v>323</v>
      </c>
      <c r="F41" s="389">
        <v>95</v>
      </c>
      <c r="G41" s="389">
        <v>84</v>
      </c>
      <c r="H41" s="389" t="s">
        <v>281</v>
      </c>
      <c r="I41" s="389" t="s">
        <v>281</v>
      </c>
      <c r="J41" s="389">
        <v>2E-3</v>
      </c>
      <c r="K41" s="404"/>
      <c r="L41" s="404"/>
      <c r="M41" s="404"/>
      <c r="N41" s="404"/>
      <c r="O41" s="404"/>
    </row>
    <row r="42" spans="1:15" x14ac:dyDescent="0.2">
      <c r="A42" s="389" t="s">
        <v>489</v>
      </c>
      <c r="B42" s="406">
        <v>41444.479166666664</v>
      </c>
      <c r="C42" s="389" t="s">
        <v>322</v>
      </c>
      <c r="D42" s="389" t="s">
        <v>63</v>
      </c>
      <c r="E42" s="389" t="s">
        <v>323</v>
      </c>
      <c r="F42" s="389">
        <v>95</v>
      </c>
      <c r="G42" s="389">
        <v>95</v>
      </c>
      <c r="H42" s="389" t="s">
        <v>281</v>
      </c>
      <c r="I42" s="389" t="s">
        <v>281</v>
      </c>
      <c r="J42" s="389">
        <v>0.95399999999999996</v>
      </c>
      <c r="K42" s="404"/>
      <c r="L42" s="404"/>
      <c r="M42" s="404"/>
      <c r="N42" s="404"/>
      <c r="O42" s="404"/>
    </row>
  </sheetData>
  <mergeCells count="4">
    <mergeCell ref="F4:J4"/>
    <mergeCell ref="K4:O4"/>
    <mergeCell ref="F6:G6"/>
    <mergeCell ref="K6:L6"/>
  </mergeCells>
  <pageMargins left="0.5" right="0.5" top="1" bottom="1" header="0.5" footer="0.5"/>
  <pageSetup orientation="portrait" r:id="rId1"/>
  <headerFooter>
    <oddHeader>&amp;C&amp;11Table 13a:  SAR Benthic Sediment Toxicity in Harbors, Estuaries, and Marshes:  2012-13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6:AM114"/>
  <sheetViews>
    <sheetView view="pageBreakPreview" topLeftCell="A4" zoomScale="70" zoomScaleNormal="100" zoomScaleSheetLayoutView="70" workbookViewId="0">
      <selection activeCell="B6" sqref="B6"/>
    </sheetView>
  </sheetViews>
  <sheetFormatPr defaultRowHeight="12.5" x14ac:dyDescent="0.25"/>
  <cols>
    <col min="1" max="1" width="16.81640625" style="407" bestFit="1" customWidth="1"/>
    <col min="2" max="16384" width="8.7265625" style="197"/>
  </cols>
  <sheetData>
    <row r="6" spans="1:39" x14ac:dyDescent="0.25">
      <c r="B6" s="408" t="s">
        <v>178</v>
      </c>
      <c r="C6" s="409" t="s">
        <v>479</v>
      </c>
      <c r="D6" s="409" t="s">
        <v>479</v>
      </c>
      <c r="E6" s="409" t="s">
        <v>481</v>
      </c>
      <c r="F6" s="409" t="s">
        <v>481</v>
      </c>
      <c r="G6" s="409" t="s">
        <v>482</v>
      </c>
      <c r="H6" s="409" t="s">
        <v>482</v>
      </c>
      <c r="I6" s="409" t="s">
        <v>483</v>
      </c>
      <c r="J6" s="409" t="s">
        <v>483</v>
      </c>
      <c r="K6" s="409" t="s">
        <v>484</v>
      </c>
      <c r="L6" s="409" t="s">
        <v>484</v>
      </c>
      <c r="M6" s="409" t="s">
        <v>484</v>
      </c>
      <c r="N6" s="409" t="s">
        <v>484</v>
      </c>
      <c r="O6" s="409" t="s">
        <v>797</v>
      </c>
      <c r="P6" s="409" t="s">
        <v>485</v>
      </c>
      <c r="Q6" s="409" t="s">
        <v>485</v>
      </c>
      <c r="R6" s="409" t="s">
        <v>485</v>
      </c>
      <c r="S6" s="409" t="s">
        <v>485</v>
      </c>
      <c r="T6" s="409" t="s">
        <v>486</v>
      </c>
      <c r="U6" s="409" t="s">
        <v>486</v>
      </c>
      <c r="V6" s="409" t="s">
        <v>488</v>
      </c>
      <c r="W6" s="409" t="s">
        <v>488</v>
      </c>
      <c r="X6" s="409" t="s">
        <v>489</v>
      </c>
      <c r="Y6" s="409" t="s">
        <v>489</v>
      </c>
      <c r="Z6" s="409" t="s">
        <v>489</v>
      </c>
      <c r="AA6" s="409" t="s">
        <v>489</v>
      </c>
      <c r="AB6" s="409" t="s">
        <v>490</v>
      </c>
      <c r="AC6" s="409" t="s">
        <v>490</v>
      </c>
      <c r="AD6" s="409" t="s">
        <v>490</v>
      </c>
      <c r="AE6" s="409" t="s">
        <v>490</v>
      </c>
      <c r="AF6" s="409" t="s">
        <v>491</v>
      </c>
      <c r="AG6" s="409" t="s">
        <v>491</v>
      </c>
      <c r="AH6" s="409" t="s">
        <v>491</v>
      </c>
      <c r="AI6" s="409" t="s">
        <v>491</v>
      </c>
      <c r="AJ6" s="409" t="s">
        <v>492</v>
      </c>
      <c r="AK6" s="409" t="s">
        <v>492</v>
      </c>
      <c r="AL6" s="409" t="s">
        <v>492</v>
      </c>
      <c r="AM6" s="409" t="s">
        <v>492</v>
      </c>
    </row>
    <row r="7" spans="1:39" s="413" customFormat="1" x14ac:dyDescent="0.25">
      <c r="A7" s="410"/>
      <c r="B7" s="411" t="s">
        <v>53</v>
      </c>
      <c r="C7" s="412">
        <v>41171.435416666667</v>
      </c>
      <c r="D7" s="412">
        <v>41424.375</v>
      </c>
      <c r="E7" s="412">
        <v>41171.401388888888</v>
      </c>
      <c r="F7" s="412">
        <v>41424.34375</v>
      </c>
      <c r="G7" s="412">
        <v>41171.451388888891</v>
      </c>
      <c r="H7" s="412">
        <v>41424.370138888888</v>
      </c>
      <c r="I7" s="412">
        <v>41171.495833333334</v>
      </c>
      <c r="J7" s="412">
        <v>41424.397916666669</v>
      </c>
      <c r="K7" s="412">
        <v>41165.413194444445</v>
      </c>
      <c r="L7" s="412">
        <v>41240.486111111109</v>
      </c>
      <c r="M7" s="412">
        <v>41353.53402777778</v>
      </c>
      <c r="N7" s="412">
        <v>41444.397222222222</v>
      </c>
      <c r="O7" s="412">
        <v>41444.458333333336</v>
      </c>
      <c r="P7" s="412">
        <v>41165.459722222222</v>
      </c>
      <c r="Q7" s="412">
        <v>41240.520833333336</v>
      </c>
      <c r="R7" s="412">
        <v>41353.506249999999</v>
      </c>
      <c r="S7" s="412">
        <v>41444.429861111108</v>
      </c>
      <c r="T7" s="412">
        <v>41171.493750000001</v>
      </c>
      <c r="U7" s="412">
        <v>41424.409722222219</v>
      </c>
      <c r="V7" s="412">
        <v>41171.383333333331</v>
      </c>
      <c r="W7" s="412">
        <v>41424.347222222219</v>
      </c>
      <c r="X7" s="412">
        <v>41165.371527777781</v>
      </c>
      <c r="Y7" s="412">
        <v>41240.470833333333</v>
      </c>
      <c r="Z7" s="412">
        <v>41353.469444444447</v>
      </c>
      <c r="AA7" s="412">
        <v>41444.479166666664</v>
      </c>
      <c r="AB7" s="412">
        <v>41163.399305555555</v>
      </c>
      <c r="AC7" s="412">
        <v>41241.384027777778</v>
      </c>
      <c r="AD7" s="412">
        <v>41353.385416666664</v>
      </c>
      <c r="AE7" s="412">
        <v>41444.395833333336</v>
      </c>
      <c r="AF7" s="412">
        <v>41163.50277777778</v>
      </c>
      <c r="AG7" s="412">
        <v>41241.4375</v>
      </c>
      <c r="AH7" s="412">
        <v>41353.438194444447</v>
      </c>
      <c r="AI7" s="412">
        <v>41444.458333333336</v>
      </c>
      <c r="AJ7" s="412">
        <v>41163.444444444445</v>
      </c>
      <c r="AK7" s="412">
        <v>41241.413194444445</v>
      </c>
      <c r="AL7" s="412">
        <v>41353.42291666667</v>
      </c>
      <c r="AM7" s="412">
        <v>41444.423611111109</v>
      </c>
    </row>
    <row r="8" spans="1:39" x14ac:dyDescent="0.25">
      <c r="A8" s="414" t="s">
        <v>798</v>
      </c>
      <c r="B8" s="415" t="s">
        <v>748</v>
      </c>
      <c r="C8" s="416">
        <v>8.91</v>
      </c>
      <c r="D8" s="416">
        <v>11.37</v>
      </c>
      <c r="E8" s="416">
        <v>3.37</v>
      </c>
      <c r="F8" s="416">
        <v>18.2</v>
      </c>
      <c r="G8" s="416">
        <v>39.4</v>
      </c>
      <c r="H8" s="416">
        <v>34.130000000000003</v>
      </c>
      <c r="I8" s="416">
        <v>4.08</v>
      </c>
      <c r="J8" s="416">
        <v>4.9400000000000004</v>
      </c>
      <c r="K8" s="416">
        <v>21.81</v>
      </c>
      <c r="L8" s="416">
        <v>16.22</v>
      </c>
      <c r="M8" s="416">
        <v>23.06</v>
      </c>
      <c r="N8" s="416">
        <v>16.609672772175344</v>
      </c>
      <c r="O8" s="416">
        <v>7.4626775101345109</v>
      </c>
      <c r="P8" s="416">
        <v>56.88</v>
      </c>
      <c r="Q8" s="416">
        <v>58.95</v>
      </c>
      <c r="R8" s="416">
        <v>54.89</v>
      </c>
      <c r="S8" s="416">
        <v>53.400591412687767</v>
      </c>
      <c r="T8" s="416">
        <v>2</v>
      </c>
      <c r="U8" s="416">
        <v>2.98</v>
      </c>
      <c r="V8" s="416">
        <v>7.59</v>
      </c>
      <c r="W8" s="416">
        <v>4.0599999999999996</v>
      </c>
      <c r="X8" s="416">
        <v>13.85</v>
      </c>
      <c r="Y8" s="416">
        <v>3.64</v>
      </c>
      <c r="Z8" s="416">
        <v>11.6</v>
      </c>
      <c r="AA8" s="416">
        <v>11.780356930797078</v>
      </c>
      <c r="AB8" s="416">
        <v>48.06</v>
      </c>
      <c r="AC8" s="416">
        <v>32.270000000000003</v>
      </c>
      <c r="AD8" s="416">
        <v>20.28</v>
      </c>
      <c r="AE8" s="416">
        <v>37.444565975180879</v>
      </c>
      <c r="AF8" s="416">
        <v>14.17</v>
      </c>
      <c r="AG8" s="416">
        <v>10.039999999999999</v>
      </c>
      <c r="AH8" s="416">
        <v>12.87</v>
      </c>
      <c r="AI8" s="416">
        <v>2.8983691782133301</v>
      </c>
      <c r="AJ8" s="416">
        <v>23.63</v>
      </c>
      <c r="AK8" s="416">
        <v>24.17</v>
      </c>
      <c r="AL8" s="416">
        <v>28.74</v>
      </c>
      <c r="AM8" s="416">
        <v>33.767595894446337</v>
      </c>
    </row>
    <row r="9" spans="1:39" x14ac:dyDescent="0.25">
      <c r="A9" s="414" t="s">
        <v>799</v>
      </c>
      <c r="B9" s="415" t="s">
        <v>748</v>
      </c>
      <c r="C9" s="416">
        <v>28.21</v>
      </c>
      <c r="D9" s="416">
        <v>26.44</v>
      </c>
      <c r="E9" s="416">
        <v>12.91</v>
      </c>
      <c r="F9" s="416">
        <v>76.150000000000006</v>
      </c>
      <c r="G9" s="416">
        <v>91.84</v>
      </c>
      <c r="H9" s="416">
        <v>92.24</v>
      </c>
      <c r="I9" s="416">
        <v>11.11</v>
      </c>
      <c r="J9" s="416">
        <v>13.72</v>
      </c>
      <c r="K9" s="416">
        <v>55.92</v>
      </c>
      <c r="L9" s="416">
        <v>50.22</v>
      </c>
      <c r="M9" s="416">
        <v>71.84</v>
      </c>
      <c r="N9" s="416">
        <v>52.562255608149819</v>
      </c>
      <c r="O9" s="416">
        <v>12.713249591370545</v>
      </c>
      <c r="P9" s="416">
        <v>92.19</v>
      </c>
      <c r="Q9" s="416">
        <v>93.43</v>
      </c>
      <c r="R9" s="416">
        <v>95.79</v>
      </c>
      <c r="S9" s="416">
        <v>90.817332334503007</v>
      </c>
      <c r="T9" s="416">
        <v>7.61</v>
      </c>
      <c r="U9" s="416">
        <v>7.84</v>
      </c>
      <c r="V9" s="416">
        <v>19.03</v>
      </c>
      <c r="W9" s="416">
        <v>12.39</v>
      </c>
      <c r="X9" s="416">
        <v>31.55</v>
      </c>
      <c r="Y9" s="416">
        <v>7.01</v>
      </c>
      <c r="Z9" s="416">
        <v>28.23</v>
      </c>
      <c r="AA9" s="416">
        <v>29.598886760796685</v>
      </c>
      <c r="AB9" s="416">
        <v>78.400000000000006</v>
      </c>
      <c r="AC9" s="416">
        <v>82.52</v>
      </c>
      <c r="AD9" s="416">
        <v>62.61</v>
      </c>
      <c r="AE9" s="416">
        <v>82.841960122081588</v>
      </c>
      <c r="AF9" s="416">
        <v>31.92</v>
      </c>
      <c r="AG9" s="416">
        <v>22.56</v>
      </c>
      <c r="AH9" s="416">
        <v>31.16</v>
      </c>
      <c r="AI9" s="416">
        <v>6.7877498318813343</v>
      </c>
      <c r="AJ9" s="416">
        <v>59.52</v>
      </c>
      <c r="AK9" s="416">
        <v>60.89</v>
      </c>
      <c r="AL9" s="416">
        <v>73.13</v>
      </c>
      <c r="AM9" s="416">
        <v>79.828831901764403</v>
      </c>
    </row>
    <row r="10" spans="1:39" x14ac:dyDescent="0.25">
      <c r="A10" s="417" t="s">
        <v>800</v>
      </c>
      <c r="B10" s="418" t="s">
        <v>408</v>
      </c>
      <c r="C10" s="418" t="s">
        <v>750</v>
      </c>
      <c r="D10" s="418" t="s">
        <v>750</v>
      </c>
      <c r="E10" s="418" t="s">
        <v>750</v>
      </c>
      <c r="F10" s="418" t="s">
        <v>750</v>
      </c>
      <c r="G10" s="418" t="s">
        <v>750</v>
      </c>
      <c r="H10" s="418" t="s">
        <v>750</v>
      </c>
      <c r="I10" s="418" t="s">
        <v>750</v>
      </c>
      <c r="J10" s="418" t="s">
        <v>750</v>
      </c>
      <c r="K10" s="418">
        <v>390</v>
      </c>
      <c r="L10" s="418">
        <v>360</v>
      </c>
      <c r="M10" s="418">
        <v>390</v>
      </c>
      <c r="N10" s="418">
        <v>450</v>
      </c>
      <c r="O10" s="418">
        <v>320</v>
      </c>
      <c r="P10" s="418">
        <v>540</v>
      </c>
      <c r="Q10" s="418">
        <v>510</v>
      </c>
      <c r="R10" s="418">
        <v>510</v>
      </c>
      <c r="S10" s="418">
        <v>400</v>
      </c>
      <c r="T10" s="418" t="s">
        <v>750</v>
      </c>
      <c r="U10" s="418" t="s">
        <v>750</v>
      </c>
      <c r="V10" s="418" t="s">
        <v>750</v>
      </c>
      <c r="W10" s="418" t="s">
        <v>750</v>
      </c>
      <c r="X10" s="418">
        <v>550</v>
      </c>
      <c r="Y10" s="418">
        <v>150</v>
      </c>
      <c r="Z10" s="418">
        <v>340</v>
      </c>
      <c r="AA10" s="418">
        <v>370</v>
      </c>
      <c r="AB10" s="418">
        <v>530</v>
      </c>
      <c r="AC10" s="418">
        <v>410</v>
      </c>
      <c r="AD10" s="418">
        <v>380</v>
      </c>
      <c r="AE10" s="418">
        <v>440</v>
      </c>
      <c r="AF10" s="418">
        <v>710</v>
      </c>
      <c r="AG10" s="418">
        <v>340</v>
      </c>
      <c r="AH10" s="418">
        <v>540</v>
      </c>
      <c r="AI10" s="418">
        <v>230</v>
      </c>
      <c r="AJ10" s="418">
        <v>710</v>
      </c>
      <c r="AK10" s="418">
        <v>440</v>
      </c>
      <c r="AL10" s="418">
        <v>640</v>
      </c>
      <c r="AM10" s="418">
        <v>620</v>
      </c>
    </row>
    <row r="11" spans="1:39" x14ac:dyDescent="0.25">
      <c r="A11" s="419" t="s">
        <v>9</v>
      </c>
      <c r="B11" s="409"/>
      <c r="C11" s="418">
        <v>7.3</v>
      </c>
      <c r="D11" s="418">
        <v>7.6</v>
      </c>
      <c r="E11" s="418">
        <v>7.4</v>
      </c>
      <c r="F11" s="418">
        <v>7.3</v>
      </c>
      <c r="G11" s="418">
        <v>7.6</v>
      </c>
      <c r="H11" s="418">
        <v>7.4</v>
      </c>
      <c r="I11" s="418">
        <v>7.6</v>
      </c>
      <c r="J11" s="418">
        <v>7.2</v>
      </c>
      <c r="K11" s="418">
        <v>8.1</v>
      </c>
      <c r="L11" s="418">
        <v>7.8</v>
      </c>
      <c r="M11" s="418">
        <v>7.3</v>
      </c>
      <c r="N11" s="418">
        <v>7.8</v>
      </c>
      <c r="O11" s="418">
        <v>8.3000000000000007</v>
      </c>
      <c r="P11" s="418">
        <v>8.1</v>
      </c>
      <c r="Q11" s="418">
        <v>8</v>
      </c>
      <c r="R11" s="418">
        <v>7.6</v>
      </c>
      <c r="S11" s="418">
        <v>7.9</v>
      </c>
      <c r="T11" s="418">
        <v>7.3</v>
      </c>
      <c r="U11" s="418">
        <v>8.4</v>
      </c>
      <c r="V11" s="418">
        <v>7</v>
      </c>
      <c r="W11" s="418">
        <v>7.9</v>
      </c>
      <c r="X11" s="418">
        <v>8.1999999999999993</v>
      </c>
      <c r="Y11" s="418">
        <v>7.8</v>
      </c>
      <c r="Z11" s="418">
        <v>7.5</v>
      </c>
      <c r="AA11" s="418">
        <v>7.8</v>
      </c>
      <c r="AB11" s="418">
        <v>8.1</v>
      </c>
      <c r="AC11" s="418">
        <v>7.9</v>
      </c>
      <c r="AD11" s="418">
        <v>8</v>
      </c>
      <c r="AE11" s="418">
        <v>8.1</v>
      </c>
      <c r="AF11" s="418">
        <v>8.1999999999999993</v>
      </c>
      <c r="AG11" s="418">
        <v>7.8</v>
      </c>
      <c r="AH11" s="418">
        <v>7.6</v>
      </c>
      <c r="AI11" s="418">
        <v>7.9</v>
      </c>
      <c r="AJ11" s="418">
        <v>8</v>
      </c>
      <c r="AK11" s="418">
        <v>7.7</v>
      </c>
      <c r="AL11" s="418">
        <v>8</v>
      </c>
      <c r="AM11" s="418">
        <v>7.9</v>
      </c>
    </row>
    <row r="12" spans="1:39" x14ac:dyDescent="0.25">
      <c r="A12" s="417" t="s">
        <v>801</v>
      </c>
      <c r="B12" s="418" t="s">
        <v>408</v>
      </c>
      <c r="C12" s="418" t="s">
        <v>750</v>
      </c>
      <c r="D12" s="418" t="s">
        <v>750</v>
      </c>
      <c r="E12" s="418" t="s">
        <v>750</v>
      </c>
      <c r="F12" s="418" t="s">
        <v>750</v>
      </c>
      <c r="G12" s="418" t="s">
        <v>750</v>
      </c>
      <c r="H12" s="418" t="s">
        <v>750</v>
      </c>
      <c r="I12" s="418" t="s">
        <v>750</v>
      </c>
      <c r="J12" s="418" t="s">
        <v>750</v>
      </c>
      <c r="K12" s="418">
        <v>400</v>
      </c>
      <c r="L12" s="418">
        <v>420</v>
      </c>
      <c r="M12" s="418">
        <v>360</v>
      </c>
      <c r="N12" s="418">
        <v>390</v>
      </c>
      <c r="O12" s="418">
        <v>260</v>
      </c>
      <c r="P12" s="418">
        <v>270</v>
      </c>
      <c r="Q12" s="418">
        <v>230</v>
      </c>
      <c r="R12" s="418">
        <v>220</v>
      </c>
      <c r="S12" s="418">
        <v>250</v>
      </c>
      <c r="T12" s="418" t="s">
        <v>750</v>
      </c>
      <c r="U12" s="418" t="s">
        <v>750</v>
      </c>
      <c r="V12" s="418" t="s">
        <v>750</v>
      </c>
      <c r="W12" s="418" t="s">
        <v>750</v>
      </c>
      <c r="X12" s="418">
        <v>350</v>
      </c>
      <c r="Y12" s="418">
        <v>410</v>
      </c>
      <c r="Z12" s="418">
        <v>290</v>
      </c>
      <c r="AA12" s="418">
        <v>350</v>
      </c>
      <c r="AB12" s="418">
        <v>270</v>
      </c>
      <c r="AC12" s="418">
        <v>240</v>
      </c>
      <c r="AD12" s="418">
        <v>180</v>
      </c>
      <c r="AE12" s="418">
        <v>200</v>
      </c>
      <c r="AF12" s="418">
        <v>340</v>
      </c>
      <c r="AG12" s="418">
        <v>320</v>
      </c>
      <c r="AH12" s="418">
        <v>290</v>
      </c>
      <c r="AI12" s="418">
        <v>710</v>
      </c>
      <c r="AJ12" s="418">
        <v>320</v>
      </c>
      <c r="AK12" s="418">
        <v>240</v>
      </c>
      <c r="AL12" s="418">
        <v>270</v>
      </c>
      <c r="AM12" s="418">
        <v>260</v>
      </c>
    </row>
    <row r="13" spans="1:39" x14ac:dyDescent="0.25">
      <c r="A13" s="419" t="s">
        <v>421</v>
      </c>
      <c r="B13" s="409" t="s">
        <v>408</v>
      </c>
      <c r="C13" s="418">
        <v>13300</v>
      </c>
      <c r="D13" s="418">
        <v>8290</v>
      </c>
      <c r="E13" s="418">
        <v>10600</v>
      </c>
      <c r="F13" s="418">
        <v>24900</v>
      </c>
      <c r="G13" s="418">
        <v>9070</v>
      </c>
      <c r="H13" s="418">
        <v>19000</v>
      </c>
      <c r="I13" s="418">
        <v>13100</v>
      </c>
      <c r="J13" s="418">
        <v>8930</v>
      </c>
      <c r="K13" s="418">
        <v>5830</v>
      </c>
      <c r="L13" s="418">
        <v>9240</v>
      </c>
      <c r="M13" s="418">
        <v>9790</v>
      </c>
      <c r="N13" s="418">
        <v>7480</v>
      </c>
      <c r="O13" s="418">
        <v>7540</v>
      </c>
      <c r="P13" s="418">
        <v>16900</v>
      </c>
      <c r="Q13" s="418">
        <v>17900</v>
      </c>
      <c r="R13" s="418">
        <v>18800</v>
      </c>
      <c r="S13" s="418">
        <v>17000</v>
      </c>
      <c r="T13" s="418">
        <v>3540</v>
      </c>
      <c r="U13" s="418">
        <v>3840</v>
      </c>
      <c r="V13" s="418">
        <v>20100</v>
      </c>
      <c r="W13" s="418">
        <v>9120</v>
      </c>
      <c r="X13" s="418">
        <v>7970</v>
      </c>
      <c r="Y13" s="418">
        <v>2030</v>
      </c>
      <c r="Z13" s="418">
        <v>6390</v>
      </c>
      <c r="AA13" s="418">
        <v>6890</v>
      </c>
      <c r="AB13" s="418">
        <v>18200</v>
      </c>
      <c r="AC13" s="418">
        <v>23600</v>
      </c>
      <c r="AD13" s="418">
        <v>25200</v>
      </c>
      <c r="AE13" s="418">
        <v>23100</v>
      </c>
      <c r="AF13" s="418">
        <v>9030</v>
      </c>
      <c r="AG13" s="418">
        <v>9370</v>
      </c>
      <c r="AH13" s="418">
        <v>8630</v>
      </c>
      <c r="AI13" s="418">
        <v>2180</v>
      </c>
      <c r="AJ13" s="418">
        <v>23900</v>
      </c>
      <c r="AK13" s="418">
        <v>28300</v>
      </c>
      <c r="AL13" s="418">
        <v>26700</v>
      </c>
      <c r="AM13" s="418">
        <v>21000</v>
      </c>
    </row>
    <row r="14" spans="1:39" x14ac:dyDescent="0.25">
      <c r="A14" s="420" t="s">
        <v>420</v>
      </c>
      <c r="B14" s="409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8"/>
      <c r="X14" s="418"/>
      <c r="Y14" s="418"/>
      <c r="Z14" s="418"/>
      <c r="AA14" s="418"/>
      <c r="AB14" s="418"/>
      <c r="AC14" s="418"/>
      <c r="AD14" s="418"/>
      <c r="AE14" s="418"/>
      <c r="AF14" s="418"/>
      <c r="AG14" s="418"/>
      <c r="AH14" s="418"/>
      <c r="AI14" s="418"/>
      <c r="AJ14" s="418"/>
      <c r="AK14" s="418"/>
      <c r="AL14" s="418"/>
      <c r="AM14" s="418"/>
    </row>
    <row r="15" spans="1:39" x14ac:dyDescent="0.25">
      <c r="A15" s="419" t="s">
        <v>419</v>
      </c>
      <c r="B15" s="409" t="s">
        <v>329</v>
      </c>
      <c r="C15" s="418" t="s">
        <v>416</v>
      </c>
      <c r="D15" s="418" t="s">
        <v>439</v>
      </c>
      <c r="E15" s="418" t="s">
        <v>384</v>
      </c>
      <c r="F15" s="418" t="s">
        <v>386</v>
      </c>
      <c r="G15" s="418" t="s">
        <v>439</v>
      </c>
      <c r="H15" s="418" t="s">
        <v>385</v>
      </c>
      <c r="I15" s="418" t="s">
        <v>448</v>
      </c>
      <c r="J15" s="418" t="s">
        <v>802</v>
      </c>
      <c r="K15" s="418" t="s">
        <v>449</v>
      </c>
      <c r="L15" s="418" t="s">
        <v>439</v>
      </c>
      <c r="M15" s="418" t="s">
        <v>388</v>
      </c>
      <c r="N15" s="418" t="s">
        <v>386</v>
      </c>
      <c r="O15" s="418" t="s">
        <v>803</v>
      </c>
      <c r="P15" s="418" t="s">
        <v>384</v>
      </c>
      <c r="Q15" s="418" t="s">
        <v>385</v>
      </c>
      <c r="R15" s="418" t="s">
        <v>448</v>
      </c>
      <c r="S15" s="418" t="s">
        <v>803</v>
      </c>
      <c r="T15" s="418" t="s">
        <v>416</v>
      </c>
      <c r="U15" s="418" t="s">
        <v>385</v>
      </c>
      <c r="V15" s="418" t="s">
        <v>439</v>
      </c>
      <c r="W15" s="418" t="s">
        <v>448</v>
      </c>
      <c r="X15" s="418" t="s">
        <v>384</v>
      </c>
      <c r="Y15" s="418" t="s">
        <v>386</v>
      </c>
      <c r="Z15" s="418" t="s">
        <v>388</v>
      </c>
      <c r="AA15" s="418" t="s">
        <v>802</v>
      </c>
      <c r="AB15" s="418" t="s">
        <v>384</v>
      </c>
      <c r="AC15" s="418" t="s">
        <v>802</v>
      </c>
      <c r="AD15" s="418" t="s">
        <v>417</v>
      </c>
      <c r="AE15" s="418" t="s">
        <v>385</v>
      </c>
      <c r="AF15" s="418" t="s">
        <v>388</v>
      </c>
      <c r="AG15" s="418" t="s">
        <v>802</v>
      </c>
      <c r="AH15" s="418" t="s">
        <v>449</v>
      </c>
      <c r="AI15" s="418" t="s">
        <v>385</v>
      </c>
      <c r="AJ15" s="418" t="s">
        <v>388</v>
      </c>
      <c r="AK15" s="418" t="s">
        <v>385</v>
      </c>
      <c r="AL15" s="418" t="s">
        <v>388</v>
      </c>
      <c r="AM15" s="418" t="s">
        <v>385</v>
      </c>
    </row>
    <row r="16" spans="1:39" x14ac:dyDescent="0.25">
      <c r="A16" s="419" t="s">
        <v>418</v>
      </c>
      <c r="B16" s="409" t="s">
        <v>329</v>
      </c>
      <c r="C16" s="418" t="s">
        <v>416</v>
      </c>
      <c r="D16" s="418" t="s">
        <v>439</v>
      </c>
      <c r="E16" s="418" t="s">
        <v>384</v>
      </c>
      <c r="F16" s="418" t="s">
        <v>386</v>
      </c>
      <c r="G16" s="418" t="s">
        <v>439</v>
      </c>
      <c r="H16" s="418" t="s">
        <v>385</v>
      </c>
      <c r="I16" s="418" t="s">
        <v>448</v>
      </c>
      <c r="J16" s="418" t="s">
        <v>802</v>
      </c>
      <c r="K16" s="418" t="s">
        <v>449</v>
      </c>
      <c r="L16" s="418" t="s">
        <v>439</v>
      </c>
      <c r="M16" s="418" t="s">
        <v>388</v>
      </c>
      <c r="N16" s="418" t="s">
        <v>386</v>
      </c>
      <c r="O16" s="418" t="s">
        <v>803</v>
      </c>
      <c r="P16" s="418" t="s">
        <v>384</v>
      </c>
      <c r="Q16" s="418" t="s">
        <v>385</v>
      </c>
      <c r="R16" s="418" t="s">
        <v>448</v>
      </c>
      <c r="S16" s="418" t="s">
        <v>803</v>
      </c>
      <c r="T16" s="418" t="s">
        <v>416</v>
      </c>
      <c r="U16" s="418" t="s">
        <v>385</v>
      </c>
      <c r="V16" s="418" t="s">
        <v>439</v>
      </c>
      <c r="W16" s="418" t="s">
        <v>448</v>
      </c>
      <c r="X16" s="418" t="s">
        <v>384</v>
      </c>
      <c r="Y16" s="418" t="s">
        <v>386</v>
      </c>
      <c r="Z16" s="418" t="s">
        <v>388</v>
      </c>
      <c r="AA16" s="418" t="s">
        <v>802</v>
      </c>
      <c r="AB16" s="418" t="s">
        <v>384</v>
      </c>
      <c r="AC16" s="418" t="s">
        <v>802</v>
      </c>
      <c r="AD16" s="418" t="s">
        <v>417</v>
      </c>
      <c r="AE16" s="418" t="s">
        <v>385</v>
      </c>
      <c r="AF16" s="418" t="s">
        <v>388</v>
      </c>
      <c r="AG16" s="418" t="s">
        <v>802</v>
      </c>
      <c r="AH16" s="418" t="s">
        <v>449</v>
      </c>
      <c r="AI16" s="418" t="s">
        <v>385</v>
      </c>
      <c r="AJ16" s="418" t="s">
        <v>388</v>
      </c>
      <c r="AK16" s="418" t="s">
        <v>385</v>
      </c>
      <c r="AL16" s="418" t="s">
        <v>388</v>
      </c>
      <c r="AM16" s="418" t="s">
        <v>385</v>
      </c>
    </row>
    <row r="17" spans="1:39" x14ac:dyDescent="0.25">
      <c r="A17" s="419" t="s">
        <v>36</v>
      </c>
      <c r="B17" s="409" t="s">
        <v>408</v>
      </c>
      <c r="C17" s="418" t="s">
        <v>67</v>
      </c>
      <c r="D17" s="418" t="s">
        <v>67</v>
      </c>
      <c r="E17" s="418" t="s">
        <v>67</v>
      </c>
      <c r="F17" s="418" t="s">
        <v>67</v>
      </c>
      <c r="G17" s="418" t="s">
        <v>67</v>
      </c>
      <c r="H17" s="418" t="s">
        <v>67</v>
      </c>
      <c r="I17" s="418" t="s">
        <v>67</v>
      </c>
      <c r="J17" s="418" t="s">
        <v>67</v>
      </c>
      <c r="K17" s="418" t="s">
        <v>67</v>
      </c>
      <c r="L17" s="418" t="s">
        <v>67</v>
      </c>
      <c r="M17" s="418" t="s">
        <v>67</v>
      </c>
      <c r="N17" s="418" t="s">
        <v>67</v>
      </c>
      <c r="O17" s="418" t="s">
        <v>67</v>
      </c>
      <c r="P17" s="418" t="s">
        <v>67</v>
      </c>
      <c r="Q17" s="418" t="s">
        <v>67</v>
      </c>
      <c r="R17" s="418" t="s">
        <v>67</v>
      </c>
      <c r="S17" s="418" t="s">
        <v>67</v>
      </c>
      <c r="T17" s="418" t="s">
        <v>67</v>
      </c>
      <c r="U17" s="418" t="s">
        <v>67</v>
      </c>
      <c r="V17" s="418" t="s">
        <v>67</v>
      </c>
      <c r="W17" s="418" t="s">
        <v>67</v>
      </c>
      <c r="X17" s="418" t="s">
        <v>67</v>
      </c>
      <c r="Y17" s="418" t="s">
        <v>67</v>
      </c>
      <c r="Z17" s="418" t="s">
        <v>67</v>
      </c>
      <c r="AA17" s="418" t="s">
        <v>67</v>
      </c>
      <c r="AB17" s="418" t="s">
        <v>67</v>
      </c>
      <c r="AC17" s="418" t="s">
        <v>67</v>
      </c>
      <c r="AD17" s="418" t="s">
        <v>67</v>
      </c>
      <c r="AE17" s="418" t="s">
        <v>67</v>
      </c>
      <c r="AF17" s="418" t="s">
        <v>67</v>
      </c>
      <c r="AG17" s="418" t="s">
        <v>67</v>
      </c>
      <c r="AH17" s="418" t="s">
        <v>67</v>
      </c>
      <c r="AI17" s="418" t="s">
        <v>67</v>
      </c>
      <c r="AJ17" s="418" t="s">
        <v>67</v>
      </c>
      <c r="AK17" s="418" t="s">
        <v>67</v>
      </c>
      <c r="AL17" s="418" t="s">
        <v>67</v>
      </c>
      <c r="AM17" s="418" t="s">
        <v>67</v>
      </c>
    </row>
    <row r="18" spans="1:39" x14ac:dyDescent="0.25">
      <c r="A18" s="419" t="s">
        <v>37</v>
      </c>
      <c r="B18" s="409" t="s">
        <v>408</v>
      </c>
      <c r="C18" s="418">
        <v>2.2000000000000002</v>
      </c>
      <c r="D18" s="418">
        <v>2</v>
      </c>
      <c r="E18" s="418">
        <v>1.3</v>
      </c>
      <c r="F18" s="418">
        <v>2.6</v>
      </c>
      <c r="G18" s="418">
        <v>2.9</v>
      </c>
      <c r="H18" s="418">
        <v>3</v>
      </c>
      <c r="I18" s="418">
        <v>1.7</v>
      </c>
      <c r="J18" s="418">
        <v>2.9</v>
      </c>
      <c r="K18" s="418">
        <v>2.9</v>
      </c>
      <c r="L18" s="418">
        <v>3.2</v>
      </c>
      <c r="M18" s="418">
        <v>3.3</v>
      </c>
      <c r="N18" s="418">
        <v>3.2</v>
      </c>
      <c r="O18" s="418">
        <v>4.7</v>
      </c>
      <c r="P18" s="418">
        <v>3</v>
      </c>
      <c r="Q18" s="418">
        <v>3.5</v>
      </c>
      <c r="R18" s="418">
        <v>3.4</v>
      </c>
      <c r="S18" s="418">
        <v>3.1</v>
      </c>
      <c r="T18" s="418">
        <v>1.4</v>
      </c>
      <c r="U18" s="418">
        <v>1.7</v>
      </c>
      <c r="V18" s="418">
        <v>2.6</v>
      </c>
      <c r="W18" s="418">
        <v>2.2000000000000002</v>
      </c>
      <c r="X18" s="418">
        <v>2.2000000000000002</v>
      </c>
      <c r="Y18" s="418">
        <v>1.8</v>
      </c>
      <c r="Z18" s="418">
        <v>2.2999999999999998</v>
      </c>
      <c r="AA18" s="418">
        <v>2.5</v>
      </c>
      <c r="AB18" s="418">
        <v>2.2000000000000002</v>
      </c>
      <c r="AC18" s="418">
        <v>2</v>
      </c>
      <c r="AD18" s="418">
        <v>1.9</v>
      </c>
      <c r="AE18" s="418">
        <v>2.4</v>
      </c>
      <c r="AF18" s="418">
        <v>1.9</v>
      </c>
      <c r="AG18" s="418">
        <v>2.2999999999999998</v>
      </c>
      <c r="AH18" s="418">
        <v>2.2000000000000002</v>
      </c>
      <c r="AI18" s="418">
        <v>2.1</v>
      </c>
      <c r="AJ18" s="418">
        <v>2.6</v>
      </c>
      <c r="AK18" s="418">
        <v>2.8</v>
      </c>
      <c r="AL18" s="418">
        <v>3</v>
      </c>
      <c r="AM18" s="418">
        <v>2.6</v>
      </c>
    </row>
    <row r="19" spans="1:39" x14ac:dyDescent="0.25">
      <c r="A19" s="419" t="s">
        <v>414</v>
      </c>
      <c r="B19" s="409" t="s">
        <v>408</v>
      </c>
      <c r="C19" s="418" t="s">
        <v>413</v>
      </c>
      <c r="D19" s="418" t="s">
        <v>413</v>
      </c>
      <c r="E19" s="418" t="s">
        <v>413</v>
      </c>
      <c r="F19" s="418" t="s">
        <v>413</v>
      </c>
      <c r="G19" s="418">
        <v>0.31</v>
      </c>
      <c r="H19" s="418">
        <v>0.34</v>
      </c>
      <c r="I19" s="418" t="s">
        <v>413</v>
      </c>
      <c r="J19" s="418" t="s">
        <v>413</v>
      </c>
      <c r="K19" s="418" t="s">
        <v>413</v>
      </c>
      <c r="L19" s="418">
        <v>0.3</v>
      </c>
      <c r="M19" s="418">
        <v>0.31</v>
      </c>
      <c r="N19" s="418" t="s">
        <v>413</v>
      </c>
      <c r="O19" s="418">
        <v>0.3</v>
      </c>
      <c r="P19" s="418">
        <v>0.37</v>
      </c>
      <c r="Q19" s="418">
        <v>0.34</v>
      </c>
      <c r="R19" s="418">
        <v>0.36</v>
      </c>
      <c r="S19" s="418">
        <v>0.35</v>
      </c>
      <c r="T19" s="418" t="s">
        <v>413</v>
      </c>
      <c r="U19" s="418" t="s">
        <v>413</v>
      </c>
      <c r="V19" s="418" t="s">
        <v>413</v>
      </c>
      <c r="W19" s="418" t="s">
        <v>413</v>
      </c>
      <c r="X19" s="418" t="s">
        <v>413</v>
      </c>
      <c r="Y19" s="418" t="s">
        <v>413</v>
      </c>
      <c r="Z19" s="418" t="s">
        <v>413</v>
      </c>
      <c r="AA19" s="418" t="s">
        <v>413</v>
      </c>
      <c r="AB19" s="418" t="s">
        <v>413</v>
      </c>
      <c r="AC19" s="418" t="s">
        <v>413</v>
      </c>
      <c r="AD19" s="418" t="s">
        <v>413</v>
      </c>
      <c r="AE19" s="418" t="s">
        <v>413</v>
      </c>
      <c r="AF19" s="418" t="s">
        <v>413</v>
      </c>
      <c r="AG19" s="418" t="s">
        <v>413</v>
      </c>
      <c r="AH19" s="418" t="s">
        <v>413</v>
      </c>
      <c r="AI19" s="418" t="s">
        <v>413</v>
      </c>
      <c r="AJ19" s="418" t="s">
        <v>413</v>
      </c>
      <c r="AK19" s="418" t="s">
        <v>413</v>
      </c>
      <c r="AL19" s="418" t="s">
        <v>413</v>
      </c>
      <c r="AM19" s="418" t="s">
        <v>413</v>
      </c>
    </row>
    <row r="20" spans="1:39" x14ac:dyDescent="0.25">
      <c r="A20" s="419" t="s">
        <v>38</v>
      </c>
      <c r="B20" s="409" t="s">
        <v>408</v>
      </c>
      <c r="C20" s="418" t="s">
        <v>412</v>
      </c>
      <c r="D20" s="418" t="s">
        <v>412</v>
      </c>
      <c r="E20" s="418" t="s">
        <v>412</v>
      </c>
      <c r="F20" s="418">
        <v>0.23</v>
      </c>
      <c r="G20" s="418" t="s">
        <v>412</v>
      </c>
      <c r="H20" s="418" t="s">
        <v>412</v>
      </c>
      <c r="I20" s="418" t="s">
        <v>412</v>
      </c>
      <c r="J20" s="418" t="s">
        <v>412</v>
      </c>
      <c r="K20" s="418">
        <v>0.39</v>
      </c>
      <c r="L20" s="418">
        <v>0.4</v>
      </c>
      <c r="M20" s="418">
        <v>0.45</v>
      </c>
      <c r="N20" s="418">
        <v>0.38</v>
      </c>
      <c r="O20" s="418">
        <v>0.24</v>
      </c>
      <c r="P20" s="418">
        <v>0.23</v>
      </c>
      <c r="Q20" s="418">
        <v>0.21</v>
      </c>
      <c r="R20" s="418">
        <v>0.25</v>
      </c>
      <c r="S20" s="418" t="s">
        <v>412</v>
      </c>
      <c r="T20" s="418" t="s">
        <v>412</v>
      </c>
      <c r="U20" s="418" t="s">
        <v>412</v>
      </c>
      <c r="V20" s="418" t="s">
        <v>412</v>
      </c>
      <c r="W20" s="418" t="s">
        <v>412</v>
      </c>
      <c r="X20" s="418">
        <v>0.22</v>
      </c>
      <c r="Y20" s="418" t="s">
        <v>412</v>
      </c>
      <c r="Z20" s="418">
        <v>0.23</v>
      </c>
      <c r="AA20" s="418">
        <v>0.24</v>
      </c>
      <c r="AB20" s="418">
        <v>0.64</v>
      </c>
      <c r="AC20" s="418">
        <v>0.5</v>
      </c>
      <c r="AD20" s="418">
        <v>0.52</v>
      </c>
      <c r="AE20" s="418">
        <v>0.54</v>
      </c>
      <c r="AF20" s="418">
        <v>0.24</v>
      </c>
      <c r="AG20" s="418">
        <v>0.24</v>
      </c>
      <c r="AH20" s="418">
        <v>0.22</v>
      </c>
      <c r="AI20" s="418" t="s">
        <v>412</v>
      </c>
      <c r="AJ20" s="418">
        <v>0.49</v>
      </c>
      <c r="AK20" s="418">
        <v>0.45</v>
      </c>
      <c r="AL20" s="418">
        <v>0.48</v>
      </c>
      <c r="AM20" s="418">
        <v>0.35</v>
      </c>
    </row>
    <row r="21" spans="1:39" x14ac:dyDescent="0.25">
      <c r="A21" s="419" t="s">
        <v>39</v>
      </c>
      <c r="B21" s="409" t="s">
        <v>408</v>
      </c>
      <c r="C21" s="418">
        <v>11</v>
      </c>
      <c r="D21" s="418">
        <v>13</v>
      </c>
      <c r="E21" s="418">
        <v>6.2</v>
      </c>
      <c r="F21" s="418">
        <v>13</v>
      </c>
      <c r="G21" s="418">
        <v>14</v>
      </c>
      <c r="H21" s="418">
        <v>15</v>
      </c>
      <c r="I21" s="418">
        <v>5.6</v>
      </c>
      <c r="J21" s="418">
        <v>10</v>
      </c>
      <c r="K21" s="418">
        <v>8.9</v>
      </c>
      <c r="L21" s="418">
        <v>10</v>
      </c>
      <c r="M21" s="418">
        <v>12</v>
      </c>
      <c r="N21" s="418">
        <v>12</v>
      </c>
      <c r="O21" s="418">
        <v>15</v>
      </c>
      <c r="P21" s="418">
        <v>12</v>
      </c>
      <c r="Q21" s="418">
        <v>12</v>
      </c>
      <c r="R21" s="418">
        <v>14</v>
      </c>
      <c r="S21" s="418">
        <v>15</v>
      </c>
      <c r="T21" s="418">
        <v>5.8</v>
      </c>
      <c r="U21" s="418">
        <v>6.5</v>
      </c>
      <c r="V21" s="418">
        <v>8.1999999999999993</v>
      </c>
      <c r="W21" s="418">
        <v>7.8</v>
      </c>
      <c r="X21" s="418">
        <v>8.4</v>
      </c>
      <c r="Y21" s="418">
        <v>4.7</v>
      </c>
      <c r="Z21" s="418">
        <v>8.6</v>
      </c>
      <c r="AA21" s="418">
        <v>10</v>
      </c>
      <c r="AB21" s="418">
        <v>9.3000000000000007</v>
      </c>
      <c r="AC21" s="418">
        <v>7.8</v>
      </c>
      <c r="AD21" s="418">
        <v>8.6999999999999993</v>
      </c>
      <c r="AE21" s="418">
        <v>11</v>
      </c>
      <c r="AF21" s="418">
        <v>7.6</v>
      </c>
      <c r="AG21" s="418">
        <v>8.6999999999999993</v>
      </c>
      <c r="AH21" s="418">
        <v>8.6</v>
      </c>
      <c r="AI21" s="418">
        <v>6.1</v>
      </c>
      <c r="AJ21" s="418">
        <v>10</v>
      </c>
      <c r="AK21" s="418">
        <v>9.5</v>
      </c>
      <c r="AL21" s="418">
        <v>11</v>
      </c>
      <c r="AM21" s="418">
        <v>12</v>
      </c>
    </row>
    <row r="22" spans="1:39" x14ac:dyDescent="0.25">
      <c r="A22" s="419" t="s">
        <v>40</v>
      </c>
      <c r="B22" s="409" t="s">
        <v>408</v>
      </c>
      <c r="C22" s="418">
        <v>16</v>
      </c>
      <c r="D22" s="418">
        <v>11</v>
      </c>
      <c r="E22" s="418">
        <v>18</v>
      </c>
      <c r="F22" s="418">
        <v>37</v>
      </c>
      <c r="G22" s="418">
        <v>41</v>
      </c>
      <c r="H22" s="418">
        <v>50</v>
      </c>
      <c r="I22" s="418">
        <v>16</v>
      </c>
      <c r="J22" s="418">
        <v>26</v>
      </c>
      <c r="K22" s="418">
        <v>22</v>
      </c>
      <c r="L22" s="418">
        <v>30</v>
      </c>
      <c r="M22" s="418">
        <v>29</v>
      </c>
      <c r="N22" s="418">
        <v>26</v>
      </c>
      <c r="O22" s="418">
        <v>130</v>
      </c>
      <c r="P22" s="418">
        <v>49</v>
      </c>
      <c r="Q22" s="418">
        <v>64</v>
      </c>
      <c r="R22" s="418">
        <v>53</v>
      </c>
      <c r="S22" s="418">
        <v>48</v>
      </c>
      <c r="T22" s="418">
        <v>4.5</v>
      </c>
      <c r="U22" s="418">
        <v>5.0999999999999996</v>
      </c>
      <c r="V22" s="418">
        <v>23</v>
      </c>
      <c r="W22" s="418">
        <v>14</v>
      </c>
      <c r="X22" s="418">
        <v>27</v>
      </c>
      <c r="Y22" s="418">
        <v>11</v>
      </c>
      <c r="Z22" s="418">
        <v>24</v>
      </c>
      <c r="AA22" s="418">
        <v>27</v>
      </c>
      <c r="AB22" s="418">
        <v>20</v>
      </c>
      <c r="AC22" s="418">
        <v>16</v>
      </c>
      <c r="AD22" s="418">
        <v>17</v>
      </c>
      <c r="AE22" s="418">
        <v>20</v>
      </c>
      <c r="AF22" s="418">
        <v>23</v>
      </c>
      <c r="AG22" s="418">
        <v>29</v>
      </c>
      <c r="AH22" s="418">
        <v>25</v>
      </c>
      <c r="AI22" s="418">
        <v>14</v>
      </c>
      <c r="AJ22" s="418">
        <v>33</v>
      </c>
      <c r="AK22" s="418">
        <v>34</v>
      </c>
      <c r="AL22" s="418">
        <v>34</v>
      </c>
      <c r="AM22" s="418">
        <v>30</v>
      </c>
    </row>
    <row r="23" spans="1:39" x14ac:dyDescent="0.25">
      <c r="A23" s="419" t="s">
        <v>41</v>
      </c>
      <c r="B23" s="409" t="s">
        <v>408</v>
      </c>
      <c r="C23" s="418">
        <v>7300</v>
      </c>
      <c r="D23" s="418">
        <v>6000</v>
      </c>
      <c r="E23" s="418">
        <v>6300</v>
      </c>
      <c r="F23" s="418">
        <v>10000</v>
      </c>
      <c r="G23" s="418">
        <v>12000</v>
      </c>
      <c r="H23" s="418">
        <v>12000</v>
      </c>
      <c r="I23" s="418">
        <v>6500</v>
      </c>
      <c r="J23" s="418">
        <v>9200</v>
      </c>
      <c r="K23" s="418">
        <v>9300</v>
      </c>
      <c r="L23" s="418">
        <v>9300</v>
      </c>
      <c r="M23" s="418">
        <v>10000</v>
      </c>
      <c r="N23" s="418">
        <v>10000</v>
      </c>
      <c r="O23" s="418">
        <v>12000</v>
      </c>
      <c r="P23" s="418">
        <v>12000</v>
      </c>
      <c r="Q23" s="418">
        <v>10000</v>
      </c>
      <c r="R23" s="418">
        <v>12000</v>
      </c>
      <c r="S23" s="418">
        <v>11000</v>
      </c>
      <c r="T23" s="418">
        <v>6200</v>
      </c>
      <c r="U23" s="418">
        <v>6100</v>
      </c>
      <c r="V23" s="418">
        <v>9000</v>
      </c>
      <c r="W23" s="418">
        <v>8000</v>
      </c>
      <c r="X23" s="418">
        <v>8500</v>
      </c>
      <c r="Y23" s="418">
        <v>4400</v>
      </c>
      <c r="Z23" s="418">
        <v>7700</v>
      </c>
      <c r="AA23" s="418">
        <v>8500</v>
      </c>
      <c r="AB23" s="418">
        <v>9900</v>
      </c>
      <c r="AC23" s="418">
        <v>7500</v>
      </c>
      <c r="AD23" s="418">
        <v>8000</v>
      </c>
      <c r="AE23" s="418">
        <v>8900</v>
      </c>
      <c r="AF23" s="418">
        <v>7700</v>
      </c>
      <c r="AG23" s="418">
        <v>7600</v>
      </c>
      <c r="AH23" s="418">
        <v>7600</v>
      </c>
      <c r="AI23" s="418">
        <v>5200</v>
      </c>
      <c r="AJ23" s="418">
        <v>10000</v>
      </c>
      <c r="AK23" s="418">
        <v>8500</v>
      </c>
      <c r="AL23" s="418">
        <v>9300</v>
      </c>
      <c r="AM23" s="418">
        <v>9700</v>
      </c>
    </row>
    <row r="24" spans="1:39" x14ac:dyDescent="0.25">
      <c r="A24" s="419" t="s">
        <v>46</v>
      </c>
      <c r="B24" s="409" t="s">
        <v>411</v>
      </c>
      <c r="C24" s="418">
        <v>16</v>
      </c>
      <c r="D24" s="418">
        <v>12</v>
      </c>
      <c r="E24" s="418">
        <v>12</v>
      </c>
      <c r="F24" s="418">
        <v>21</v>
      </c>
      <c r="G24" s="418">
        <v>49</v>
      </c>
      <c r="H24" s="418">
        <v>56</v>
      </c>
      <c r="I24" s="418">
        <v>15</v>
      </c>
      <c r="J24" s="418">
        <v>21</v>
      </c>
      <c r="K24" s="418">
        <v>77</v>
      </c>
      <c r="L24" s="418">
        <v>59</v>
      </c>
      <c r="M24" s="418">
        <v>68</v>
      </c>
      <c r="N24" s="418">
        <v>70</v>
      </c>
      <c r="O24" s="418">
        <v>2400</v>
      </c>
      <c r="P24" s="418">
        <v>160</v>
      </c>
      <c r="Q24" s="418">
        <v>130</v>
      </c>
      <c r="R24" s="418">
        <v>190</v>
      </c>
      <c r="S24" s="418">
        <v>180</v>
      </c>
      <c r="T24" s="418" t="s">
        <v>66</v>
      </c>
      <c r="U24" s="418">
        <v>12</v>
      </c>
      <c r="V24" s="418">
        <v>18</v>
      </c>
      <c r="W24" s="418">
        <v>21</v>
      </c>
      <c r="X24" s="418">
        <v>44</v>
      </c>
      <c r="Y24" s="418">
        <v>18</v>
      </c>
      <c r="Z24" s="418">
        <v>32</v>
      </c>
      <c r="AA24" s="418">
        <v>50</v>
      </c>
      <c r="AB24" s="418">
        <v>14</v>
      </c>
      <c r="AC24" s="418">
        <v>15</v>
      </c>
      <c r="AD24" s="418">
        <v>15</v>
      </c>
      <c r="AE24" s="418">
        <v>24</v>
      </c>
      <c r="AF24" s="418">
        <v>27</v>
      </c>
      <c r="AG24" s="418">
        <v>29</v>
      </c>
      <c r="AH24" s="418">
        <v>26</v>
      </c>
      <c r="AI24" s="418">
        <v>28</v>
      </c>
      <c r="AJ24" s="418">
        <v>25</v>
      </c>
      <c r="AK24" s="418">
        <v>31</v>
      </c>
      <c r="AL24" s="418">
        <v>32</v>
      </c>
      <c r="AM24" s="418">
        <v>39</v>
      </c>
    </row>
    <row r="25" spans="1:39" x14ac:dyDescent="0.25">
      <c r="A25" s="419" t="s">
        <v>42</v>
      </c>
      <c r="B25" s="409" t="s">
        <v>408</v>
      </c>
      <c r="C25" s="418">
        <v>6</v>
      </c>
      <c r="D25" s="418">
        <v>5.8</v>
      </c>
      <c r="E25" s="418">
        <v>4.5</v>
      </c>
      <c r="F25" s="418">
        <v>9</v>
      </c>
      <c r="G25" s="418">
        <v>9.8000000000000007</v>
      </c>
      <c r="H25" s="418">
        <v>9.3000000000000007</v>
      </c>
      <c r="I25" s="418">
        <v>4.2</v>
      </c>
      <c r="J25" s="418">
        <v>6.5</v>
      </c>
      <c r="K25" s="418">
        <v>6.4</v>
      </c>
      <c r="L25" s="418">
        <v>6.7</v>
      </c>
      <c r="M25" s="418">
        <v>7.7</v>
      </c>
      <c r="N25" s="418">
        <v>6.9</v>
      </c>
      <c r="O25" s="418">
        <v>7.7</v>
      </c>
      <c r="P25" s="418">
        <v>7.3</v>
      </c>
      <c r="Q25" s="418">
        <v>7.4</v>
      </c>
      <c r="R25" s="418">
        <v>8.3000000000000007</v>
      </c>
      <c r="S25" s="418">
        <v>7.9</v>
      </c>
      <c r="T25" s="418">
        <v>4</v>
      </c>
      <c r="U25" s="418">
        <v>4.3</v>
      </c>
      <c r="V25" s="418">
        <v>6.2</v>
      </c>
      <c r="W25" s="418">
        <v>5.4</v>
      </c>
      <c r="X25" s="418">
        <v>5.2</v>
      </c>
      <c r="Y25" s="418">
        <v>2.9</v>
      </c>
      <c r="Z25" s="418">
        <v>5.4</v>
      </c>
      <c r="AA25" s="418">
        <v>5.7</v>
      </c>
      <c r="AB25" s="418">
        <v>7</v>
      </c>
      <c r="AC25" s="418">
        <v>5.9</v>
      </c>
      <c r="AD25" s="418">
        <v>6</v>
      </c>
      <c r="AE25" s="418">
        <v>6.7</v>
      </c>
      <c r="AF25" s="418">
        <v>4.8</v>
      </c>
      <c r="AG25" s="418">
        <v>5.7</v>
      </c>
      <c r="AH25" s="418">
        <v>5.2</v>
      </c>
      <c r="AI25" s="418">
        <v>3.4</v>
      </c>
      <c r="AJ25" s="418">
        <v>7.4</v>
      </c>
      <c r="AK25" s="418">
        <v>6.6</v>
      </c>
      <c r="AL25" s="418">
        <v>7.1</v>
      </c>
      <c r="AM25" s="418">
        <v>6.9</v>
      </c>
    </row>
    <row r="26" spans="1:39" x14ac:dyDescent="0.25">
      <c r="A26" s="419" t="s">
        <v>43</v>
      </c>
      <c r="B26" s="409" t="s">
        <v>408</v>
      </c>
      <c r="C26" s="418">
        <v>24</v>
      </c>
      <c r="D26" s="418">
        <v>15</v>
      </c>
      <c r="E26" s="418">
        <v>8.1</v>
      </c>
      <c r="F26" s="418">
        <v>13</v>
      </c>
      <c r="G26" s="418">
        <v>34</v>
      </c>
      <c r="H26" s="418">
        <v>27</v>
      </c>
      <c r="I26" s="418">
        <v>8.8000000000000007</v>
      </c>
      <c r="J26" s="418">
        <v>14</v>
      </c>
      <c r="K26" s="418">
        <v>7.3</v>
      </c>
      <c r="L26" s="418">
        <v>8.1</v>
      </c>
      <c r="M26" s="418">
        <v>9.1</v>
      </c>
      <c r="N26" s="418">
        <v>7.1</v>
      </c>
      <c r="O26" s="418">
        <v>25</v>
      </c>
      <c r="P26" s="418">
        <v>13</v>
      </c>
      <c r="Q26" s="418">
        <v>12</v>
      </c>
      <c r="R26" s="418">
        <v>14</v>
      </c>
      <c r="S26" s="418">
        <v>11</v>
      </c>
      <c r="T26" s="418">
        <v>3.3</v>
      </c>
      <c r="U26" s="418">
        <v>3.6</v>
      </c>
      <c r="V26" s="418">
        <v>20</v>
      </c>
      <c r="W26" s="418">
        <v>12</v>
      </c>
      <c r="X26" s="418">
        <v>7.2</v>
      </c>
      <c r="Y26" s="418">
        <v>3.7</v>
      </c>
      <c r="Z26" s="418">
        <v>6</v>
      </c>
      <c r="AA26" s="418">
        <v>6.5</v>
      </c>
      <c r="AB26" s="418">
        <v>6.5</v>
      </c>
      <c r="AC26" s="418">
        <v>5.0999999999999996</v>
      </c>
      <c r="AD26" s="418">
        <v>5.2</v>
      </c>
      <c r="AE26" s="418">
        <v>5.6</v>
      </c>
      <c r="AF26" s="418">
        <v>6.4</v>
      </c>
      <c r="AG26" s="418">
        <v>6.6</v>
      </c>
      <c r="AH26" s="418">
        <v>6.3</v>
      </c>
      <c r="AI26" s="418">
        <v>3.5</v>
      </c>
      <c r="AJ26" s="418">
        <v>11</v>
      </c>
      <c r="AK26" s="418">
        <v>10</v>
      </c>
      <c r="AL26" s="418">
        <v>10</v>
      </c>
      <c r="AM26" s="418">
        <v>8</v>
      </c>
    </row>
    <row r="27" spans="1:39" x14ac:dyDescent="0.25">
      <c r="A27" s="419" t="s">
        <v>410</v>
      </c>
      <c r="B27" s="409" t="s">
        <v>408</v>
      </c>
      <c r="C27" s="418" t="s">
        <v>67</v>
      </c>
      <c r="D27" s="418" t="s">
        <v>67</v>
      </c>
      <c r="E27" s="418" t="s">
        <v>67</v>
      </c>
      <c r="F27" s="418" t="s">
        <v>67</v>
      </c>
      <c r="G27" s="418" t="s">
        <v>67</v>
      </c>
      <c r="H27" s="418" t="s">
        <v>67</v>
      </c>
      <c r="I27" s="418" t="s">
        <v>67</v>
      </c>
      <c r="J27" s="418" t="s">
        <v>67</v>
      </c>
      <c r="K27" s="418" t="s">
        <v>67</v>
      </c>
      <c r="L27" s="418" t="s">
        <v>67</v>
      </c>
      <c r="M27" s="418" t="s">
        <v>67</v>
      </c>
      <c r="N27" s="418" t="s">
        <v>67</v>
      </c>
      <c r="O27" s="418" t="s">
        <v>67</v>
      </c>
      <c r="P27" s="418" t="s">
        <v>67</v>
      </c>
      <c r="Q27" s="418" t="s">
        <v>67</v>
      </c>
      <c r="R27" s="418" t="s">
        <v>67</v>
      </c>
      <c r="S27" s="418" t="s">
        <v>67</v>
      </c>
      <c r="T27" s="418" t="s">
        <v>67</v>
      </c>
      <c r="U27" s="418" t="s">
        <v>67</v>
      </c>
      <c r="V27" s="418" t="s">
        <v>67</v>
      </c>
      <c r="W27" s="418" t="s">
        <v>67</v>
      </c>
      <c r="X27" s="418" t="s">
        <v>67</v>
      </c>
      <c r="Y27" s="418" t="s">
        <v>67</v>
      </c>
      <c r="Z27" s="418" t="s">
        <v>67</v>
      </c>
      <c r="AA27" s="418" t="s">
        <v>67</v>
      </c>
      <c r="AB27" s="418" t="s">
        <v>67</v>
      </c>
      <c r="AC27" s="418" t="s">
        <v>67</v>
      </c>
      <c r="AD27" s="418" t="s">
        <v>67</v>
      </c>
      <c r="AE27" s="418" t="s">
        <v>67</v>
      </c>
      <c r="AF27" s="418" t="s">
        <v>67</v>
      </c>
      <c r="AG27" s="418" t="s">
        <v>67</v>
      </c>
      <c r="AH27" s="418" t="s">
        <v>67</v>
      </c>
      <c r="AI27" s="418" t="s">
        <v>67</v>
      </c>
      <c r="AJ27" s="418" t="s">
        <v>67</v>
      </c>
      <c r="AK27" s="418" t="s">
        <v>67</v>
      </c>
      <c r="AL27" s="418" t="s">
        <v>67</v>
      </c>
      <c r="AM27" s="418" t="s">
        <v>67</v>
      </c>
    </row>
    <row r="28" spans="1:39" x14ac:dyDescent="0.25">
      <c r="A28" s="419" t="s">
        <v>44</v>
      </c>
      <c r="B28" s="409" t="s">
        <v>408</v>
      </c>
      <c r="C28" s="418" t="s">
        <v>67</v>
      </c>
      <c r="D28" s="418" t="s">
        <v>67</v>
      </c>
      <c r="E28" s="418" t="s">
        <v>67</v>
      </c>
      <c r="F28" s="418" t="s">
        <v>67</v>
      </c>
      <c r="G28" s="418" t="s">
        <v>67</v>
      </c>
      <c r="H28" s="418" t="s">
        <v>67</v>
      </c>
      <c r="I28" s="418" t="s">
        <v>67</v>
      </c>
      <c r="J28" s="418" t="s">
        <v>67</v>
      </c>
      <c r="K28" s="418" t="s">
        <v>67</v>
      </c>
      <c r="L28" s="418" t="s">
        <v>67</v>
      </c>
      <c r="M28" s="418" t="s">
        <v>67</v>
      </c>
      <c r="N28" s="418" t="s">
        <v>67</v>
      </c>
      <c r="O28" s="418" t="s">
        <v>67</v>
      </c>
      <c r="P28" s="418" t="s">
        <v>67</v>
      </c>
      <c r="Q28" s="418" t="s">
        <v>67</v>
      </c>
      <c r="R28" s="418" t="s">
        <v>67</v>
      </c>
      <c r="S28" s="418" t="s">
        <v>67</v>
      </c>
      <c r="T28" s="418" t="s">
        <v>67</v>
      </c>
      <c r="U28" s="418" t="s">
        <v>67</v>
      </c>
      <c r="V28" s="418" t="s">
        <v>67</v>
      </c>
      <c r="W28" s="418" t="s">
        <v>67</v>
      </c>
      <c r="X28" s="418" t="s">
        <v>67</v>
      </c>
      <c r="Y28" s="418" t="s">
        <v>67</v>
      </c>
      <c r="Z28" s="418" t="s">
        <v>67</v>
      </c>
      <c r="AA28" s="418" t="s">
        <v>67</v>
      </c>
      <c r="AB28" s="418">
        <v>0.83</v>
      </c>
      <c r="AC28" s="418">
        <v>0.69</v>
      </c>
      <c r="AD28" s="418">
        <v>0.69</v>
      </c>
      <c r="AE28" s="418">
        <v>0.63</v>
      </c>
      <c r="AF28" s="418" t="s">
        <v>67</v>
      </c>
      <c r="AG28" s="418" t="s">
        <v>67</v>
      </c>
      <c r="AH28" s="418" t="s">
        <v>67</v>
      </c>
      <c r="AI28" s="418" t="s">
        <v>67</v>
      </c>
      <c r="AJ28" s="418" t="s">
        <v>67</v>
      </c>
      <c r="AK28" s="418" t="s">
        <v>67</v>
      </c>
      <c r="AL28" s="418" t="s">
        <v>67</v>
      </c>
      <c r="AM28" s="418" t="s">
        <v>67</v>
      </c>
    </row>
    <row r="29" spans="1:39" x14ac:dyDescent="0.25">
      <c r="A29" s="419" t="s">
        <v>409</v>
      </c>
      <c r="B29" s="409" t="s">
        <v>408</v>
      </c>
      <c r="C29" s="418" t="s">
        <v>67</v>
      </c>
      <c r="D29" s="418" t="s">
        <v>67</v>
      </c>
      <c r="E29" s="418" t="s">
        <v>67</v>
      </c>
      <c r="F29" s="418" t="s">
        <v>67</v>
      </c>
      <c r="G29" s="418" t="s">
        <v>67</v>
      </c>
      <c r="H29" s="418" t="s">
        <v>67</v>
      </c>
      <c r="I29" s="418" t="s">
        <v>67</v>
      </c>
      <c r="J29" s="418" t="s">
        <v>67</v>
      </c>
      <c r="K29" s="418" t="s">
        <v>67</v>
      </c>
      <c r="L29" s="418" t="s">
        <v>67</v>
      </c>
      <c r="M29" s="418" t="s">
        <v>67</v>
      </c>
      <c r="N29" s="418" t="s">
        <v>67</v>
      </c>
      <c r="O29" s="418" t="s">
        <v>67</v>
      </c>
      <c r="P29" s="418" t="s">
        <v>67</v>
      </c>
      <c r="Q29" s="418" t="s">
        <v>67</v>
      </c>
      <c r="R29" s="418" t="s">
        <v>67</v>
      </c>
      <c r="S29" s="418" t="s">
        <v>67</v>
      </c>
      <c r="T29" s="418" t="s">
        <v>67</v>
      </c>
      <c r="U29" s="418" t="s">
        <v>67</v>
      </c>
      <c r="V29" s="418" t="s">
        <v>67</v>
      </c>
      <c r="W29" s="418" t="s">
        <v>67</v>
      </c>
      <c r="X29" s="418" t="s">
        <v>67</v>
      </c>
      <c r="Y29" s="418" t="s">
        <v>67</v>
      </c>
      <c r="Z29" s="418" t="s">
        <v>67</v>
      </c>
      <c r="AA29" s="418" t="s">
        <v>67</v>
      </c>
      <c r="AB29" s="418" t="s">
        <v>67</v>
      </c>
      <c r="AC29" s="418" t="s">
        <v>67</v>
      </c>
      <c r="AD29" s="418" t="s">
        <v>67</v>
      </c>
      <c r="AE29" s="418" t="s">
        <v>67</v>
      </c>
      <c r="AF29" s="418" t="s">
        <v>67</v>
      </c>
      <c r="AG29" s="418" t="s">
        <v>67</v>
      </c>
      <c r="AH29" s="418" t="s">
        <v>67</v>
      </c>
      <c r="AI29" s="418" t="s">
        <v>67</v>
      </c>
      <c r="AJ29" s="418" t="s">
        <v>67</v>
      </c>
      <c r="AK29" s="418" t="s">
        <v>67</v>
      </c>
      <c r="AL29" s="418" t="s">
        <v>67</v>
      </c>
      <c r="AM29" s="418" t="s">
        <v>67</v>
      </c>
    </row>
    <row r="30" spans="1:39" x14ac:dyDescent="0.25">
      <c r="A30" s="419" t="s">
        <v>45</v>
      </c>
      <c r="B30" s="409" t="s">
        <v>408</v>
      </c>
      <c r="C30" s="418">
        <v>72</v>
      </c>
      <c r="D30" s="418">
        <v>48</v>
      </c>
      <c r="E30" s="418">
        <v>64</v>
      </c>
      <c r="F30" s="418">
        <v>120</v>
      </c>
      <c r="G30" s="418">
        <v>85</v>
      </c>
      <c r="H30" s="418">
        <v>100</v>
      </c>
      <c r="I30" s="418">
        <v>53</v>
      </c>
      <c r="J30" s="418">
        <v>88</v>
      </c>
      <c r="K30" s="418">
        <v>52</v>
      </c>
      <c r="L30" s="418">
        <v>66</v>
      </c>
      <c r="M30" s="418">
        <v>69</v>
      </c>
      <c r="N30" s="418">
        <v>63</v>
      </c>
      <c r="O30" s="418">
        <v>110</v>
      </c>
      <c r="P30" s="418">
        <v>64</v>
      </c>
      <c r="Q30" s="418">
        <v>76</v>
      </c>
      <c r="R30" s="418">
        <v>73</v>
      </c>
      <c r="S30" s="418">
        <v>72</v>
      </c>
      <c r="T30" s="418">
        <v>21</v>
      </c>
      <c r="U30" s="418">
        <v>23</v>
      </c>
      <c r="V30" s="418">
        <v>94</v>
      </c>
      <c r="W30" s="418">
        <v>64</v>
      </c>
      <c r="X30" s="418">
        <v>50</v>
      </c>
      <c r="Y30" s="418">
        <v>25</v>
      </c>
      <c r="Z30" s="418">
        <v>52</v>
      </c>
      <c r="AA30" s="418">
        <v>55</v>
      </c>
      <c r="AB30" s="418">
        <v>70</v>
      </c>
      <c r="AC30" s="418">
        <v>64</v>
      </c>
      <c r="AD30" s="418">
        <v>64</v>
      </c>
      <c r="AE30" s="418">
        <v>71</v>
      </c>
      <c r="AF30" s="418">
        <v>50</v>
      </c>
      <c r="AG30" s="418">
        <v>61</v>
      </c>
      <c r="AH30" s="418">
        <v>53</v>
      </c>
      <c r="AI30" s="418">
        <v>33</v>
      </c>
      <c r="AJ30" s="418">
        <v>88</v>
      </c>
      <c r="AK30" s="418">
        <v>100</v>
      </c>
      <c r="AL30" s="418">
        <v>110</v>
      </c>
      <c r="AM30" s="418">
        <v>75</v>
      </c>
    </row>
    <row r="31" spans="1:39" x14ac:dyDescent="0.25">
      <c r="A31" s="420" t="s">
        <v>219</v>
      </c>
      <c r="B31" s="409"/>
      <c r="C31" s="418"/>
      <c r="D31" s="418"/>
      <c r="E31" s="418"/>
      <c r="F31" s="418"/>
      <c r="G31" s="418"/>
      <c r="H31" s="418"/>
      <c r="I31" s="418"/>
      <c r="J31" s="418"/>
      <c r="K31" s="418"/>
      <c r="L31" s="418"/>
      <c r="M31" s="418"/>
      <c r="N31" s="418"/>
      <c r="O31" s="418"/>
      <c r="P31" s="418"/>
      <c r="Q31" s="418"/>
      <c r="R31" s="418"/>
      <c r="S31" s="418"/>
      <c r="T31" s="418"/>
      <c r="U31" s="418"/>
      <c r="V31" s="418"/>
      <c r="W31" s="418"/>
      <c r="X31" s="418"/>
      <c r="Y31" s="418"/>
      <c r="Z31" s="418"/>
      <c r="AA31" s="418"/>
      <c r="AB31" s="418"/>
      <c r="AC31" s="418"/>
      <c r="AD31" s="418"/>
      <c r="AE31" s="418"/>
      <c r="AF31" s="418"/>
      <c r="AG31" s="418"/>
      <c r="AH31" s="418"/>
      <c r="AI31" s="418"/>
      <c r="AJ31" s="418"/>
      <c r="AK31" s="418"/>
      <c r="AL31" s="418"/>
      <c r="AM31" s="418"/>
    </row>
    <row r="32" spans="1:39" x14ac:dyDescent="0.25">
      <c r="A32" s="417" t="s">
        <v>804</v>
      </c>
      <c r="B32" s="418" t="s">
        <v>329</v>
      </c>
      <c r="C32" s="418" t="s">
        <v>71</v>
      </c>
      <c r="D32" s="418" t="s">
        <v>444</v>
      </c>
      <c r="E32" s="418" t="s">
        <v>71</v>
      </c>
      <c r="F32" s="418" t="s">
        <v>445</v>
      </c>
      <c r="G32" s="418" t="s">
        <v>71</v>
      </c>
      <c r="H32" s="418" t="s">
        <v>85</v>
      </c>
      <c r="I32" s="418" t="s">
        <v>71</v>
      </c>
      <c r="J32" s="418" t="s">
        <v>70</v>
      </c>
      <c r="K32" s="418" t="s">
        <v>71</v>
      </c>
      <c r="L32" s="418" t="s">
        <v>71</v>
      </c>
      <c r="M32" s="418" t="s">
        <v>71</v>
      </c>
      <c r="N32" s="418" t="s">
        <v>445</v>
      </c>
      <c r="O32" s="418" t="s">
        <v>444</v>
      </c>
      <c r="P32" s="418" t="s">
        <v>71</v>
      </c>
      <c r="Q32" s="418" t="s">
        <v>71</v>
      </c>
      <c r="R32" s="418" t="s">
        <v>71</v>
      </c>
      <c r="S32" s="418" t="s">
        <v>85</v>
      </c>
      <c r="T32" s="418" t="s">
        <v>71</v>
      </c>
      <c r="U32" s="418" t="s">
        <v>430</v>
      </c>
      <c r="V32" s="418" t="s">
        <v>71</v>
      </c>
      <c r="W32" s="418" t="s">
        <v>444</v>
      </c>
      <c r="X32" s="418" t="s">
        <v>71</v>
      </c>
      <c r="Y32" s="418" t="s">
        <v>71</v>
      </c>
      <c r="Z32" s="418" t="s">
        <v>71</v>
      </c>
      <c r="AA32" s="418" t="s">
        <v>395</v>
      </c>
      <c r="AB32" s="418" t="s">
        <v>71</v>
      </c>
      <c r="AC32" s="418" t="s">
        <v>71</v>
      </c>
      <c r="AD32" s="418" t="s">
        <v>71</v>
      </c>
      <c r="AE32" s="418" t="s">
        <v>442</v>
      </c>
      <c r="AF32" s="418" t="s">
        <v>71</v>
      </c>
      <c r="AG32" s="418" t="s">
        <v>71</v>
      </c>
      <c r="AH32" s="418" t="s">
        <v>71</v>
      </c>
      <c r="AI32" s="418" t="s">
        <v>430</v>
      </c>
      <c r="AJ32" s="418" t="s">
        <v>71</v>
      </c>
      <c r="AK32" s="418" t="s">
        <v>71</v>
      </c>
      <c r="AL32" s="418" t="s">
        <v>71</v>
      </c>
      <c r="AM32" s="418" t="s">
        <v>444</v>
      </c>
    </row>
    <row r="33" spans="1:39" x14ac:dyDescent="0.25">
      <c r="A33" s="417" t="s">
        <v>805</v>
      </c>
      <c r="B33" s="418" t="s">
        <v>329</v>
      </c>
      <c r="C33" s="418" t="s">
        <v>71</v>
      </c>
      <c r="D33" s="418" t="s">
        <v>444</v>
      </c>
      <c r="E33" s="418" t="s">
        <v>71</v>
      </c>
      <c r="F33" s="418" t="s">
        <v>445</v>
      </c>
      <c r="G33" s="418" t="s">
        <v>71</v>
      </c>
      <c r="H33" s="418" t="s">
        <v>85</v>
      </c>
      <c r="I33" s="418" t="s">
        <v>71</v>
      </c>
      <c r="J33" s="418" t="s">
        <v>70</v>
      </c>
      <c r="K33" s="418" t="s">
        <v>71</v>
      </c>
      <c r="L33" s="418" t="s">
        <v>71</v>
      </c>
      <c r="M33" s="418" t="s">
        <v>71</v>
      </c>
      <c r="N33" s="418" t="s">
        <v>445</v>
      </c>
      <c r="O33" s="418" t="s">
        <v>444</v>
      </c>
      <c r="P33" s="418" t="s">
        <v>71</v>
      </c>
      <c r="Q33" s="418" t="s">
        <v>71</v>
      </c>
      <c r="R33" s="418" t="s">
        <v>71</v>
      </c>
      <c r="S33" s="418" t="s">
        <v>85</v>
      </c>
      <c r="T33" s="418" t="s">
        <v>71</v>
      </c>
      <c r="U33" s="418" t="s">
        <v>430</v>
      </c>
      <c r="V33" s="418" t="s">
        <v>71</v>
      </c>
      <c r="W33" s="418" t="s">
        <v>444</v>
      </c>
      <c r="X33" s="418" t="s">
        <v>71</v>
      </c>
      <c r="Y33" s="418" t="s">
        <v>71</v>
      </c>
      <c r="Z33" s="418" t="s">
        <v>71</v>
      </c>
      <c r="AA33" s="418" t="s">
        <v>395</v>
      </c>
      <c r="AB33" s="418" t="s">
        <v>71</v>
      </c>
      <c r="AC33" s="418" t="s">
        <v>71</v>
      </c>
      <c r="AD33" s="418" t="s">
        <v>71</v>
      </c>
      <c r="AE33" s="418" t="s">
        <v>442</v>
      </c>
      <c r="AF33" s="418" t="s">
        <v>71</v>
      </c>
      <c r="AG33" s="418" t="s">
        <v>71</v>
      </c>
      <c r="AH33" s="418" t="s">
        <v>71</v>
      </c>
      <c r="AI33" s="418" t="s">
        <v>430</v>
      </c>
      <c r="AJ33" s="418" t="s">
        <v>71</v>
      </c>
      <c r="AK33" s="418" t="s">
        <v>71</v>
      </c>
      <c r="AL33" s="418" t="s">
        <v>71</v>
      </c>
      <c r="AM33" s="418" t="s">
        <v>444</v>
      </c>
    </row>
    <row r="34" spans="1:39" x14ac:dyDescent="0.25">
      <c r="A34" s="417" t="s">
        <v>806</v>
      </c>
      <c r="B34" s="418" t="s">
        <v>329</v>
      </c>
      <c r="C34" s="418" t="s">
        <v>71</v>
      </c>
      <c r="D34" s="418" t="s">
        <v>444</v>
      </c>
      <c r="E34" s="418" t="s">
        <v>71</v>
      </c>
      <c r="F34" s="418" t="s">
        <v>445</v>
      </c>
      <c r="G34" s="418" t="s">
        <v>71</v>
      </c>
      <c r="H34" s="418" t="s">
        <v>85</v>
      </c>
      <c r="I34" s="418" t="s">
        <v>71</v>
      </c>
      <c r="J34" s="418" t="s">
        <v>70</v>
      </c>
      <c r="K34" s="418" t="s">
        <v>71</v>
      </c>
      <c r="L34" s="418" t="s">
        <v>71</v>
      </c>
      <c r="M34" s="418" t="s">
        <v>71</v>
      </c>
      <c r="N34" s="418" t="s">
        <v>445</v>
      </c>
      <c r="O34" s="418" t="s">
        <v>444</v>
      </c>
      <c r="P34" s="418" t="s">
        <v>71</v>
      </c>
      <c r="Q34" s="418" t="s">
        <v>71</v>
      </c>
      <c r="R34" s="418" t="s">
        <v>71</v>
      </c>
      <c r="S34" s="418" t="s">
        <v>85</v>
      </c>
      <c r="T34" s="418" t="s">
        <v>71</v>
      </c>
      <c r="U34" s="418" t="s">
        <v>430</v>
      </c>
      <c r="V34" s="418" t="s">
        <v>71</v>
      </c>
      <c r="W34" s="418" t="s">
        <v>444</v>
      </c>
      <c r="X34" s="418" t="s">
        <v>71</v>
      </c>
      <c r="Y34" s="418" t="s">
        <v>71</v>
      </c>
      <c r="Z34" s="418" t="s">
        <v>71</v>
      </c>
      <c r="AA34" s="418" t="s">
        <v>395</v>
      </c>
      <c r="AB34" s="418" t="s">
        <v>71</v>
      </c>
      <c r="AC34" s="418" t="s">
        <v>71</v>
      </c>
      <c r="AD34" s="418" t="s">
        <v>71</v>
      </c>
      <c r="AE34" s="418" t="s">
        <v>442</v>
      </c>
      <c r="AF34" s="418" t="s">
        <v>71</v>
      </c>
      <c r="AG34" s="418" t="s">
        <v>71</v>
      </c>
      <c r="AH34" s="418" t="s">
        <v>71</v>
      </c>
      <c r="AI34" s="418" t="s">
        <v>430</v>
      </c>
      <c r="AJ34" s="418" t="s">
        <v>71</v>
      </c>
      <c r="AK34" s="418" t="s">
        <v>71</v>
      </c>
      <c r="AL34" s="418" t="s">
        <v>71</v>
      </c>
      <c r="AM34" s="418" t="s">
        <v>444</v>
      </c>
    </row>
    <row r="35" spans="1:39" x14ac:dyDescent="0.25">
      <c r="A35" s="419" t="s">
        <v>220</v>
      </c>
      <c r="B35" s="409" t="s">
        <v>329</v>
      </c>
      <c r="C35" s="418" t="s">
        <v>445</v>
      </c>
      <c r="D35" s="418" t="s">
        <v>444</v>
      </c>
      <c r="E35" s="418" t="s">
        <v>444</v>
      </c>
      <c r="F35" s="418" t="s">
        <v>445</v>
      </c>
      <c r="G35" s="418" t="s">
        <v>447</v>
      </c>
      <c r="H35" s="418" t="s">
        <v>85</v>
      </c>
      <c r="I35" s="418" t="s">
        <v>445</v>
      </c>
      <c r="J35" s="418" t="s">
        <v>70</v>
      </c>
      <c r="K35" s="418" t="s">
        <v>395</v>
      </c>
      <c r="L35" s="418" t="s">
        <v>430</v>
      </c>
      <c r="M35" s="418" t="s">
        <v>70</v>
      </c>
      <c r="N35" s="418" t="s">
        <v>445</v>
      </c>
      <c r="O35" s="418" t="s">
        <v>444</v>
      </c>
      <c r="P35" s="418" t="s">
        <v>445</v>
      </c>
      <c r="Q35" s="418" t="s">
        <v>85</v>
      </c>
      <c r="R35" s="418" t="s">
        <v>445</v>
      </c>
      <c r="S35" s="418" t="s">
        <v>85</v>
      </c>
      <c r="T35" s="418" t="s">
        <v>445</v>
      </c>
      <c r="U35" s="418" t="s">
        <v>430</v>
      </c>
      <c r="V35" s="418" t="s">
        <v>445</v>
      </c>
      <c r="W35" s="418" t="s">
        <v>444</v>
      </c>
      <c r="X35" s="418" t="s">
        <v>447</v>
      </c>
      <c r="Y35" s="418" t="s">
        <v>327</v>
      </c>
      <c r="Z35" s="418" t="s">
        <v>444</v>
      </c>
      <c r="AA35" s="418" t="s">
        <v>395</v>
      </c>
      <c r="AB35" s="418" t="s">
        <v>444</v>
      </c>
      <c r="AC35" s="418" t="s">
        <v>447</v>
      </c>
      <c r="AD35" s="418" t="s">
        <v>394</v>
      </c>
      <c r="AE35" s="418" t="s">
        <v>442</v>
      </c>
      <c r="AF35" s="418" t="s">
        <v>70</v>
      </c>
      <c r="AG35" s="418" t="s">
        <v>324</v>
      </c>
      <c r="AH35" s="418" t="s">
        <v>445</v>
      </c>
      <c r="AI35" s="418" t="s">
        <v>430</v>
      </c>
      <c r="AJ35" s="418" t="s">
        <v>444</v>
      </c>
      <c r="AK35" s="418" t="s">
        <v>520</v>
      </c>
      <c r="AL35" s="418" t="s">
        <v>445</v>
      </c>
      <c r="AM35" s="418" t="s">
        <v>444</v>
      </c>
    </row>
    <row r="36" spans="1:39" x14ac:dyDescent="0.25">
      <c r="A36" s="419" t="s">
        <v>222</v>
      </c>
      <c r="B36" s="409" t="s">
        <v>329</v>
      </c>
      <c r="C36" s="418" t="s">
        <v>445</v>
      </c>
      <c r="D36" s="418" t="s">
        <v>444</v>
      </c>
      <c r="E36" s="418" t="s">
        <v>444</v>
      </c>
      <c r="F36" s="418" t="s">
        <v>445</v>
      </c>
      <c r="G36" s="418" t="s">
        <v>447</v>
      </c>
      <c r="H36" s="418" t="s">
        <v>85</v>
      </c>
      <c r="I36" s="418" t="s">
        <v>445</v>
      </c>
      <c r="J36" s="418" t="s">
        <v>70</v>
      </c>
      <c r="K36" s="418" t="s">
        <v>395</v>
      </c>
      <c r="L36" s="418" t="s">
        <v>430</v>
      </c>
      <c r="M36" s="418" t="s">
        <v>70</v>
      </c>
      <c r="N36" s="418" t="s">
        <v>445</v>
      </c>
      <c r="O36" s="418" t="s">
        <v>444</v>
      </c>
      <c r="P36" s="418" t="s">
        <v>445</v>
      </c>
      <c r="Q36" s="418" t="s">
        <v>85</v>
      </c>
      <c r="R36" s="418" t="s">
        <v>445</v>
      </c>
      <c r="S36" s="418" t="s">
        <v>85</v>
      </c>
      <c r="T36" s="418" t="s">
        <v>445</v>
      </c>
      <c r="U36" s="418" t="s">
        <v>430</v>
      </c>
      <c r="V36" s="418" t="s">
        <v>445</v>
      </c>
      <c r="W36" s="418" t="s">
        <v>444</v>
      </c>
      <c r="X36" s="418" t="s">
        <v>447</v>
      </c>
      <c r="Y36" s="418" t="s">
        <v>327</v>
      </c>
      <c r="Z36" s="418" t="s">
        <v>444</v>
      </c>
      <c r="AA36" s="418" t="s">
        <v>395</v>
      </c>
      <c r="AB36" s="418" t="s">
        <v>444</v>
      </c>
      <c r="AC36" s="418" t="s">
        <v>447</v>
      </c>
      <c r="AD36" s="418" t="s">
        <v>394</v>
      </c>
      <c r="AE36" s="418" t="s">
        <v>442</v>
      </c>
      <c r="AF36" s="418" t="s">
        <v>70</v>
      </c>
      <c r="AG36" s="418" t="s">
        <v>324</v>
      </c>
      <c r="AH36" s="418" t="s">
        <v>445</v>
      </c>
      <c r="AI36" s="418" t="s">
        <v>430</v>
      </c>
      <c r="AJ36" s="418" t="s">
        <v>444</v>
      </c>
      <c r="AK36" s="418" t="s">
        <v>520</v>
      </c>
      <c r="AL36" s="418" t="s">
        <v>445</v>
      </c>
      <c r="AM36" s="418" t="s">
        <v>444</v>
      </c>
    </row>
    <row r="37" spans="1:39" x14ac:dyDescent="0.25">
      <c r="A37" s="419" t="s">
        <v>223</v>
      </c>
      <c r="B37" s="409" t="s">
        <v>329</v>
      </c>
      <c r="C37" s="418" t="s">
        <v>445</v>
      </c>
      <c r="D37" s="418" t="s">
        <v>444</v>
      </c>
      <c r="E37" s="418" t="s">
        <v>444</v>
      </c>
      <c r="F37" s="418" t="s">
        <v>445</v>
      </c>
      <c r="G37" s="418" t="s">
        <v>447</v>
      </c>
      <c r="H37" s="418" t="s">
        <v>85</v>
      </c>
      <c r="I37" s="418" t="s">
        <v>445</v>
      </c>
      <c r="J37" s="418" t="s">
        <v>70</v>
      </c>
      <c r="K37" s="418" t="s">
        <v>395</v>
      </c>
      <c r="L37" s="418" t="s">
        <v>430</v>
      </c>
      <c r="M37" s="418" t="s">
        <v>70</v>
      </c>
      <c r="N37" s="418" t="s">
        <v>445</v>
      </c>
      <c r="O37" s="418" t="s">
        <v>444</v>
      </c>
      <c r="P37" s="418" t="s">
        <v>445</v>
      </c>
      <c r="Q37" s="418" t="s">
        <v>85</v>
      </c>
      <c r="R37" s="418" t="s">
        <v>445</v>
      </c>
      <c r="S37" s="418" t="s">
        <v>85</v>
      </c>
      <c r="T37" s="418" t="s">
        <v>445</v>
      </c>
      <c r="U37" s="418" t="s">
        <v>430</v>
      </c>
      <c r="V37" s="418" t="s">
        <v>445</v>
      </c>
      <c r="W37" s="418" t="s">
        <v>444</v>
      </c>
      <c r="X37" s="418" t="s">
        <v>447</v>
      </c>
      <c r="Y37" s="418" t="s">
        <v>327</v>
      </c>
      <c r="Z37" s="418" t="s">
        <v>444</v>
      </c>
      <c r="AA37" s="418" t="s">
        <v>395</v>
      </c>
      <c r="AB37" s="418" t="s">
        <v>444</v>
      </c>
      <c r="AC37" s="418" t="s">
        <v>447</v>
      </c>
      <c r="AD37" s="418" t="s">
        <v>394</v>
      </c>
      <c r="AE37" s="418" t="s">
        <v>442</v>
      </c>
      <c r="AF37" s="418" t="s">
        <v>70</v>
      </c>
      <c r="AG37" s="418" t="s">
        <v>324</v>
      </c>
      <c r="AH37" s="418" t="s">
        <v>445</v>
      </c>
      <c r="AI37" s="418" t="s">
        <v>430</v>
      </c>
      <c r="AJ37" s="418" t="s">
        <v>444</v>
      </c>
      <c r="AK37" s="418" t="s">
        <v>520</v>
      </c>
      <c r="AL37" s="418" t="s">
        <v>445</v>
      </c>
      <c r="AM37" s="418" t="s">
        <v>444</v>
      </c>
    </row>
    <row r="38" spans="1:39" x14ac:dyDescent="0.25">
      <c r="A38" s="419" t="s">
        <v>224</v>
      </c>
      <c r="B38" s="409" t="s">
        <v>329</v>
      </c>
      <c r="C38" s="418" t="s">
        <v>445</v>
      </c>
      <c r="D38" s="418" t="s">
        <v>444</v>
      </c>
      <c r="E38" s="418" t="s">
        <v>444</v>
      </c>
      <c r="F38" s="418" t="s">
        <v>445</v>
      </c>
      <c r="G38" s="418" t="s">
        <v>447</v>
      </c>
      <c r="H38" s="418" t="s">
        <v>85</v>
      </c>
      <c r="I38" s="418" t="s">
        <v>445</v>
      </c>
      <c r="J38" s="418" t="s">
        <v>70</v>
      </c>
      <c r="K38" s="418" t="s">
        <v>395</v>
      </c>
      <c r="L38" s="418" t="s">
        <v>430</v>
      </c>
      <c r="M38" s="418" t="s">
        <v>70</v>
      </c>
      <c r="N38" s="418" t="s">
        <v>445</v>
      </c>
      <c r="O38" s="418" t="s">
        <v>444</v>
      </c>
      <c r="P38" s="418" t="s">
        <v>445</v>
      </c>
      <c r="Q38" s="418" t="s">
        <v>85</v>
      </c>
      <c r="R38" s="418" t="s">
        <v>445</v>
      </c>
      <c r="S38" s="418" t="s">
        <v>85</v>
      </c>
      <c r="T38" s="418" t="s">
        <v>445</v>
      </c>
      <c r="U38" s="418" t="s">
        <v>430</v>
      </c>
      <c r="V38" s="418" t="s">
        <v>445</v>
      </c>
      <c r="W38" s="418" t="s">
        <v>444</v>
      </c>
      <c r="X38" s="418" t="s">
        <v>447</v>
      </c>
      <c r="Y38" s="418" t="s">
        <v>327</v>
      </c>
      <c r="Z38" s="418" t="s">
        <v>444</v>
      </c>
      <c r="AA38" s="418" t="s">
        <v>395</v>
      </c>
      <c r="AB38" s="418" t="s">
        <v>444</v>
      </c>
      <c r="AC38" s="418" t="s">
        <v>447</v>
      </c>
      <c r="AD38" s="418" t="s">
        <v>394</v>
      </c>
      <c r="AE38" s="418" t="s">
        <v>442</v>
      </c>
      <c r="AF38" s="418" t="s">
        <v>70</v>
      </c>
      <c r="AG38" s="418" t="s">
        <v>324</v>
      </c>
      <c r="AH38" s="418" t="s">
        <v>445</v>
      </c>
      <c r="AI38" s="418" t="s">
        <v>430</v>
      </c>
      <c r="AJ38" s="418" t="s">
        <v>444</v>
      </c>
      <c r="AK38" s="418" t="s">
        <v>520</v>
      </c>
      <c r="AL38" s="418" t="s">
        <v>445</v>
      </c>
      <c r="AM38" s="418" t="s">
        <v>444</v>
      </c>
    </row>
    <row r="39" spans="1:39" x14ac:dyDescent="0.25">
      <c r="A39" s="419" t="s">
        <v>407</v>
      </c>
      <c r="B39" s="409" t="s">
        <v>329</v>
      </c>
      <c r="C39" s="418" t="s">
        <v>445</v>
      </c>
      <c r="D39" s="418" t="s">
        <v>444</v>
      </c>
      <c r="E39" s="418" t="s">
        <v>444</v>
      </c>
      <c r="F39" s="418" t="s">
        <v>445</v>
      </c>
      <c r="G39" s="418" t="s">
        <v>447</v>
      </c>
      <c r="H39" s="418" t="s">
        <v>85</v>
      </c>
      <c r="I39" s="418" t="s">
        <v>445</v>
      </c>
      <c r="J39" s="418" t="s">
        <v>70</v>
      </c>
      <c r="K39" s="418" t="s">
        <v>395</v>
      </c>
      <c r="L39" s="418" t="s">
        <v>430</v>
      </c>
      <c r="M39" s="418" t="s">
        <v>70</v>
      </c>
      <c r="N39" s="418" t="s">
        <v>445</v>
      </c>
      <c r="O39" s="418" t="s">
        <v>444</v>
      </c>
      <c r="P39" s="418" t="s">
        <v>445</v>
      </c>
      <c r="Q39" s="418" t="s">
        <v>85</v>
      </c>
      <c r="R39" s="418" t="s">
        <v>445</v>
      </c>
      <c r="S39" s="418" t="s">
        <v>85</v>
      </c>
      <c r="T39" s="418" t="s">
        <v>445</v>
      </c>
      <c r="U39" s="418" t="s">
        <v>430</v>
      </c>
      <c r="V39" s="418" t="s">
        <v>445</v>
      </c>
      <c r="W39" s="418" t="s">
        <v>444</v>
      </c>
      <c r="X39" s="418" t="s">
        <v>447</v>
      </c>
      <c r="Y39" s="418" t="s">
        <v>327</v>
      </c>
      <c r="Z39" s="418" t="s">
        <v>444</v>
      </c>
      <c r="AA39" s="418" t="s">
        <v>395</v>
      </c>
      <c r="AB39" s="418" t="s">
        <v>444</v>
      </c>
      <c r="AC39" s="418" t="s">
        <v>447</v>
      </c>
      <c r="AD39" s="418" t="s">
        <v>394</v>
      </c>
      <c r="AE39" s="418" t="s">
        <v>442</v>
      </c>
      <c r="AF39" s="418" t="s">
        <v>70</v>
      </c>
      <c r="AG39" s="418" t="s">
        <v>324</v>
      </c>
      <c r="AH39" s="418" t="s">
        <v>445</v>
      </c>
      <c r="AI39" s="418" t="s">
        <v>430</v>
      </c>
      <c r="AJ39" s="418" t="s">
        <v>444</v>
      </c>
      <c r="AK39" s="418" t="s">
        <v>520</v>
      </c>
      <c r="AL39" s="418" t="s">
        <v>445</v>
      </c>
      <c r="AM39" s="418" t="s">
        <v>444</v>
      </c>
    </row>
    <row r="40" spans="1:39" x14ac:dyDescent="0.25">
      <c r="A40" s="419" t="s">
        <v>406</v>
      </c>
      <c r="B40" s="409" t="s">
        <v>329</v>
      </c>
      <c r="C40" s="418" t="s">
        <v>445</v>
      </c>
      <c r="D40" s="418" t="s">
        <v>444</v>
      </c>
      <c r="E40" s="418" t="s">
        <v>444</v>
      </c>
      <c r="F40" s="418" t="s">
        <v>445</v>
      </c>
      <c r="G40" s="418" t="s">
        <v>447</v>
      </c>
      <c r="H40" s="418" t="s">
        <v>85</v>
      </c>
      <c r="I40" s="418" t="s">
        <v>445</v>
      </c>
      <c r="J40" s="418" t="s">
        <v>70</v>
      </c>
      <c r="K40" s="418" t="s">
        <v>395</v>
      </c>
      <c r="L40" s="418" t="s">
        <v>430</v>
      </c>
      <c r="M40" s="418" t="s">
        <v>70</v>
      </c>
      <c r="N40" s="418" t="s">
        <v>445</v>
      </c>
      <c r="O40" s="418" t="s">
        <v>444</v>
      </c>
      <c r="P40" s="418" t="s">
        <v>445</v>
      </c>
      <c r="Q40" s="418" t="s">
        <v>85</v>
      </c>
      <c r="R40" s="418" t="s">
        <v>445</v>
      </c>
      <c r="S40" s="418" t="s">
        <v>85</v>
      </c>
      <c r="T40" s="418" t="s">
        <v>445</v>
      </c>
      <c r="U40" s="418" t="s">
        <v>430</v>
      </c>
      <c r="V40" s="418" t="s">
        <v>445</v>
      </c>
      <c r="W40" s="418" t="s">
        <v>444</v>
      </c>
      <c r="X40" s="418" t="s">
        <v>447</v>
      </c>
      <c r="Y40" s="418" t="s">
        <v>327</v>
      </c>
      <c r="Z40" s="418" t="s">
        <v>444</v>
      </c>
      <c r="AA40" s="418" t="s">
        <v>395</v>
      </c>
      <c r="AB40" s="418" t="s">
        <v>444</v>
      </c>
      <c r="AC40" s="418" t="s">
        <v>447</v>
      </c>
      <c r="AD40" s="418" t="s">
        <v>394</v>
      </c>
      <c r="AE40" s="418" t="s">
        <v>442</v>
      </c>
      <c r="AF40" s="418" t="s">
        <v>70</v>
      </c>
      <c r="AG40" s="418" t="s">
        <v>324</v>
      </c>
      <c r="AH40" s="418" t="s">
        <v>445</v>
      </c>
      <c r="AI40" s="418" t="s">
        <v>430</v>
      </c>
      <c r="AJ40" s="418" t="s">
        <v>444</v>
      </c>
      <c r="AK40" s="418" t="s">
        <v>520</v>
      </c>
      <c r="AL40" s="418" t="s">
        <v>445</v>
      </c>
      <c r="AM40" s="418" t="s">
        <v>444</v>
      </c>
    </row>
    <row r="41" spans="1:39" x14ac:dyDescent="0.25">
      <c r="A41" s="419" t="s">
        <v>405</v>
      </c>
      <c r="B41" s="409" t="s">
        <v>329</v>
      </c>
      <c r="C41" s="418" t="s">
        <v>436</v>
      </c>
      <c r="D41" s="418" t="s">
        <v>807</v>
      </c>
      <c r="E41" s="418" t="s">
        <v>808</v>
      </c>
      <c r="F41" s="418" t="s">
        <v>442</v>
      </c>
      <c r="G41" s="418" t="s">
        <v>809</v>
      </c>
      <c r="H41" s="418" t="s">
        <v>810</v>
      </c>
      <c r="I41" s="418" t="s">
        <v>436</v>
      </c>
      <c r="J41" s="418" t="s">
        <v>809</v>
      </c>
      <c r="K41" s="418" t="s">
        <v>802</v>
      </c>
      <c r="L41" s="418" t="s">
        <v>417</v>
      </c>
      <c r="M41" s="418" t="s">
        <v>437</v>
      </c>
      <c r="N41" s="418" t="s">
        <v>436</v>
      </c>
      <c r="O41" s="418" t="s">
        <v>808</v>
      </c>
      <c r="P41" s="418" t="s">
        <v>442</v>
      </c>
      <c r="Q41" s="418" t="s">
        <v>185</v>
      </c>
      <c r="R41" s="418" t="s">
        <v>436</v>
      </c>
      <c r="S41" s="418" t="s">
        <v>810</v>
      </c>
      <c r="T41" s="418" t="s">
        <v>442</v>
      </c>
      <c r="U41" s="418" t="s">
        <v>802</v>
      </c>
      <c r="V41" s="418" t="s">
        <v>807</v>
      </c>
      <c r="W41" s="418" t="s">
        <v>808</v>
      </c>
      <c r="X41" s="418" t="s">
        <v>809</v>
      </c>
      <c r="Y41" s="418" t="s">
        <v>449</v>
      </c>
      <c r="Z41" s="418" t="s">
        <v>808</v>
      </c>
      <c r="AA41" s="418" t="s">
        <v>385</v>
      </c>
      <c r="AB41" s="418" t="s">
        <v>808</v>
      </c>
      <c r="AC41" s="418" t="s">
        <v>389</v>
      </c>
      <c r="AD41" s="418" t="s">
        <v>803</v>
      </c>
      <c r="AE41" s="418" t="s">
        <v>811</v>
      </c>
      <c r="AF41" s="418" t="s">
        <v>812</v>
      </c>
      <c r="AG41" s="418" t="s">
        <v>813</v>
      </c>
      <c r="AH41" s="418" t="s">
        <v>442</v>
      </c>
      <c r="AI41" s="418" t="s">
        <v>802</v>
      </c>
      <c r="AJ41" s="418" t="s">
        <v>387</v>
      </c>
      <c r="AK41" s="418" t="s">
        <v>388</v>
      </c>
      <c r="AL41" s="418" t="s">
        <v>442</v>
      </c>
      <c r="AM41" s="418" t="s">
        <v>807</v>
      </c>
    </row>
    <row r="42" spans="1:39" x14ac:dyDescent="0.25">
      <c r="A42" s="419" t="s">
        <v>404</v>
      </c>
      <c r="B42" s="409" t="s">
        <v>329</v>
      </c>
      <c r="C42" s="418" t="s">
        <v>445</v>
      </c>
      <c r="D42" s="418" t="s">
        <v>444</v>
      </c>
      <c r="E42" s="418" t="s">
        <v>444</v>
      </c>
      <c r="F42" s="418" t="s">
        <v>445</v>
      </c>
      <c r="G42" s="418" t="s">
        <v>447</v>
      </c>
      <c r="H42" s="418" t="s">
        <v>85</v>
      </c>
      <c r="I42" s="418" t="s">
        <v>445</v>
      </c>
      <c r="J42" s="418" t="s">
        <v>70</v>
      </c>
      <c r="K42" s="418" t="s">
        <v>395</v>
      </c>
      <c r="L42" s="418" t="s">
        <v>430</v>
      </c>
      <c r="M42" s="418" t="s">
        <v>70</v>
      </c>
      <c r="N42" s="418" t="s">
        <v>445</v>
      </c>
      <c r="O42" s="418" t="s">
        <v>444</v>
      </c>
      <c r="P42" s="418" t="s">
        <v>445</v>
      </c>
      <c r="Q42" s="418" t="s">
        <v>85</v>
      </c>
      <c r="R42" s="418" t="s">
        <v>445</v>
      </c>
      <c r="S42" s="418" t="s">
        <v>85</v>
      </c>
      <c r="T42" s="418" t="s">
        <v>445</v>
      </c>
      <c r="U42" s="418" t="s">
        <v>430</v>
      </c>
      <c r="V42" s="418" t="s">
        <v>445</v>
      </c>
      <c r="W42" s="418" t="s">
        <v>444</v>
      </c>
      <c r="X42" s="418" t="s">
        <v>447</v>
      </c>
      <c r="Y42" s="418" t="s">
        <v>327</v>
      </c>
      <c r="Z42" s="418" t="s">
        <v>444</v>
      </c>
      <c r="AA42" s="418" t="s">
        <v>395</v>
      </c>
      <c r="AB42" s="418" t="s">
        <v>444</v>
      </c>
      <c r="AC42" s="418" t="s">
        <v>447</v>
      </c>
      <c r="AD42" s="418" t="s">
        <v>394</v>
      </c>
      <c r="AE42" s="418" t="s">
        <v>442</v>
      </c>
      <c r="AF42" s="418" t="s">
        <v>70</v>
      </c>
      <c r="AG42" s="418" t="s">
        <v>324</v>
      </c>
      <c r="AH42" s="418" t="s">
        <v>445</v>
      </c>
      <c r="AI42" s="418" t="s">
        <v>430</v>
      </c>
      <c r="AJ42" s="418" t="s">
        <v>444</v>
      </c>
      <c r="AK42" s="418" t="s">
        <v>520</v>
      </c>
      <c r="AL42" s="418" t="s">
        <v>445</v>
      </c>
      <c r="AM42" s="418" t="s">
        <v>444</v>
      </c>
    </row>
    <row r="43" spans="1:39" x14ac:dyDescent="0.25">
      <c r="A43" s="419" t="s">
        <v>403</v>
      </c>
      <c r="B43" s="409" t="s">
        <v>329</v>
      </c>
      <c r="C43" s="418" t="s">
        <v>445</v>
      </c>
      <c r="D43" s="418" t="s">
        <v>444</v>
      </c>
      <c r="E43" s="418" t="s">
        <v>444</v>
      </c>
      <c r="F43" s="418" t="s">
        <v>445</v>
      </c>
      <c r="G43" s="418" t="s">
        <v>447</v>
      </c>
      <c r="H43" s="418" t="s">
        <v>85</v>
      </c>
      <c r="I43" s="418" t="s">
        <v>445</v>
      </c>
      <c r="J43" s="418" t="s">
        <v>70</v>
      </c>
      <c r="K43" s="418" t="s">
        <v>395</v>
      </c>
      <c r="L43" s="418" t="s">
        <v>430</v>
      </c>
      <c r="M43" s="418" t="s">
        <v>70</v>
      </c>
      <c r="N43" s="418" t="s">
        <v>445</v>
      </c>
      <c r="O43" s="418" t="s">
        <v>444</v>
      </c>
      <c r="P43" s="418" t="s">
        <v>445</v>
      </c>
      <c r="Q43" s="418" t="s">
        <v>85</v>
      </c>
      <c r="R43" s="418" t="s">
        <v>445</v>
      </c>
      <c r="S43" s="418" t="s">
        <v>85</v>
      </c>
      <c r="T43" s="418" t="s">
        <v>445</v>
      </c>
      <c r="U43" s="418" t="s">
        <v>430</v>
      </c>
      <c r="V43" s="418" t="s">
        <v>445</v>
      </c>
      <c r="W43" s="418" t="s">
        <v>444</v>
      </c>
      <c r="X43" s="418" t="s">
        <v>447</v>
      </c>
      <c r="Y43" s="418" t="s">
        <v>327</v>
      </c>
      <c r="Z43" s="418" t="s">
        <v>444</v>
      </c>
      <c r="AA43" s="418" t="s">
        <v>395</v>
      </c>
      <c r="AB43" s="418" t="s">
        <v>444</v>
      </c>
      <c r="AC43" s="418" t="s">
        <v>447</v>
      </c>
      <c r="AD43" s="418" t="s">
        <v>394</v>
      </c>
      <c r="AE43" s="418" t="s">
        <v>442</v>
      </c>
      <c r="AF43" s="418" t="s">
        <v>70</v>
      </c>
      <c r="AG43" s="418" t="s">
        <v>324</v>
      </c>
      <c r="AH43" s="418" t="s">
        <v>445</v>
      </c>
      <c r="AI43" s="418" t="s">
        <v>430</v>
      </c>
      <c r="AJ43" s="418" t="s">
        <v>444</v>
      </c>
      <c r="AK43" s="418" t="s">
        <v>520</v>
      </c>
      <c r="AL43" s="418" t="s">
        <v>445</v>
      </c>
      <c r="AM43" s="418" t="s">
        <v>444</v>
      </c>
    </row>
    <row r="44" spans="1:39" x14ac:dyDescent="0.25">
      <c r="A44" s="419" t="s">
        <v>402</v>
      </c>
      <c r="B44" s="409" t="s">
        <v>329</v>
      </c>
      <c r="C44" s="418" t="s">
        <v>445</v>
      </c>
      <c r="D44" s="418" t="s">
        <v>444</v>
      </c>
      <c r="E44" s="418" t="s">
        <v>444</v>
      </c>
      <c r="F44" s="418" t="s">
        <v>445</v>
      </c>
      <c r="G44" s="418" t="s">
        <v>447</v>
      </c>
      <c r="H44" s="418" t="s">
        <v>85</v>
      </c>
      <c r="I44" s="418" t="s">
        <v>445</v>
      </c>
      <c r="J44" s="418" t="s">
        <v>70</v>
      </c>
      <c r="K44" s="418" t="s">
        <v>395</v>
      </c>
      <c r="L44" s="418" t="s">
        <v>430</v>
      </c>
      <c r="M44" s="418" t="s">
        <v>70</v>
      </c>
      <c r="N44" s="418" t="s">
        <v>445</v>
      </c>
      <c r="O44" s="418" t="s">
        <v>444</v>
      </c>
      <c r="P44" s="418" t="s">
        <v>445</v>
      </c>
      <c r="Q44" s="418" t="s">
        <v>85</v>
      </c>
      <c r="R44" s="418" t="s">
        <v>445</v>
      </c>
      <c r="S44" s="418" t="s">
        <v>85</v>
      </c>
      <c r="T44" s="418" t="s">
        <v>445</v>
      </c>
      <c r="U44" s="418" t="s">
        <v>430</v>
      </c>
      <c r="V44" s="418" t="s">
        <v>445</v>
      </c>
      <c r="W44" s="418" t="s">
        <v>444</v>
      </c>
      <c r="X44" s="418" t="s">
        <v>447</v>
      </c>
      <c r="Y44" s="418" t="s">
        <v>327</v>
      </c>
      <c r="Z44" s="418" t="s">
        <v>444</v>
      </c>
      <c r="AA44" s="418" t="s">
        <v>395</v>
      </c>
      <c r="AB44" s="418" t="s">
        <v>444</v>
      </c>
      <c r="AC44" s="418" t="s">
        <v>447</v>
      </c>
      <c r="AD44" s="418" t="s">
        <v>394</v>
      </c>
      <c r="AE44" s="418" t="s">
        <v>442</v>
      </c>
      <c r="AF44" s="418" t="s">
        <v>70</v>
      </c>
      <c r="AG44" s="418" t="s">
        <v>324</v>
      </c>
      <c r="AH44" s="418" t="s">
        <v>445</v>
      </c>
      <c r="AI44" s="418" t="s">
        <v>430</v>
      </c>
      <c r="AJ44" s="418" t="s">
        <v>444</v>
      </c>
      <c r="AK44" s="418" t="s">
        <v>520</v>
      </c>
      <c r="AL44" s="418" t="s">
        <v>445</v>
      </c>
      <c r="AM44" s="418" t="s">
        <v>444</v>
      </c>
    </row>
    <row r="45" spans="1:39" x14ac:dyDescent="0.25">
      <c r="A45" s="419" t="s">
        <v>225</v>
      </c>
      <c r="B45" s="409" t="s">
        <v>329</v>
      </c>
      <c r="C45" s="418" t="s">
        <v>445</v>
      </c>
      <c r="D45" s="418" t="s">
        <v>444</v>
      </c>
      <c r="E45" s="418" t="s">
        <v>444</v>
      </c>
      <c r="F45" s="418" t="s">
        <v>445</v>
      </c>
      <c r="G45" s="418" t="s">
        <v>447</v>
      </c>
      <c r="H45" s="418" t="s">
        <v>85</v>
      </c>
      <c r="I45" s="418" t="s">
        <v>445</v>
      </c>
      <c r="J45" s="418" t="s">
        <v>70</v>
      </c>
      <c r="K45" s="418" t="s">
        <v>395</v>
      </c>
      <c r="L45" s="418" t="s">
        <v>430</v>
      </c>
      <c r="M45" s="418" t="s">
        <v>70</v>
      </c>
      <c r="N45" s="418" t="s">
        <v>445</v>
      </c>
      <c r="O45" s="418" t="s">
        <v>444</v>
      </c>
      <c r="P45" s="418" t="s">
        <v>445</v>
      </c>
      <c r="Q45" s="418" t="s">
        <v>85</v>
      </c>
      <c r="R45" s="418" t="s">
        <v>445</v>
      </c>
      <c r="S45" s="418" t="s">
        <v>85</v>
      </c>
      <c r="T45" s="418" t="s">
        <v>445</v>
      </c>
      <c r="U45" s="418" t="s">
        <v>430</v>
      </c>
      <c r="V45" s="418" t="s">
        <v>445</v>
      </c>
      <c r="W45" s="418" t="s">
        <v>444</v>
      </c>
      <c r="X45" s="418" t="s">
        <v>447</v>
      </c>
      <c r="Y45" s="418" t="s">
        <v>327</v>
      </c>
      <c r="Z45" s="418" t="s">
        <v>444</v>
      </c>
      <c r="AA45" s="418" t="s">
        <v>395</v>
      </c>
      <c r="AB45" s="418" t="s">
        <v>444</v>
      </c>
      <c r="AC45" s="418" t="s">
        <v>447</v>
      </c>
      <c r="AD45" s="418" t="s">
        <v>394</v>
      </c>
      <c r="AE45" s="418" t="s">
        <v>442</v>
      </c>
      <c r="AF45" s="418" t="s">
        <v>70</v>
      </c>
      <c r="AG45" s="418" t="s">
        <v>324</v>
      </c>
      <c r="AH45" s="418" t="s">
        <v>445</v>
      </c>
      <c r="AI45" s="418" t="s">
        <v>430</v>
      </c>
      <c r="AJ45" s="418" t="s">
        <v>444</v>
      </c>
      <c r="AK45" s="418" t="s">
        <v>520</v>
      </c>
      <c r="AL45" s="418" t="s">
        <v>445</v>
      </c>
      <c r="AM45" s="418" t="s">
        <v>444</v>
      </c>
    </row>
    <row r="46" spans="1:39" x14ac:dyDescent="0.25">
      <c r="A46" s="419" t="s">
        <v>401</v>
      </c>
      <c r="B46" s="409" t="s">
        <v>329</v>
      </c>
      <c r="C46" s="418" t="s">
        <v>445</v>
      </c>
      <c r="D46" s="418" t="s">
        <v>444</v>
      </c>
      <c r="E46" s="418" t="s">
        <v>444</v>
      </c>
      <c r="F46" s="418" t="s">
        <v>445</v>
      </c>
      <c r="G46" s="418" t="s">
        <v>447</v>
      </c>
      <c r="H46" s="418" t="s">
        <v>85</v>
      </c>
      <c r="I46" s="418" t="s">
        <v>445</v>
      </c>
      <c r="J46" s="418" t="s">
        <v>70</v>
      </c>
      <c r="K46" s="418" t="s">
        <v>395</v>
      </c>
      <c r="L46" s="418" t="s">
        <v>430</v>
      </c>
      <c r="M46" s="418" t="s">
        <v>70</v>
      </c>
      <c r="N46" s="418" t="s">
        <v>445</v>
      </c>
      <c r="O46" s="418" t="s">
        <v>444</v>
      </c>
      <c r="P46" s="418" t="s">
        <v>445</v>
      </c>
      <c r="Q46" s="418" t="s">
        <v>85</v>
      </c>
      <c r="R46" s="418" t="s">
        <v>445</v>
      </c>
      <c r="S46" s="418" t="s">
        <v>85</v>
      </c>
      <c r="T46" s="418" t="s">
        <v>445</v>
      </c>
      <c r="U46" s="418" t="s">
        <v>430</v>
      </c>
      <c r="V46" s="418" t="s">
        <v>445</v>
      </c>
      <c r="W46" s="418" t="s">
        <v>444</v>
      </c>
      <c r="X46" s="418" t="s">
        <v>447</v>
      </c>
      <c r="Y46" s="418" t="s">
        <v>327</v>
      </c>
      <c r="Z46" s="418" t="s">
        <v>444</v>
      </c>
      <c r="AA46" s="418" t="s">
        <v>395</v>
      </c>
      <c r="AB46" s="418" t="s">
        <v>444</v>
      </c>
      <c r="AC46" s="418" t="s">
        <v>447</v>
      </c>
      <c r="AD46" s="418" t="s">
        <v>394</v>
      </c>
      <c r="AE46" s="418" t="s">
        <v>442</v>
      </c>
      <c r="AF46" s="418" t="s">
        <v>70</v>
      </c>
      <c r="AG46" s="418" t="s">
        <v>324</v>
      </c>
      <c r="AH46" s="418" t="s">
        <v>445</v>
      </c>
      <c r="AI46" s="418" t="s">
        <v>430</v>
      </c>
      <c r="AJ46" s="418" t="s">
        <v>444</v>
      </c>
      <c r="AK46" s="418" t="s">
        <v>520</v>
      </c>
      <c r="AL46" s="418" t="s">
        <v>445</v>
      </c>
      <c r="AM46" s="418" t="s">
        <v>444</v>
      </c>
    </row>
    <row r="47" spans="1:39" x14ac:dyDescent="0.25">
      <c r="A47" s="419" t="s">
        <v>400</v>
      </c>
      <c r="B47" s="409" t="s">
        <v>329</v>
      </c>
      <c r="C47" s="418" t="s">
        <v>445</v>
      </c>
      <c r="D47" s="418" t="s">
        <v>444</v>
      </c>
      <c r="E47" s="418" t="s">
        <v>444</v>
      </c>
      <c r="F47" s="418" t="s">
        <v>445</v>
      </c>
      <c r="G47" s="418" t="s">
        <v>447</v>
      </c>
      <c r="H47" s="418" t="s">
        <v>85</v>
      </c>
      <c r="I47" s="418" t="s">
        <v>445</v>
      </c>
      <c r="J47" s="418" t="s">
        <v>70</v>
      </c>
      <c r="K47" s="418" t="s">
        <v>395</v>
      </c>
      <c r="L47" s="418" t="s">
        <v>430</v>
      </c>
      <c r="M47" s="418" t="s">
        <v>70</v>
      </c>
      <c r="N47" s="418" t="s">
        <v>445</v>
      </c>
      <c r="O47" s="418" t="s">
        <v>444</v>
      </c>
      <c r="P47" s="418" t="s">
        <v>445</v>
      </c>
      <c r="Q47" s="418" t="s">
        <v>85</v>
      </c>
      <c r="R47" s="418" t="s">
        <v>445</v>
      </c>
      <c r="S47" s="418" t="s">
        <v>85</v>
      </c>
      <c r="T47" s="418" t="s">
        <v>445</v>
      </c>
      <c r="U47" s="418" t="s">
        <v>430</v>
      </c>
      <c r="V47" s="418" t="s">
        <v>445</v>
      </c>
      <c r="W47" s="418" t="s">
        <v>444</v>
      </c>
      <c r="X47" s="418" t="s">
        <v>447</v>
      </c>
      <c r="Y47" s="418" t="s">
        <v>327</v>
      </c>
      <c r="Z47" s="418" t="s">
        <v>444</v>
      </c>
      <c r="AA47" s="418" t="s">
        <v>395</v>
      </c>
      <c r="AB47" s="418" t="s">
        <v>444</v>
      </c>
      <c r="AC47" s="418" t="s">
        <v>447</v>
      </c>
      <c r="AD47" s="418" t="s">
        <v>394</v>
      </c>
      <c r="AE47" s="418" t="s">
        <v>442</v>
      </c>
      <c r="AF47" s="418" t="s">
        <v>70</v>
      </c>
      <c r="AG47" s="418" t="s">
        <v>324</v>
      </c>
      <c r="AH47" s="418" t="s">
        <v>445</v>
      </c>
      <c r="AI47" s="418" t="s">
        <v>430</v>
      </c>
      <c r="AJ47" s="418" t="s">
        <v>444</v>
      </c>
      <c r="AK47" s="418" t="s">
        <v>520</v>
      </c>
      <c r="AL47" s="418" t="s">
        <v>445</v>
      </c>
      <c r="AM47" s="418" t="s">
        <v>444</v>
      </c>
    </row>
    <row r="48" spans="1:39" x14ac:dyDescent="0.25">
      <c r="A48" s="419" t="s">
        <v>399</v>
      </c>
      <c r="B48" s="409" t="s">
        <v>329</v>
      </c>
      <c r="C48" s="418" t="s">
        <v>445</v>
      </c>
      <c r="D48" s="418" t="s">
        <v>444</v>
      </c>
      <c r="E48" s="418" t="s">
        <v>444</v>
      </c>
      <c r="F48" s="418" t="s">
        <v>445</v>
      </c>
      <c r="G48" s="418" t="s">
        <v>447</v>
      </c>
      <c r="H48" s="418" t="s">
        <v>85</v>
      </c>
      <c r="I48" s="418" t="s">
        <v>445</v>
      </c>
      <c r="J48" s="418" t="s">
        <v>70</v>
      </c>
      <c r="K48" s="418" t="s">
        <v>395</v>
      </c>
      <c r="L48" s="418" t="s">
        <v>430</v>
      </c>
      <c r="M48" s="418" t="s">
        <v>70</v>
      </c>
      <c r="N48" s="418" t="s">
        <v>445</v>
      </c>
      <c r="O48" s="418" t="s">
        <v>444</v>
      </c>
      <c r="P48" s="418" t="s">
        <v>445</v>
      </c>
      <c r="Q48" s="418" t="s">
        <v>85</v>
      </c>
      <c r="R48" s="418" t="s">
        <v>445</v>
      </c>
      <c r="S48" s="418" t="s">
        <v>85</v>
      </c>
      <c r="T48" s="418" t="s">
        <v>445</v>
      </c>
      <c r="U48" s="418" t="s">
        <v>430</v>
      </c>
      <c r="V48" s="418" t="s">
        <v>445</v>
      </c>
      <c r="W48" s="418" t="s">
        <v>444</v>
      </c>
      <c r="X48" s="418" t="s">
        <v>447</v>
      </c>
      <c r="Y48" s="418" t="s">
        <v>327</v>
      </c>
      <c r="Z48" s="418" t="s">
        <v>444</v>
      </c>
      <c r="AA48" s="418" t="s">
        <v>395</v>
      </c>
      <c r="AB48" s="418" t="s">
        <v>444</v>
      </c>
      <c r="AC48" s="418" t="s">
        <v>447</v>
      </c>
      <c r="AD48" s="418" t="s">
        <v>394</v>
      </c>
      <c r="AE48" s="418" t="s">
        <v>442</v>
      </c>
      <c r="AF48" s="418" t="s">
        <v>70</v>
      </c>
      <c r="AG48" s="418" t="s">
        <v>324</v>
      </c>
      <c r="AH48" s="418" t="s">
        <v>445</v>
      </c>
      <c r="AI48" s="418" t="s">
        <v>430</v>
      </c>
      <c r="AJ48" s="418" t="s">
        <v>444</v>
      </c>
      <c r="AK48" s="418" t="s">
        <v>520</v>
      </c>
      <c r="AL48" s="418" t="s">
        <v>445</v>
      </c>
      <c r="AM48" s="418" t="s">
        <v>444</v>
      </c>
    </row>
    <row r="49" spans="1:39" x14ac:dyDescent="0.25">
      <c r="A49" s="419" t="s">
        <v>226</v>
      </c>
      <c r="B49" s="409" t="s">
        <v>329</v>
      </c>
      <c r="C49" s="418" t="s">
        <v>445</v>
      </c>
      <c r="D49" s="418" t="s">
        <v>444</v>
      </c>
      <c r="E49" s="418" t="s">
        <v>444</v>
      </c>
      <c r="F49" s="418" t="s">
        <v>445</v>
      </c>
      <c r="G49" s="418" t="s">
        <v>447</v>
      </c>
      <c r="H49" s="418" t="s">
        <v>85</v>
      </c>
      <c r="I49" s="418" t="s">
        <v>445</v>
      </c>
      <c r="J49" s="418" t="s">
        <v>70</v>
      </c>
      <c r="K49" s="418" t="s">
        <v>395</v>
      </c>
      <c r="L49" s="418" t="s">
        <v>430</v>
      </c>
      <c r="M49" s="418" t="s">
        <v>70</v>
      </c>
      <c r="N49" s="418" t="s">
        <v>445</v>
      </c>
      <c r="O49" s="418" t="s">
        <v>444</v>
      </c>
      <c r="P49" s="418" t="s">
        <v>445</v>
      </c>
      <c r="Q49" s="418" t="s">
        <v>85</v>
      </c>
      <c r="R49" s="418" t="s">
        <v>445</v>
      </c>
      <c r="S49" s="418" t="s">
        <v>85</v>
      </c>
      <c r="T49" s="418" t="s">
        <v>445</v>
      </c>
      <c r="U49" s="418" t="s">
        <v>430</v>
      </c>
      <c r="V49" s="418" t="s">
        <v>445</v>
      </c>
      <c r="W49" s="418" t="s">
        <v>444</v>
      </c>
      <c r="X49" s="418" t="s">
        <v>447</v>
      </c>
      <c r="Y49" s="418" t="s">
        <v>327</v>
      </c>
      <c r="Z49" s="418" t="s">
        <v>444</v>
      </c>
      <c r="AA49" s="418" t="s">
        <v>395</v>
      </c>
      <c r="AB49" s="418" t="s">
        <v>444</v>
      </c>
      <c r="AC49" s="418" t="s">
        <v>447</v>
      </c>
      <c r="AD49" s="418" t="s">
        <v>394</v>
      </c>
      <c r="AE49" s="418" t="s">
        <v>442</v>
      </c>
      <c r="AF49" s="418" t="s">
        <v>70</v>
      </c>
      <c r="AG49" s="418" t="s">
        <v>324</v>
      </c>
      <c r="AH49" s="418" t="s">
        <v>445</v>
      </c>
      <c r="AI49" s="418" t="s">
        <v>430</v>
      </c>
      <c r="AJ49" s="418" t="s">
        <v>444</v>
      </c>
      <c r="AK49" s="418" t="s">
        <v>520</v>
      </c>
      <c r="AL49" s="418" t="s">
        <v>445</v>
      </c>
      <c r="AM49" s="418" t="s">
        <v>444</v>
      </c>
    </row>
    <row r="50" spans="1:39" x14ac:dyDescent="0.25">
      <c r="A50" s="419" t="s">
        <v>227</v>
      </c>
      <c r="B50" s="409" t="s">
        <v>329</v>
      </c>
      <c r="C50" s="418" t="s">
        <v>445</v>
      </c>
      <c r="D50" s="418" t="s">
        <v>444</v>
      </c>
      <c r="E50" s="418" t="s">
        <v>444</v>
      </c>
      <c r="F50" s="418" t="s">
        <v>445</v>
      </c>
      <c r="G50" s="418" t="s">
        <v>447</v>
      </c>
      <c r="H50" s="418" t="s">
        <v>85</v>
      </c>
      <c r="I50" s="418" t="s">
        <v>445</v>
      </c>
      <c r="J50" s="418" t="s">
        <v>70</v>
      </c>
      <c r="K50" s="418" t="s">
        <v>395</v>
      </c>
      <c r="L50" s="418" t="s">
        <v>430</v>
      </c>
      <c r="M50" s="418" t="s">
        <v>70</v>
      </c>
      <c r="N50" s="418" t="s">
        <v>445</v>
      </c>
      <c r="O50" s="418" t="s">
        <v>444</v>
      </c>
      <c r="P50" s="418" t="s">
        <v>445</v>
      </c>
      <c r="Q50" s="418" t="s">
        <v>85</v>
      </c>
      <c r="R50" s="418" t="s">
        <v>445</v>
      </c>
      <c r="S50" s="418" t="s">
        <v>85</v>
      </c>
      <c r="T50" s="418" t="s">
        <v>445</v>
      </c>
      <c r="U50" s="418" t="s">
        <v>430</v>
      </c>
      <c r="V50" s="418" t="s">
        <v>445</v>
      </c>
      <c r="W50" s="418" t="s">
        <v>444</v>
      </c>
      <c r="X50" s="418" t="s">
        <v>447</v>
      </c>
      <c r="Y50" s="418" t="s">
        <v>327</v>
      </c>
      <c r="Z50" s="418" t="s">
        <v>444</v>
      </c>
      <c r="AA50" s="418" t="s">
        <v>395</v>
      </c>
      <c r="AB50" s="418" t="s">
        <v>444</v>
      </c>
      <c r="AC50" s="418" t="s">
        <v>447</v>
      </c>
      <c r="AD50" s="418" t="s">
        <v>394</v>
      </c>
      <c r="AE50" s="418" t="s">
        <v>442</v>
      </c>
      <c r="AF50" s="418" t="s">
        <v>70</v>
      </c>
      <c r="AG50" s="418" t="s">
        <v>324</v>
      </c>
      <c r="AH50" s="418" t="s">
        <v>445</v>
      </c>
      <c r="AI50" s="418" t="s">
        <v>430</v>
      </c>
      <c r="AJ50" s="418" t="s">
        <v>444</v>
      </c>
      <c r="AK50" s="418" t="s">
        <v>520</v>
      </c>
      <c r="AL50" s="418" t="s">
        <v>445</v>
      </c>
      <c r="AM50" s="418" t="s">
        <v>444</v>
      </c>
    </row>
    <row r="51" spans="1:39" x14ac:dyDescent="0.25">
      <c r="A51" s="417" t="s">
        <v>398</v>
      </c>
      <c r="B51" s="418" t="s">
        <v>329</v>
      </c>
      <c r="C51" s="418" t="s">
        <v>71</v>
      </c>
      <c r="D51" s="418" t="s">
        <v>444</v>
      </c>
      <c r="E51" s="418" t="s">
        <v>71</v>
      </c>
      <c r="F51" s="418" t="s">
        <v>445</v>
      </c>
      <c r="G51" s="418" t="s">
        <v>71</v>
      </c>
      <c r="H51" s="418" t="s">
        <v>85</v>
      </c>
      <c r="I51" s="418" t="s">
        <v>71</v>
      </c>
      <c r="J51" s="418" t="s">
        <v>70</v>
      </c>
      <c r="K51" s="418" t="s">
        <v>71</v>
      </c>
      <c r="L51" s="418" t="s">
        <v>71</v>
      </c>
      <c r="M51" s="418" t="s">
        <v>71</v>
      </c>
      <c r="N51" s="418" t="s">
        <v>445</v>
      </c>
      <c r="O51" s="418" t="s">
        <v>444</v>
      </c>
      <c r="P51" s="418" t="s">
        <v>71</v>
      </c>
      <c r="Q51" s="418" t="s">
        <v>71</v>
      </c>
      <c r="R51" s="418" t="s">
        <v>71</v>
      </c>
      <c r="S51" s="418" t="s">
        <v>85</v>
      </c>
      <c r="T51" s="418" t="s">
        <v>71</v>
      </c>
      <c r="U51" s="418" t="s">
        <v>430</v>
      </c>
      <c r="V51" s="418" t="s">
        <v>71</v>
      </c>
      <c r="W51" s="418" t="s">
        <v>444</v>
      </c>
      <c r="X51" s="418" t="s">
        <v>71</v>
      </c>
      <c r="Y51" s="418" t="s">
        <v>71</v>
      </c>
      <c r="Z51" s="418" t="s">
        <v>71</v>
      </c>
      <c r="AA51" s="418" t="s">
        <v>395</v>
      </c>
      <c r="AB51" s="418" t="s">
        <v>71</v>
      </c>
      <c r="AC51" s="418" t="s">
        <v>71</v>
      </c>
      <c r="AD51" s="418" t="s">
        <v>71</v>
      </c>
      <c r="AE51" s="418" t="s">
        <v>442</v>
      </c>
      <c r="AF51" s="418" t="s">
        <v>71</v>
      </c>
      <c r="AG51" s="418" t="s">
        <v>71</v>
      </c>
      <c r="AH51" s="418" t="s">
        <v>71</v>
      </c>
      <c r="AI51" s="418" t="s">
        <v>430</v>
      </c>
      <c r="AJ51" s="418" t="s">
        <v>71</v>
      </c>
      <c r="AK51" s="418" t="s">
        <v>71</v>
      </c>
      <c r="AL51" s="418" t="s">
        <v>71</v>
      </c>
      <c r="AM51" s="418" t="s">
        <v>444</v>
      </c>
    </row>
    <row r="52" spans="1:39" x14ac:dyDescent="0.25">
      <c r="A52" s="419" t="s">
        <v>397</v>
      </c>
      <c r="B52" s="409" t="s">
        <v>329</v>
      </c>
      <c r="C52" s="418" t="s">
        <v>445</v>
      </c>
      <c r="D52" s="418" t="s">
        <v>444</v>
      </c>
      <c r="E52" s="418" t="s">
        <v>444</v>
      </c>
      <c r="F52" s="418" t="s">
        <v>445</v>
      </c>
      <c r="G52" s="418" t="s">
        <v>447</v>
      </c>
      <c r="H52" s="418" t="s">
        <v>85</v>
      </c>
      <c r="I52" s="418" t="s">
        <v>445</v>
      </c>
      <c r="J52" s="418" t="s">
        <v>70</v>
      </c>
      <c r="K52" s="418" t="s">
        <v>395</v>
      </c>
      <c r="L52" s="418" t="s">
        <v>430</v>
      </c>
      <c r="M52" s="418" t="s">
        <v>70</v>
      </c>
      <c r="N52" s="418" t="s">
        <v>445</v>
      </c>
      <c r="O52" s="418" t="s">
        <v>444</v>
      </c>
      <c r="P52" s="418" t="s">
        <v>445</v>
      </c>
      <c r="Q52" s="418" t="s">
        <v>85</v>
      </c>
      <c r="R52" s="418" t="s">
        <v>445</v>
      </c>
      <c r="S52" s="418" t="s">
        <v>85</v>
      </c>
      <c r="T52" s="418" t="s">
        <v>445</v>
      </c>
      <c r="U52" s="418" t="s">
        <v>430</v>
      </c>
      <c r="V52" s="418" t="s">
        <v>445</v>
      </c>
      <c r="W52" s="418" t="s">
        <v>444</v>
      </c>
      <c r="X52" s="418" t="s">
        <v>447</v>
      </c>
      <c r="Y52" s="418" t="s">
        <v>327</v>
      </c>
      <c r="Z52" s="418" t="s">
        <v>444</v>
      </c>
      <c r="AA52" s="418" t="s">
        <v>395</v>
      </c>
      <c r="AB52" s="418" t="s">
        <v>444</v>
      </c>
      <c r="AC52" s="418" t="s">
        <v>447</v>
      </c>
      <c r="AD52" s="418" t="s">
        <v>394</v>
      </c>
      <c r="AE52" s="418" t="s">
        <v>442</v>
      </c>
      <c r="AF52" s="418" t="s">
        <v>70</v>
      </c>
      <c r="AG52" s="418" t="s">
        <v>324</v>
      </c>
      <c r="AH52" s="418" t="s">
        <v>445</v>
      </c>
      <c r="AI52" s="418" t="s">
        <v>430</v>
      </c>
      <c r="AJ52" s="418" t="s">
        <v>444</v>
      </c>
      <c r="AK52" s="418" t="s">
        <v>520</v>
      </c>
      <c r="AL52" s="418" t="s">
        <v>445</v>
      </c>
      <c r="AM52" s="418" t="s">
        <v>444</v>
      </c>
    </row>
    <row r="53" spans="1:39" x14ac:dyDescent="0.25">
      <c r="A53" s="419" t="s">
        <v>228</v>
      </c>
      <c r="B53" s="409" t="s">
        <v>329</v>
      </c>
      <c r="C53" s="418" t="s">
        <v>445</v>
      </c>
      <c r="D53" s="418" t="s">
        <v>444</v>
      </c>
      <c r="E53" s="418" t="s">
        <v>444</v>
      </c>
      <c r="F53" s="418" t="s">
        <v>445</v>
      </c>
      <c r="G53" s="418" t="s">
        <v>447</v>
      </c>
      <c r="H53" s="418" t="s">
        <v>85</v>
      </c>
      <c r="I53" s="418" t="s">
        <v>445</v>
      </c>
      <c r="J53" s="418" t="s">
        <v>70</v>
      </c>
      <c r="K53" s="418" t="s">
        <v>395</v>
      </c>
      <c r="L53" s="418" t="s">
        <v>430</v>
      </c>
      <c r="M53" s="418" t="s">
        <v>70</v>
      </c>
      <c r="N53" s="418" t="s">
        <v>445</v>
      </c>
      <c r="O53" s="418" t="s">
        <v>444</v>
      </c>
      <c r="P53" s="418" t="s">
        <v>445</v>
      </c>
      <c r="Q53" s="418" t="s">
        <v>85</v>
      </c>
      <c r="R53" s="418" t="s">
        <v>445</v>
      </c>
      <c r="S53" s="418" t="s">
        <v>85</v>
      </c>
      <c r="T53" s="418" t="s">
        <v>445</v>
      </c>
      <c r="U53" s="418" t="s">
        <v>430</v>
      </c>
      <c r="V53" s="418" t="s">
        <v>445</v>
      </c>
      <c r="W53" s="418" t="s">
        <v>444</v>
      </c>
      <c r="X53" s="418" t="s">
        <v>447</v>
      </c>
      <c r="Y53" s="418" t="s">
        <v>327</v>
      </c>
      <c r="Z53" s="418" t="s">
        <v>444</v>
      </c>
      <c r="AA53" s="418" t="s">
        <v>395</v>
      </c>
      <c r="AB53" s="418" t="s">
        <v>444</v>
      </c>
      <c r="AC53" s="418" t="s">
        <v>447</v>
      </c>
      <c r="AD53" s="418" t="s">
        <v>394</v>
      </c>
      <c r="AE53" s="418" t="s">
        <v>442</v>
      </c>
      <c r="AF53" s="418" t="s">
        <v>70</v>
      </c>
      <c r="AG53" s="418" t="s">
        <v>324</v>
      </c>
      <c r="AH53" s="418" t="s">
        <v>445</v>
      </c>
      <c r="AI53" s="418" t="s">
        <v>430</v>
      </c>
      <c r="AJ53" s="418" t="s">
        <v>444</v>
      </c>
      <c r="AK53" s="418" t="s">
        <v>520</v>
      </c>
      <c r="AL53" s="418" t="s">
        <v>445</v>
      </c>
      <c r="AM53" s="418" t="s">
        <v>444</v>
      </c>
    </row>
    <row r="54" spans="1:39" x14ac:dyDescent="0.25">
      <c r="A54" s="419" t="s">
        <v>229</v>
      </c>
      <c r="B54" s="409" t="s">
        <v>329</v>
      </c>
      <c r="C54" s="418" t="s">
        <v>445</v>
      </c>
      <c r="D54" s="418" t="s">
        <v>444</v>
      </c>
      <c r="E54" s="418" t="s">
        <v>444</v>
      </c>
      <c r="F54" s="418" t="s">
        <v>445</v>
      </c>
      <c r="G54" s="418" t="s">
        <v>447</v>
      </c>
      <c r="H54" s="418" t="s">
        <v>85</v>
      </c>
      <c r="I54" s="418" t="s">
        <v>445</v>
      </c>
      <c r="J54" s="418" t="s">
        <v>70</v>
      </c>
      <c r="K54" s="418" t="s">
        <v>395</v>
      </c>
      <c r="L54" s="418" t="s">
        <v>430</v>
      </c>
      <c r="M54" s="418" t="s">
        <v>70</v>
      </c>
      <c r="N54" s="418" t="s">
        <v>445</v>
      </c>
      <c r="O54" s="418" t="s">
        <v>444</v>
      </c>
      <c r="P54" s="418" t="s">
        <v>445</v>
      </c>
      <c r="Q54" s="418" t="s">
        <v>85</v>
      </c>
      <c r="R54" s="418" t="s">
        <v>445</v>
      </c>
      <c r="S54" s="418" t="s">
        <v>85</v>
      </c>
      <c r="T54" s="418" t="s">
        <v>445</v>
      </c>
      <c r="U54" s="418" t="s">
        <v>430</v>
      </c>
      <c r="V54" s="418" t="s">
        <v>445</v>
      </c>
      <c r="W54" s="418" t="s">
        <v>444</v>
      </c>
      <c r="X54" s="418" t="s">
        <v>447</v>
      </c>
      <c r="Y54" s="418" t="s">
        <v>327</v>
      </c>
      <c r="Z54" s="418" t="s">
        <v>444</v>
      </c>
      <c r="AA54" s="418" t="s">
        <v>395</v>
      </c>
      <c r="AB54" s="418" t="s">
        <v>444</v>
      </c>
      <c r="AC54" s="418" t="s">
        <v>447</v>
      </c>
      <c r="AD54" s="418" t="s">
        <v>394</v>
      </c>
      <c r="AE54" s="418" t="s">
        <v>442</v>
      </c>
      <c r="AF54" s="418" t="s">
        <v>70</v>
      </c>
      <c r="AG54" s="418" t="s">
        <v>324</v>
      </c>
      <c r="AH54" s="418" t="s">
        <v>445</v>
      </c>
      <c r="AI54" s="418" t="s">
        <v>430</v>
      </c>
      <c r="AJ54" s="418" t="s">
        <v>444</v>
      </c>
      <c r="AK54" s="418" t="s">
        <v>520</v>
      </c>
      <c r="AL54" s="418" t="s">
        <v>445</v>
      </c>
      <c r="AM54" s="418" t="s">
        <v>444</v>
      </c>
    </row>
    <row r="55" spans="1:39" x14ac:dyDescent="0.25">
      <c r="A55" s="419" t="s">
        <v>396</v>
      </c>
      <c r="B55" s="409" t="s">
        <v>329</v>
      </c>
      <c r="C55" s="418" t="s">
        <v>445</v>
      </c>
      <c r="D55" s="418" t="s">
        <v>444</v>
      </c>
      <c r="E55" s="418" t="s">
        <v>444</v>
      </c>
      <c r="F55" s="418" t="s">
        <v>445</v>
      </c>
      <c r="G55" s="418" t="s">
        <v>447</v>
      </c>
      <c r="H55" s="418" t="s">
        <v>85</v>
      </c>
      <c r="I55" s="418" t="s">
        <v>445</v>
      </c>
      <c r="J55" s="418" t="s">
        <v>70</v>
      </c>
      <c r="K55" s="418" t="s">
        <v>395</v>
      </c>
      <c r="L55" s="418" t="s">
        <v>430</v>
      </c>
      <c r="M55" s="418" t="s">
        <v>70</v>
      </c>
      <c r="N55" s="418" t="s">
        <v>445</v>
      </c>
      <c r="O55" s="418" t="s">
        <v>444</v>
      </c>
      <c r="P55" s="418" t="s">
        <v>445</v>
      </c>
      <c r="Q55" s="418" t="s">
        <v>85</v>
      </c>
      <c r="R55" s="418" t="s">
        <v>445</v>
      </c>
      <c r="S55" s="418" t="s">
        <v>85</v>
      </c>
      <c r="T55" s="418" t="s">
        <v>445</v>
      </c>
      <c r="U55" s="418" t="s">
        <v>430</v>
      </c>
      <c r="V55" s="418" t="s">
        <v>445</v>
      </c>
      <c r="W55" s="418" t="s">
        <v>444</v>
      </c>
      <c r="X55" s="418" t="s">
        <v>447</v>
      </c>
      <c r="Y55" s="418" t="s">
        <v>327</v>
      </c>
      <c r="Z55" s="418" t="s">
        <v>444</v>
      </c>
      <c r="AA55" s="418" t="s">
        <v>395</v>
      </c>
      <c r="AB55" s="418" t="s">
        <v>444</v>
      </c>
      <c r="AC55" s="418" t="s">
        <v>447</v>
      </c>
      <c r="AD55" s="418" t="s">
        <v>394</v>
      </c>
      <c r="AE55" s="418" t="s">
        <v>442</v>
      </c>
      <c r="AF55" s="418" t="s">
        <v>70</v>
      </c>
      <c r="AG55" s="418" t="s">
        <v>324</v>
      </c>
      <c r="AH55" s="418" t="s">
        <v>445</v>
      </c>
      <c r="AI55" s="418" t="s">
        <v>430</v>
      </c>
      <c r="AJ55" s="418" t="s">
        <v>444</v>
      </c>
      <c r="AK55" s="418" t="s">
        <v>520</v>
      </c>
      <c r="AL55" s="418" t="s">
        <v>445</v>
      </c>
      <c r="AM55" s="418" t="s">
        <v>444</v>
      </c>
    </row>
    <row r="56" spans="1:39" x14ac:dyDescent="0.25">
      <c r="A56" s="417" t="s">
        <v>393</v>
      </c>
      <c r="B56" s="418" t="s">
        <v>329</v>
      </c>
      <c r="C56" s="418" t="s">
        <v>71</v>
      </c>
      <c r="D56" s="418" t="s">
        <v>444</v>
      </c>
      <c r="E56" s="418" t="s">
        <v>71</v>
      </c>
      <c r="F56" s="418" t="s">
        <v>445</v>
      </c>
      <c r="G56" s="418" t="s">
        <v>71</v>
      </c>
      <c r="H56" s="418" t="s">
        <v>85</v>
      </c>
      <c r="I56" s="418" t="s">
        <v>71</v>
      </c>
      <c r="J56" s="418" t="s">
        <v>70</v>
      </c>
      <c r="K56" s="418" t="s">
        <v>71</v>
      </c>
      <c r="L56" s="418" t="s">
        <v>71</v>
      </c>
      <c r="M56" s="418" t="s">
        <v>71</v>
      </c>
      <c r="N56" s="418" t="s">
        <v>445</v>
      </c>
      <c r="O56" s="418" t="s">
        <v>444</v>
      </c>
      <c r="P56" s="418" t="s">
        <v>71</v>
      </c>
      <c r="Q56" s="418" t="s">
        <v>71</v>
      </c>
      <c r="R56" s="418" t="s">
        <v>71</v>
      </c>
      <c r="S56" s="418" t="s">
        <v>85</v>
      </c>
      <c r="T56" s="418" t="s">
        <v>71</v>
      </c>
      <c r="U56" s="418" t="s">
        <v>430</v>
      </c>
      <c r="V56" s="418" t="s">
        <v>71</v>
      </c>
      <c r="W56" s="418" t="s">
        <v>444</v>
      </c>
      <c r="X56" s="418" t="s">
        <v>71</v>
      </c>
      <c r="Y56" s="418" t="s">
        <v>71</v>
      </c>
      <c r="Z56" s="418" t="s">
        <v>71</v>
      </c>
      <c r="AA56" s="418" t="s">
        <v>395</v>
      </c>
      <c r="AB56" s="418" t="s">
        <v>71</v>
      </c>
      <c r="AC56" s="418" t="s">
        <v>71</v>
      </c>
      <c r="AD56" s="418" t="s">
        <v>71</v>
      </c>
      <c r="AE56" s="418" t="s">
        <v>442</v>
      </c>
      <c r="AF56" s="418" t="s">
        <v>71</v>
      </c>
      <c r="AG56" s="418" t="s">
        <v>71</v>
      </c>
      <c r="AH56" s="418" t="s">
        <v>71</v>
      </c>
      <c r="AI56" s="418" t="s">
        <v>430</v>
      </c>
      <c r="AJ56" s="418" t="s">
        <v>71</v>
      </c>
      <c r="AK56" s="418" t="s">
        <v>71</v>
      </c>
      <c r="AL56" s="418" t="s">
        <v>71</v>
      </c>
      <c r="AM56" s="418" t="s">
        <v>444</v>
      </c>
    </row>
    <row r="57" spans="1:39" x14ac:dyDescent="0.25">
      <c r="A57" s="419" t="s">
        <v>230</v>
      </c>
      <c r="B57" s="409" t="s">
        <v>329</v>
      </c>
      <c r="C57" s="418" t="s">
        <v>814</v>
      </c>
      <c r="D57" s="418" t="s">
        <v>815</v>
      </c>
      <c r="E57" s="418" t="s">
        <v>815</v>
      </c>
      <c r="F57" s="418" t="s">
        <v>816</v>
      </c>
      <c r="G57" s="418" t="s">
        <v>443</v>
      </c>
      <c r="H57" s="418" t="s">
        <v>817</v>
      </c>
      <c r="I57" s="418" t="s">
        <v>814</v>
      </c>
      <c r="J57" s="418" t="s">
        <v>818</v>
      </c>
      <c r="K57" s="418" t="s">
        <v>819</v>
      </c>
      <c r="L57" s="418" t="s">
        <v>820</v>
      </c>
      <c r="M57" s="418" t="s">
        <v>441</v>
      </c>
      <c r="N57" s="418" t="s">
        <v>814</v>
      </c>
      <c r="O57" s="418" t="s">
        <v>821</v>
      </c>
      <c r="P57" s="418" t="s">
        <v>816</v>
      </c>
      <c r="Q57" s="418" t="s">
        <v>392</v>
      </c>
      <c r="R57" s="418" t="s">
        <v>814</v>
      </c>
      <c r="S57" s="418" t="s">
        <v>817</v>
      </c>
      <c r="T57" s="418" t="s">
        <v>816</v>
      </c>
      <c r="U57" s="418" t="s">
        <v>822</v>
      </c>
      <c r="V57" s="418" t="s">
        <v>440</v>
      </c>
      <c r="W57" s="418" t="s">
        <v>821</v>
      </c>
      <c r="X57" s="418" t="s">
        <v>443</v>
      </c>
      <c r="Y57" s="418" t="s">
        <v>387</v>
      </c>
      <c r="Z57" s="418" t="s">
        <v>821</v>
      </c>
      <c r="AA57" s="418" t="s">
        <v>391</v>
      </c>
      <c r="AB57" s="418" t="s">
        <v>821</v>
      </c>
      <c r="AC57" s="418" t="s">
        <v>823</v>
      </c>
      <c r="AD57" s="418" t="s">
        <v>824</v>
      </c>
      <c r="AE57" s="418" t="s">
        <v>825</v>
      </c>
      <c r="AF57" s="418" t="s">
        <v>826</v>
      </c>
      <c r="AG57" s="418" t="s">
        <v>437</v>
      </c>
      <c r="AH57" s="418" t="s">
        <v>816</v>
      </c>
      <c r="AI57" s="418" t="s">
        <v>822</v>
      </c>
      <c r="AJ57" s="418" t="s">
        <v>438</v>
      </c>
      <c r="AK57" s="418" t="s">
        <v>436</v>
      </c>
      <c r="AL57" s="418" t="s">
        <v>816</v>
      </c>
      <c r="AM57" s="418" t="s">
        <v>815</v>
      </c>
    </row>
    <row r="58" spans="1:39" x14ac:dyDescent="0.25">
      <c r="A58" s="419" t="s">
        <v>232</v>
      </c>
      <c r="B58" s="409" t="s">
        <v>329</v>
      </c>
      <c r="C58" s="418" t="s">
        <v>436</v>
      </c>
      <c r="D58" s="418" t="s">
        <v>807</v>
      </c>
      <c r="E58" s="418" t="s">
        <v>808</v>
      </c>
      <c r="F58" s="418" t="s">
        <v>442</v>
      </c>
      <c r="G58" s="418" t="s">
        <v>809</v>
      </c>
      <c r="H58" s="418" t="s">
        <v>810</v>
      </c>
      <c r="I58" s="418" t="s">
        <v>436</v>
      </c>
      <c r="J58" s="418" t="s">
        <v>809</v>
      </c>
      <c r="K58" s="418" t="s">
        <v>802</v>
      </c>
      <c r="L58" s="418" t="s">
        <v>417</v>
      </c>
      <c r="M58" s="418" t="s">
        <v>437</v>
      </c>
      <c r="N58" s="418" t="s">
        <v>436</v>
      </c>
      <c r="O58" s="418" t="s">
        <v>808</v>
      </c>
      <c r="P58" s="418" t="s">
        <v>442</v>
      </c>
      <c r="Q58" s="418" t="s">
        <v>185</v>
      </c>
      <c r="R58" s="418" t="s">
        <v>436</v>
      </c>
      <c r="S58" s="418" t="s">
        <v>810</v>
      </c>
      <c r="T58" s="418" t="s">
        <v>442</v>
      </c>
      <c r="U58" s="418" t="s">
        <v>802</v>
      </c>
      <c r="V58" s="418" t="s">
        <v>807</v>
      </c>
      <c r="W58" s="418" t="s">
        <v>808</v>
      </c>
      <c r="X58" s="418" t="s">
        <v>809</v>
      </c>
      <c r="Y58" s="418" t="s">
        <v>449</v>
      </c>
      <c r="Z58" s="418" t="s">
        <v>808</v>
      </c>
      <c r="AA58" s="418" t="s">
        <v>385</v>
      </c>
      <c r="AB58" s="418" t="s">
        <v>808</v>
      </c>
      <c r="AC58" s="418" t="s">
        <v>389</v>
      </c>
      <c r="AD58" s="418" t="s">
        <v>803</v>
      </c>
      <c r="AE58" s="418" t="s">
        <v>811</v>
      </c>
      <c r="AF58" s="418" t="s">
        <v>812</v>
      </c>
      <c r="AG58" s="418" t="s">
        <v>813</v>
      </c>
      <c r="AH58" s="418" t="s">
        <v>442</v>
      </c>
      <c r="AI58" s="418" t="s">
        <v>802</v>
      </c>
      <c r="AJ58" s="418" t="s">
        <v>387</v>
      </c>
      <c r="AK58" s="418" t="s">
        <v>388</v>
      </c>
      <c r="AL58" s="418" t="s">
        <v>442</v>
      </c>
      <c r="AM58" s="418" t="s">
        <v>807</v>
      </c>
    </row>
    <row r="59" spans="1:39" x14ac:dyDescent="0.25">
      <c r="A59" s="419" t="s">
        <v>233</v>
      </c>
      <c r="B59" s="409" t="s">
        <v>329</v>
      </c>
      <c r="C59" s="418" t="s">
        <v>436</v>
      </c>
      <c r="D59" s="418" t="s">
        <v>807</v>
      </c>
      <c r="E59" s="418" t="s">
        <v>808</v>
      </c>
      <c r="F59" s="418" t="s">
        <v>442</v>
      </c>
      <c r="G59" s="418" t="s">
        <v>809</v>
      </c>
      <c r="H59" s="418" t="s">
        <v>810</v>
      </c>
      <c r="I59" s="418" t="s">
        <v>436</v>
      </c>
      <c r="J59" s="418" t="s">
        <v>809</v>
      </c>
      <c r="K59" s="418" t="s">
        <v>802</v>
      </c>
      <c r="L59" s="418" t="s">
        <v>417</v>
      </c>
      <c r="M59" s="418" t="s">
        <v>437</v>
      </c>
      <c r="N59" s="418" t="s">
        <v>436</v>
      </c>
      <c r="O59" s="418" t="s">
        <v>808</v>
      </c>
      <c r="P59" s="418" t="s">
        <v>442</v>
      </c>
      <c r="Q59" s="418" t="s">
        <v>185</v>
      </c>
      <c r="R59" s="418" t="s">
        <v>436</v>
      </c>
      <c r="S59" s="418" t="s">
        <v>810</v>
      </c>
      <c r="T59" s="418" t="s">
        <v>442</v>
      </c>
      <c r="U59" s="418" t="s">
        <v>802</v>
      </c>
      <c r="V59" s="418" t="s">
        <v>807</v>
      </c>
      <c r="W59" s="418" t="s">
        <v>808</v>
      </c>
      <c r="X59" s="418" t="s">
        <v>809</v>
      </c>
      <c r="Y59" s="418" t="s">
        <v>449</v>
      </c>
      <c r="Z59" s="418" t="s">
        <v>808</v>
      </c>
      <c r="AA59" s="418" t="s">
        <v>385</v>
      </c>
      <c r="AB59" s="418" t="s">
        <v>808</v>
      </c>
      <c r="AC59" s="418" t="s">
        <v>389</v>
      </c>
      <c r="AD59" s="418" t="s">
        <v>803</v>
      </c>
      <c r="AE59" s="418" t="s">
        <v>811</v>
      </c>
      <c r="AF59" s="418" t="s">
        <v>812</v>
      </c>
      <c r="AG59" s="418" t="s">
        <v>813</v>
      </c>
      <c r="AH59" s="418" t="s">
        <v>442</v>
      </c>
      <c r="AI59" s="418" t="s">
        <v>802</v>
      </c>
      <c r="AJ59" s="418" t="s">
        <v>387</v>
      </c>
      <c r="AK59" s="418" t="s">
        <v>388</v>
      </c>
      <c r="AL59" s="418" t="s">
        <v>442</v>
      </c>
      <c r="AM59" s="418" t="s">
        <v>807</v>
      </c>
    </row>
    <row r="60" spans="1:39" x14ac:dyDescent="0.25">
      <c r="A60" s="419" t="s">
        <v>234</v>
      </c>
      <c r="B60" s="409" t="s">
        <v>329</v>
      </c>
      <c r="C60" s="418" t="s">
        <v>436</v>
      </c>
      <c r="D60" s="418" t="s">
        <v>807</v>
      </c>
      <c r="E60" s="418" t="s">
        <v>808</v>
      </c>
      <c r="F60" s="418" t="s">
        <v>442</v>
      </c>
      <c r="G60" s="418" t="s">
        <v>809</v>
      </c>
      <c r="H60" s="418" t="s">
        <v>810</v>
      </c>
      <c r="I60" s="418" t="s">
        <v>436</v>
      </c>
      <c r="J60" s="418" t="s">
        <v>809</v>
      </c>
      <c r="K60" s="418" t="s">
        <v>802</v>
      </c>
      <c r="L60" s="418" t="s">
        <v>417</v>
      </c>
      <c r="M60" s="418" t="s">
        <v>437</v>
      </c>
      <c r="N60" s="418" t="s">
        <v>436</v>
      </c>
      <c r="O60" s="418" t="s">
        <v>808</v>
      </c>
      <c r="P60" s="418" t="s">
        <v>442</v>
      </c>
      <c r="Q60" s="418" t="s">
        <v>185</v>
      </c>
      <c r="R60" s="418" t="s">
        <v>436</v>
      </c>
      <c r="S60" s="418" t="s">
        <v>810</v>
      </c>
      <c r="T60" s="418" t="s">
        <v>442</v>
      </c>
      <c r="U60" s="418" t="s">
        <v>802</v>
      </c>
      <c r="V60" s="418" t="s">
        <v>807</v>
      </c>
      <c r="W60" s="418" t="s">
        <v>808</v>
      </c>
      <c r="X60" s="418" t="s">
        <v>809</v>
      </c>
      <c r="Y60" s="418" t="s">
        <v>449</v>
      </c>
      <c r="Z60" s="418" t="s">
        <v>808</v>
      </c>
      <c r="AA60" s="418" t="s">
        <v>385</v>
      </c>
      <c r="AB60" s="418" t="s">
        <v>808</v>
      </c>
      <c r="AC60" s="418" t="s">
        <v>389</v>
      </c>
      <c r="AD60" s="418" t="s">
        <v>803</v>
      </c>
      <c r="AE60" s="418" t="s">
        <v>811</v>
      </c>
      <c r="AF60" s="418" t="s">
        <v>812</v>
      </c>
      <c r="AG60" s="418" t="s">
        <v>813</v>
      </c>
      <c r="AH60" s="418" t="s">
        <v>442</v>
      </c>
      <c r="AI60" s="418" t="s">
        <v>802</v>
      </c>
      <c r="AJ60" s="418" t="s">
        <v>387</v>
      </c>
      <c r="AK60" s="418" t="s">
        <v>388</v>
      </c>
      <c r="AL60" s="418" t="s">
        <v>442</v>
      </c>
      <c r="AM60" s="418" t="s">
        <v>807</v>
      </c>
    </row>
    <row r="61" spans="1:39" x14ac:dyDescent="0.25">
      <c r="A61" s="419" t="s">
        <v>235</v>
      </c>
      <c r="B61" s="409" t="s">
        <v>329</v>
      </c>
      <c r="C61" s="418" t="s">
        <v>436</v>
      </c>
      <c r="D61" s="418" t="s">
        <v>807</v>
      </c>
      <c r="E61" s="418" t="s">
        <v>808</v>
      </c>
      <c r="F61" s="418" t="s">
        <v>442</v>
      </c>
      <c r="G61" s="418" t="s">
        <v>809</v>
      </c>
      <c r="H61" s="418" t="s">
        <v>810</v>
      </c>
      <c r="I61" s="418" t="s">
        <v>436</v>
      </c>
      <c r="J61" s="418" t="s">
        <v>809</v>
      </c>
      <c r="K61" s="418" t="s">
        <v>802</v>
      </c>
      <c r="L61" s="418" t="s">
        <v>417</v>
      </c>
      <c r="M61" s="418" t="s">
        <v>437</v>
      </c>
      <c r="N61" s="418" t="s">
        <v>436</v>
      </c>
      <c r="O61" s="418" t="s">
        <v>808</v>
      </c>
      <c r="P61" s="418" t="s">
        <v>442</v>
      </c>
      <c r="Q61" s="418" t="s">
        <v>185</v>
      </c>
      <c r="R61" s="418" t="s">
        <v>436</v>
      </c>
      <c r="S61" s="418" t="s">
        <v>810</v>
      </c>
      <c r="T61" s="418" t="s">
        <v>442</v>
      </c>
      <c r="U61" s="418" t="s">
        <v>802</v>
      </c>
      <c r="V61" s="418" t="s">
        <v>807</v>
      </c>
      <c r="W61" s="418" t="s">
        <v>808</v>
      </c>
      <c r="X61" s="418" t="s">
        <v>809</v>
      </c>
      <c r="Y61" s="418" t="s">
        <v>449</v>
      </c>
      <c r="Z61" s="418" t="s">
        <v>808</v>
      </c>
      <c r="AA61" s="418" t="s">
        <v>385</v>
      </c>
      <c r="AB61" s="418" t="s">
        <v>808</v>
      </c>
      <c r="AC61" s="418" t="s">
        <v>389</v>
      </c>
      <c r="AD61" s="418" t="s">
        <v>803</v>
      </c>
      <c r="AE61" s="418" t="s">
        <v>811</v>
      </c>
      <c r="AF61" s="418" t="s">
        <v>812</v>
      </c>
      <c r="AG61" s="418" t="s">
        <v>813</v>
      </c>
      <c r="AH61" s="418" t="s">
        <v>442</v>
      </c>
      <c r="AI61" s="418" t="s">
        <v>802</v>
      </c>
      <c r="AJ61" s="418" t="s">
        <v>387</v>
      </c>
      <c r="AK61" s="418" t="s">
        <v>388</v>
      </c>
      <c r="AL61" s="418" t="s">
        <v>442</v>
      </c>
      <c r="AM61" s="418" t="s">
        <v>807</v>
      </c>
    </row>
    <row r="62" spans="1:39" x14ac:dyDescent="0.25">
      <c r="A62" s="419" t="s">
        <v>236</v>
      </c>
      <c r="B62" s="409" t="s">
        <v>329</v>
      </c>
      <c r="C62" s="418" t="s">
        <v>436</v>
      </c>
      <c r="D62" s="418" t="s">
        <v>807</v>
      </c>
      <c r="E62" s="418" t="s">
        <v>808</v>
      </c>
      <c r="F62" s="418" t="s">
        <v>442</v>
      </c>
      <c r="G62" s="418" t="s">
        <v>809</v>
      </c>
      <c r="H62" s="418" t="s">
        <v>810</v>
      </c>
      <c r="I62" s="418" t="s">
        <v>436</v>
      </c>
      <c r="J62" s="418" t="s">
        <v>809</v>
      </c>
      <c r="K62" s="418" t="s">
        <v>802</v>
      </c>
      <c r="L62" s="418" t="s">
        <v>417</v>
      </c>
      <c r="M62" s="418" t="s">
        <v>437</v>
      </c>
      <c r="N62" s="418" t="s">
        <v>436</v>
      </c>
      <c r="O62" s="418" t="s">
        <v>808</v>
      </c>
      <c r="P62" s="418" t="s">
        <v>442</v>
      </c>
      <c r="Q62" s="418" t="s">
        <v>185</v>
      </c>
      <c r="R62" s="418" t="s">
        <v>436</v>
      </c>
      <c r="S62" s="418" t="s">
        <v>810</v>
      </c>
      <c r="T62" s="418" t="s">
        <v>442</v>
      </c>
      <c r="U62" s="418" t="s">
        <v>802</v>
      </c>
      <c r="V62" s="418" t="s">
        <v>807</v>
      </c>
      <c r="W62" s="418" t="s">
        <v>808</v>
      </c>
      <c r="X62" s="418" t="s">
        <v>809</v>
      </c>
      <c r="Y62" s="418" t="s">
        <v>449</v>
      </c>
      <c r="Z62" s="418" t="s">
        <v>808</v>
      </c>
      <c r="AA62" s="418" t="s">
        <v>385</v>
      </c>
      <c r="AB62" s="418" t="s">
        <v>808</v>
      </c>
      <c r="AC62" s="418" t="s">
        <v>389</v>
      </c>
      <c r="AD62" s="418" t="s">
        <v>803</v>
      </c>
      <c r="AE62" s="418" t="s">
        <v>811</v>
      </c>
      <c r="AF62" s="418" t="s">
        <v>812</v>
      </c>
      <c r="AG62" s="418" t="s">
        <v>813</v>
      </c>
      <c r="AH62" s="418" t="s">
        <v>442</v>
      </c>
      <c r="AI62" s="418" t="s">
        <v>802</v>
      </c>
      <c r="AJ62" s="418" t="s">
        <v>387</v>
      </c>
      <c r="AK62" s="418" t="s">
        <v>388</v>
      </c>
      <c r="AL62" s="418" t="s">
        <v>442</v>
      </c>
      <c r="AM62" s="418" t="s">
        <v>807</v>
      </c>
    </row>
    <row r="63" spans="1:39" x14ac:dyDescent="0.25">
      <c r="A63" s="419" t="s">
        <v>237</v>
      </c>
      <c r="B63" s="409" t="s">
        <v>329</v>
      </c>
      <c r="C63" s="418" t="s">
        <v>436</v>
      </c>
      <c r="D63" s="418" t="s">
        <v>807</v>
      </c>
      <c r="E63" s="418" t="s">
        <v>808</v>
      </c>
      <c r="F63" s="418" t="s">
        <v>442</v>
      </c>
      <c r="G63" s="418" t="s">
        <v>809</v>
      </c>
      <c r="H63" s="418" t="s">
        <v>810</v>
      </c>
      <c r="I63" s="418" t="s">
        <v>436</v>
      </c>
      <c r="J63" s="418" t="s">
        <v>809</v>
      </c>
      <c r="K63" s="418" t="s">
        <v>802</v>
      </c>
      <c r="L63" s="418" t="s">
        <v>417</v>
      </c>
      <c r="M63" s="418" t="s">
        <v>437</v>
      </c>
      <c r="N63" s="418" t="s">
        <v>436</v>
      </c>
      <c r="O63" s="418" t="s">
        <v>808</v>
      </c>
      <c r="P63" s="418" t="s">
        <v>442</v>
      </c>
      <c r="Q63" s="418" t="s">
        <v>185</v>
      </c>
      <c r="R63" s="418" t="s">
        <v>436</v>
      </c>
      <c r="S63" s="418" t="s">
        <v>810</v>
      </c>
      <c r="T63" s="418" t="s">
        <v>442</v>
      </c>
      <c r="U63" s="418" t="s">
        <v>802</v>
      </c>
      <c r="V63" s="418" t="s">
        <v>807</v>
      </c>
      <c r="W63" s="418" t="s">
        <v>808</v>
      </c>
      <c r="X63" s="418" t="s">
        <v>809</v>
      </c>
      <c r="Y63" s="418" t="s">
        <v>449</v>
      </c>
      <c r="Z63" s="418" t="s">
        <v>808</v>
      </c>
      <c r="AA63" s="418" t="s">
        <v>385</v>
      </c>
      <c r="AB63" s="418" t="s">
        <v>808</v>
      </c>
      <c r="AC63" s="418" t="s">
        <v>389</v>
      </c>
      <c r="AD63" s="418" t="s">
        <v>803</v>
      </c>
      <c r="AE63" s="418" t="s">
        <v>811</v>
      </c>
      <c r="AF63" s="418" t="s">
        <v>812</v>
      </c>
      <c r="AG63" s="418" t="s">
        <v>813</v>
      </c>
      <c r="AH63" s="418" t="s">
        <v>442</v>
      </c>
      <c r="AI63" s="418" t="s">
        <v>802</v>
      </c>
      <c r="AJ63" s="418" t="s">
        <v>387</v>
      </c>
      <c r="AK63" s="418" t="s">
        <v>388</v>
      </c>
      <c r="AL63" s="418" t="s">
        <v>442</v>
      </c>
      <c r="AM63" s="418" t="s">
        <v>807</v>
      </c>
    </row>
    <row r="64" spans="1:39" x14ac:dyDescent="0.25">
      <c r="A64" s="419" t="s">
        <v>238</v>
      </c>
      <c r="B64" s="409" t="s">
        <v>329</v>
      </c>
      <c r="C64" s="418" t="s">
        <v>436</v>
      </c>
      <c r="D64" s="418" t="s">
        <v>807</v>
      </c>
      <c r="E64" s="418" t="s">
        <v>808</v>
      </c>
      <c r="F64" s="418" t="s">
        <v>442</v>
      </c>
      <c r="G64" s="418" t="s">
        <v>809</v>
      </c>
      <c r="H64" s="418" t="s">
        <v>810</v>
      </c>
      <c r="I64" s="418" t="s">
        <v>436</v>
      </c>
      <c r="J64" s="418" t="s">
        <v>809</v>
      </c>
      <c r="K64" s="418" t="s">
        <v>802</v>
      </c>
      <c r="L64" s="418" t="s">
        <v>417</v>
      </c>
      <c r="M64" s="418" t="s">
        <v>437</v>
      </c>
      <c r="N64" s="418" t="s">
        <v>436</v>
      </c>
      <c r="O64" s="418" t="s">
        <v>808</v>
      </c>
      <c r="P64" s="418" t="s">
        <v>442</v>
      </c>
      <c r="Q64" s="418" t="s">
        <v>185</v>
      </c>
      <c r="R64" s="418" t="s">
        <v>436</v>
      </c>
      <c r="S64" s="418" t="s">
        <v>810</v>
      </c>
      <c r="T64" s="418" t="s">
        <v>442</v>
      </c>
      <c r="U64" s="418" t="s">
        <v>802</v>
      </c>
      <c r="V64" s="418" t="s">
        <v>807</v>
      </c>
      <c r="W64" s="418" t="s">
        <v>808</v>
      </c>
      <c r="X64" s="418" t="s">
        <v>809</v>
      </c>
      <c r="Y64" s="418" t="s">
        <v>449</v>
      </c>
      <c r="Z64" s="418" t="s">
        <v>808</v>
      </c>
      <c r="AA64" s="418" t="s">
        <v>385</v>
      </c>
      <c r="AB64" s="418" t="s">
        <v>808</v>
      </c>
      <c r="AC64" s="418" t="s">
        <v>389</v>
      </c>
      <c r="AD64" s="418" t="s">
        <v>803</v>
      </c>
      <c r="AE64" s="418" t="s">
        <v>811</v>
      </c>
      <c r="AF64" s="418" t="s">
        <v>812</v>
      </c>
      <c r="AG64" s="418" t="s">
        <v>813</v>
      </c>
      <c r="AH64" s="418" t="s">
        <v>442</v>
      </c>
      <c r="AI64" s="418" t="s">
        <v>802</v>
      </c>
      <c r="AJ64" s="418" t="s">
        <v>387</v>
      </c>
      <c r="AK64" s="418" t="s">
        <v>388</v>
      </c>
      <c r="AL64" s="418" t="s">
        <v>442</v>
      </c>
      <c r="AM64" s="418" t="s">
        <v>807</v>
      </c>
    </row>
    <row r="65" spans="1:39" x14ac:dyDescent="0.25">
      <c r="A65" s="420" t="s">
        <v>736</v>
      </c>
      <c r="B65" s="409"/>
      <c r="C65" s="418"/>
      <c r="D65" s="418"/>
      <c r="E65" s="418"/>
      <c r="F65" s="418"/>
      <c r="G65" s="418"/>
      <c r="H65" s="418"/>
      <c r="I65" s="418"/>
      <c r="J65" s="418"/>
      <c r="K65" s="418"/>
      <c r="L65" s="418"/>
      <c r="M65" s="418"/>
      <c r="N65" s="418"/>
      <c r="O65" s="418"/>
      <c r="P65" s="418"/>
      <c r="Q65" s="418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18"/>
      <c r="AC65" s="418"/>
      <c r="AD65" s="418"/>
      <c r="AE65" s="418"/>
      <c r="AF65" s="418"/>
      <c r="AG65" s="418"/>
      <c r="AH65" s="418"/>
      <c r="AI65" s="418"/>
      <c r="AJ65" s="418"/>
      <c r="AK65" s="418"/>
      <c r="AL65" s="418"/>
      <c r="AM65" s="418"/>
    </row>
    <row r="66" spans="1:39" x14ac:dyDescent="0.25">
      <c r="A66" s="419" t="s">
        <v>27</v>
      </c>
      <c r="B66" s="409" t="s">
        <v>329</v>
      </c>
      <c r="C66" s="418" t="s">
        <v>382</v>
      </c>
      <c r="D66" s="418" t="s">
        <v>827</v>
      </c>
      <c r="E66" s="418" t="s">
        <v>379</v>
      </c>
      <c r="F66" s="418" t="s">
        <v>433</v>
      </c>
      <c r="G66" s="418" t="s">
        <v>738</v>
      </c>
      <c r="H66" s="418" t="s">
        <v>433</v>
      </c>
      <c r="I66" s="418" t="s">
        <v>740</v>
      </c>
      <c r="J66" s="418" t="s">
        <v>827</v>
      </c>
      <c r="K66" s="418" t="s">
        <v>828</v>
      </c>
      <c r="L66" s="418">
        <v>8</v>
      </c>
      <c r="M66" s="418" t="s">
        <v>829</v>
      </c>
      <c r="N66" s="418" t="s">
        <v>72</v>
      </c>
      <c r="O66" s="418" t="s">
        <v>827</v>
      </c>
      <c r="P66" s="418" t="s">
        <v>377</v>
      </c>
      <c r="Q66" s="418">
        <v>12</v>
      </c>
      <c r="R66" s="418" t="s">
        <v>827</v>
      </c>
      <c r="S66" s="418" t="s">
        <v>377</v>
      </c>
      <c r="T66" s="418" t="s">
        <v>830</v>
      </c>
      <c r="U66" s="418" t="s">
        <v>382</v>
      </c>
      <c r="V66" s="418" t="s">
        <v>431</v>
      </c>
      <c r="W66" s="418" t="s">
        <v>829</v>
      </c>
      <c r="X66" s="418" t="s">
        <v>827</v>
      </c>
      <c r="Y66" s="418">
        <v>13</v>
      </c>
      <c r="Z66" s="418" t="s">
        <v>380</v>
      </c>
      <c r="AA66" s="418" t="s">
        <v>827</v>
      </c>
      <c r="AB66" s="418" t="s">
        <v>381</v>
      </c>
      <c r="AC66" s="418">
        <v>14</v>
      </c>
      <c r="AD66" s="418" t="s">
        <v>72</v>
      </c>
      <c r="AE66" s="418" t="s">
        <v>380</v>
      </c>
      <c r="AF66" s="418" t="s">
        <v>431</v>
      </c>
      <c r="AG66" s="418" t="s">
        <v>831</v>
      </c>
      <c r="AH66" s="418" t="s">
        <v>432</v>
      </c>
      <c r="AI66" s="418" t="s">
        <v>739</v>
      </c>
      <c r="AJ66" s="418" t="s">
        <v>434</v>
      </c>
      <c r="AK66" s="418">
        <v>12</v>
      </c>
      <c r="AL66" s="418" t="s">
        <v>382</v>
      </c>
      <c r="AM66" s="418" t="s">
        <v>381</v>
      </c>
    </row>
    <row r="67" spans="1:39" x14ac:dyDescent="0.25">
      <c r="A67" s="419" t="s">
        <v>28</v>
      </c>
      <c r="B67" s="409" t="s">
        <v>329</v>
      </c>
      <c r="C67" s="418" t="s">
        <v>382</v>
      </c>
      <c r="D67" s="418" t="s">
        <v>827</v>
      </c>
      <c r="E67" s="418">
        <v>15</v>
      </c>
      <c r="F67" s="418" t="s">
        <v>433</v>
      </c>
      <c r="G67" s="418" t="s">
        <v>738</v>
      </c>
      <c r="H67" s="418" t="s">
        <v>433</v>
      </c>
      <c r="I67" s="418">
        <v>7.4</v>
      </c>
      <c r="J67" s="418" t="s">
        <v>827</v>
      </c>
      <c r="K67" s="418" t="s">
        <v>828</v>
      </c>
      <c r="L67" s="418" t="s">
        <v>380</v>
      </c>
      <c r="M67" s="418" t="s">
        <v>829</v>
      </c>
      <c r="N67" s="418" t="s">
        <v>72</v>
      </c>
      <c r="O67" s="418" t="s">
        <v>827</v>
      </c>
      <c r="P67" s="418" t="s">
        <v>377</v>
      </c>
      <c r="Q67" s="418" t="s">
        <v>381</v>
      </c>
      <c r="R67" s="418" t="s">
        <v>827</v>
      </c>
      <c r="S67" s="418" t="s">
        <v>377</v>
      </c>
      <c r="T67" s="418">
        <v>9.4</v>
      </c>
      <c r="U67" s="418" t="s">
        <v>382</v>
      </c>
      <c r="V67" s="418" t="s">
        <v>431</v>
      </c>
      <c r="W67" s="418" t="s">
        <v>829</v>
      </c>
      <c r="X67" s="418" t="s">
        <v>827</v>
      </c>
      <c r="Y67" s="418" t="s">
        <v>432</v>
      </c>
      <c r="Z67" s="418" t="s">
        <v>380</v>
      </c>
      <c r="AA67" s="418" t="s">
        <v>827</v>
      </c>
      <c r="AB67" s="418" t="s">
        <v>381</v>
      </c>
      <c r="AC67" s="418">
        <v>4.4000000000000004</v>
      </c>
      <c r="AD67" s="418" t="s">
        <v>72</v>
      </c>
      <c r="AE67" s="418" t="s">
        <v>380</v>
      </c>
      <c r="AF67" s="418" t="s">
        <v>431</v>
      </c>
      <c r="AG67" s="418" t="s">
        <v>831</v>
      </c>
      <c r="AH67" s="418" t="s">
        <v>432</v>
      </c>
      <c r="AI67" s="418" t="s">
        <v>739</v>
      </c>
      <c r="AJ67" s="418">
        <v>4.4000000000000004</v>
      </c>
      <c r="AK67" s="418" t="s">
        <v>431</v>
      </c>
      <c r="AL67" s="418" t="s">
        <v>382</v>
      </c>
      <c r="AM67" s="418" t="s">
        <v>381</v>
      </c>
    </row>
    <row r="68" spans="1:39" x14ac:dyDescent="0.25">
      <c r="A68" s="419" t="s">
        <v>29</v>
      </c>
      <c r="B68" s="409" t="s">
        <v>329</v>
      </c>
      <c r="C68" s="418" t="s">
        <v>382</v>
      </c>
      <c r="D68" s="418" t="s">
        <v>827</v>
      </c>
      <c r="E68" s="418" t="s">
        <v>379</v>
      </c>
      <c r="F68" s="418" t="s">
        <v>433</v>
      </c>
      <c r="G68" s="418" t="s">
        <v>738</v>
      </c>
      <c r="H68" s="418" t="s">
        <v>433</v>
      </c>
      <c r="I68" s="418" t="s">
        <v>740</v>
      </c>
      <c r="J68" s="418" t="s">
        <v>827</v>
      </c>
      <c r="K68" s="418" t="s">
        <v>828</v>
      </c>
      <c r="L68" s="418" t="s">
        <v>380</v>
      </c>
      <c r="M68" s="418" t="s">
        <v>829</v>
      </c>
      <c r="N68" s="418" t="s">
        <v>72</v>
      </c>
      <c r="O68" s="418" t="s">
        <v>827</v>
      </c>
      <c r="P68" s="418" t="s">
        <v>377</v>
      </c>
      <c r="Q68" s="418" t="s">
        <v>381</v>
      </c>
      <c r="R68" s="418" t="s">
        <v>827</v>
      </c>
      <c r="S68" s="418" t="s">
        <v>377</v>
      </c>
      <c r="T68" s="418" t="s">
        <v>830</v>
      </c>
      <c r="U68" s="418" t="s">
        <v>382</v>
      </c>
      <c r="V68" s="418" t="s">
        <v>431</v>
      </c>
      <c r="W68" s="418" t="s">
        <v>829</v>
      </c>
      <c r="X68" s="418" t="s">
        <v>827</v>
      </c>
      <c r="Y68" s="418" t="s">
        <v>432</v>
      </c>
      <c r="Z68" s="418" t="s">
        <v>380</v>
      </c>
      <c r="AA68" s="418" t="s">
        <v>827</v>
      </c>
      <c r="AB68" s="418" t="s">
        <v>381</v>
      </c>
      <c r="AC68" s="418" t="s">
        <v>382</v>
      </c>
      <c r="AD68" s="418" t="s">
        <v>72</v>
      </c>
      <c r="AE68" s="418" t="s">
        <v>380</v>
      </c>
      <c r="AF68" s="418" t="s">
        <v>431</v>
      </c>
      <c r="AG68" s="418" t="s">
        <v>831</v>
      </c>
      <c r="AH68" s="418" t="s">
        <v>432</v>
      </c>
      <c r="AI68" s="418" t="s">
        <v>739</v>
      </c>
      <c r="AJ68" s="418" t="s">
        <v>434</v>
      </c>
      <c r="AK68" s="418" t="s">
        <v>431</v>
      </c>
      <c r="AL68" s="418" t="s">
        <v>382</v>
      </c>
      <c r="AM68" s="418" t="s">
        <v>381</v>
      </c>
    </row>
    <row r="69" spans="1:39" x14ac:dyDescent="0.25">
      <c r="A69" s="419" t="s">
        <v>30</v>
      </c>
      <c r="B69" s="409" t="s">
        <v>329</v>
      </c>
      <c r="C69" s="418" t="s">
        <v>382</v>
      </c>
      <c r="D69" s="418" t="s">
        <v>827</v>
      </c>
      <c r="E69" s="418" t="s">
        <v>379</v>
      </c>
      <c r="F69" s="418" t="s">
        <v>433</v>
      </c>
      <c r="G69" s="418" t="s">
        <v>738</v>
      </c>
      <c r="H69" s="418" t="s">
        <v>433</v>
      </c>
      <c r="I69" s="418" t="s">
        <v>740</v>
      </c>
      <c r="J69" s="418" t="s">
        <v>827</v>
      </c>
      <c r="K69" s="418" t="s">
        <v>828</v>
      </c>
      <c r="L69" s="418" t="s">
        <v>380</v>
      </c>
      <c r="M69" s="418" t="s">
        <v>829</v>
      </c>
      <c r="N69" s="418" t="s">
        <v>72</v>
      </c>
      <c r="O69" s="418" t="s">
        <v>827</v>
      </c>
      <c r="P69" s="418" t="s">
        <v>377</v>
      </c>
      <c r="Q69" s="418" t="s">
        <v>381</v>
      </c>
      <c r="R69" s="418" t="s">
        <v>827</v>
      </c>
      <c r="S69" s="418" t="s">
        <v>377</v>
      </c>
      <c r="T69" s="418" t="s">
        <v>830</v>
      </c>
      <c r="U69" s="418" t="s">
        <v>382</v>
      </c>
      <c r="V69" s="418" t="s">
        <v>431</v>
      </c>
      <c r="W69" s="418" t="s">
        <v>829</v>
      </c>
      <c r="X69" s="418" t="s">
        <v>827</v>
      </c>
      <c r="Y69" s="418" t="s">
        <v>432</v>
      </c>
      <c r="Z69" s="418" t="s">
        <v>380</v>
      </c>
      <c r="AA69" s="418" t="s">
        <v>827</v>
      </c>
      <c r="AB69" s="418" t="s">
        <v>381</v>
      </c>
      <c r="AC69" s="418" t="s">
        <v>382</v>
      </c>
      <c r="AD69" s="418" t="s">
        <v>72</v>
      </c>
      <c r="AE69" s="418" t="s">
        <v>380</v>
      </c>
      <c r="AF69" s="418" t="s">
        <v>431</v>
      </c>
      <c r="AG69" s="418" t="s">
        <v>831</v>
      </c>
      <c r="AH69" s="418" t="s">
        <v>432</v>
      </c>
      <c r="AI69" s="418" t="s">
        <v>739</v>
      </c>
      <c r="AJ69" s="418" t="s">
        <v>434</v>
      </c>
      <c r="AK69" s="418" t="s">
        <v>431</v>
      </c>
      <c r="AL69" s="418" t="s">
        <v>382</v>
      </c>
      <c r="AM69" s="418" t="s">
        <v>381</v>
      </c>
    </row>
    <row r="70" spans="1:39" x14ac:dyDescent="0.25">
      <c r="A70" s="419" t="s">
        <v>31</v>
      </c>
      <c r="B70" s="409" t="s">
        <v>329</v>
      </c>
      <c r="C70" s="418" t="s">
        <v>382</v>
      </c>
      <c r="D70" s="418" t="s">
        <v>827</v>
      </c>
      <c r="E70" s="418" t="s">
        <v>379</v>
      </c>
      <c r="F70" s="418" t="s">
        <v>433</v>
      </c>
      <c r="G70" s="418" t="s">
        <v>738</v>
      </c>
      <c r="H70" s="418" t="s">
        <v>433</v>
      </c>
      <c r="I70" s="418" t="s">
        <v>740</v>
      </c>
      <c r="J70" s="418" t="s">
        <v>827</v>
      </c>
      <c r="K70" s="418" t="s">
        <v>828</v>
      </c>
      <c r="L70" s="418" t="s">
        <v>380</v>
      </c>
      <c r="M70" s="418" t="s">
        <v>829</v>
      </c>
      <c r="N70" s="418" t="s">
        <v>72</v>
      </c>
      <c r="O70" s="418" t="s">
        <v>827</v>
      </c>
      <c r="P70" s="418" t="s">
        <v>377</v>
      </c>
      <c r="Q70" s="418" t="s">
        <v>381</v>
      </c>
      <c r="R70" s="418" t="s">
        <v>827</v>
      </c>
      <c r="S70" s="418" t="s">
        <v>377</v>
      </c>
      <c r="T70" s="418" t="s">
        <v>830</v>
      </c>
      <c r="U70" s="418" t="s">
        <v>382</v>
      </c>
      <c r="V70" s="418" t="s">
        <v>431</v>
      </c>
      <c r="W70" s="418" t="s">
        <v>829</v>
      </c>
      <c r="X70" s="418" t="s">
        <v>827</v>
      </c>
      <c r="Y70" s="418" t="s">
        <v>432</v>
      </c>
      <c r="Z70" s="418" t="s">
        <v>380</v>
      </c>
      <c r="AA70" s="418" t="s">
        <v>827</v>
      </c>
      <c r="AB70" s="418" t="s">
        <v>381</v>
      </c>
      <c r="AC70" s="418" t="s">
        <v>382</v>
      </c>
      <c r="AD70" s="418" t="s">
        <v>72</v>
      </c>
      <c r="AE70" s="418" t="s">
        <v>380</v>
      </c>
      <c r="AF70" s="418" t="s">
        <v>431</v>
      </c>
      <c r="AG70" s="418" t="s">
        <v>831</v>
      </c>
      <c r="AH70" s="418" t="s">
        <v>432</v>
      </c>
      <c r="AI70" s="418" t="s">
        <v>739</v>
      </c>
      <c r="AJ70" s="418" t="s">
        <v>434</v>
      </c>
      <c r="AK70" s="418" t="s">
        <v>431</v>
      </c>
      <c r="AL70" s="418" t="s">
        <v>382</v>
      </c>
      <c r="AM70" s="418" t="s">
        <v>381</v>
      </c>
    </row>
    <row r="71" spans="1:39" x14ac:dyDescent="0.25">
      <c r="A71" s="419" t="s">
        <v>33</v>
      </c>
      <c r="B71" s="409" t="s">
        <v>329</v>
      </c>
      <c r="C71" s="418" t="s">
        <v>382</v>
      </c>
      <c r="D71" s="418" t="s">
        <v>827</v>
      </c>
      <c r="E71" s="418" t="s">
        <v>379</v>
      </c>
      <c r="F71" s="418" t="s">
        <v>433</v>
      </c>
      <c r="G71" s="418" t="s">
        <v>738</v>
      </c>
      <c r="H71" s="418" t="s">
        <v>433</v>
      </c>
      <c r="I71" s="418" t="s">
        <v>740</v>
      </c>
      <c r="J71" s="418" t="s">
        <v>827</v>
      </c>
      <c r="K71" s="418" t="s">
        <v>828</v>
      </c>
      <c r="L71" s="418" t="s">
        <v>380</v>
      </c>
      <c r="M71" s="418" t="s">
        <v>829</v>
      </c>
      <c r="N71" s="418" t="s">
        <v>72</v>
      </c>
      <c r="O71" s="418" t="s">
        <v>827</v>
      </c>
      <c r="P71" s="418" t="s">
        <v>377</v>
      </c>
      <c r="Q71" s="418" t="s">
        <v>381</v>
      </c>
      <c r="R71" s="418" t="s">
        <v>827</v>
      </c>
      <c r="S71" s="418" t="s">
        <v>377</v>
      </c>
      <c r="T71" s="418" t="s">
        <v>830</v>
      </c>
      <c r="U71" s="418" t="s">
        <v>382</v>
      </c>
      <c r="V71" s="418" t="s">
        <v>431</v>
      </c>
      <c r="W71" s="418" t="s">
        <v>829</v>
      </c>
      <c r="X71" s="418" t="s">
        <v>827</v>
      </c>
      <c r="Y71" s="418" t="s">
        <v>432</v>
      </c>
      <c r="Z71" s="418" t="s">
        <v>380</v>
      </c>
      <c r="AA71" s="418" t="s">
        <v>827</v>
      </c>
      <c r="AB71" s="418" t="s">
        <v>381</v>
      </c>
      <c r="AC71" s="418" t="s">
        <v>382</v>
      </c>
      <c r="AD71" s="418" t="s">
        <v>72</v>
      </c>
      <c r="AE71" s="418" t="s">
        <v>380</v>
      </c>
      <c r="AF71" s="418" t="s">
        <v>431</v>
      </c>
      <c r="AG71" s="418" t="s">
        <v>831</v>
      </c>
      <c r="AH71" s="418" t="s">
        <v>432</v>
      </c>
      <c r="AI71" s="418" t="s">
        <v>739</v>
      </c>
      <c r="AJ71" s="418" t="s">
        <v>434</v>
      </c>
      <c r="AK71" s="418" t="s">
        <v>431</v>
      </c>
      <c r="AL71" s="418" t="s">
        <v>382</v>
      </c>
      <c r="AM71" s="418" t="s">
        <v>381</v>
      </c>
    </row>
    <row r="72" spans="1:39" x14ac:dyDescent="0.25">
      <c r="A72" s="419" t="s">
        <v>34</v>
      </c>
      <c r="B72" s="409" t="s">
        <v>329</v>
      </c>
      <c r="C72" s="418" t="s">
        <v>382</v>
      </c>
      <c r="D72" s="418" t="s">
        <v>827</v>
      </c>
      <c r="E72" s="418" t="s">
        <v>379</v>
      </c>
      <c r="F72" s="418" t="s">
        <v>433</v>
      </c>
      <c r="G72" s="418" t="s">
        <v>738</v>
      </c>
      <c r="H72" s="418" t="s">
        <v>433</v>
      </c>
      <c r="I72" s="418" t="s">
        <v>740</v>
      </c>
      <c r="J72" s="418" t="s">
        <v>827</v>
      </c>
      <c r="K72" s="418" t="s">
        <v>828</v>
      </c>
      <c r="L72" s="418" t="s">
        <v>380</v>
      </c>
      <c r="M72" s="418" t="s">
        <v>829</v>
      </c>
      <c r="N72" s="418" t="s">
        <v>72</v>
      </c>
      <c r="O72" s="418" t="s">
        <v>827</v>
      </c>
      <c r="P72" s="418" t="s">
        <v>377</v>
      </c>
      <c r="Q72" s="418" t="s">
        <v>381</v>
      </c>
      <c r="R72" s="418" t="s">
        <v>827</v>
      </c>
      <c r="S72" s="418" t="s">
        <v>377</v>
      </c>
      <c r="T72" s="418" t="s">
        <v>830</v>
      </c>
      <c r="U72" s="418" t="s">
        <v>382</v>
      </c>
      <c r="V72" s="418" t="s">
        <v>431</v>
      </c>
      <c r="W72" s="418" t="s">
        <v>829</v>
      </c>
      <c r="X72" s="418" t="s">
        <v>827</v>
      </c>
      <c r="Y72" s="418" t="s">
        <v>432</v>
      </c>
      <c r="Z72" s="418" t="s">
        <v>380</v>
      </c>
      <c r="AA72" s="418" t="s">
        <v>827</v>
      </c>
      <c r="AB72" s="418" t="s">
        <v>381</v>
      </c>
      <c r="AC72" s="418" t="s">
        <v>382</v>
      </c>
      <c r="AD72" s="418" t="s">
        <v>72</v>
      </c>
      <c r="AE72" s="418" t="s">
        <v>380</v>
      </c>
      <c r="AF72" s="418" t="s">
        <v>431</v>
      </c>
      <c r="AG72" s="418" t="s">
        <v>831</v>
      </c>
      <c r="AH72" s="418" t="s">
        <v>432</v>
      </c>
      <c r="AI72" s="418" t="s">
        <v>739</v>
      </c>
      <c r="AJ72" s="418" t="s">
        <v>434</v>
      </c>
      <c r="AK72" s="418" t="s">
        <v>431</v>
      </c>
      <c r="AL72" s="418" t="s">
        <v>382</v>
      </c>
      <c r="AM72" s="418" t="s">
        <v>381</v>
      </c>
    </row>
    <row r="73" spans="1:39" x14ac:dyDescent="0.25">
      <c r="A73" s="419" t="s">
        <v>35</v>
      </c>
      <c r="B73" s="409" t="s">
        <v>329</v>
      </c>
      <c r="C73" s="418" t="s">
        <v>382</v>
      </c>
      <c r="D73" s="418" t="s">
        <v>827</v>
      </c>
      <c r="E73" s="418" t="s">
        <v>379</v>
      </c>
      <c r="F73" s="418" t="s">
        <v>433</v>
      </c>
      <c r="G73" s="418" t="s">
        <v>738</v>
      </c>
      <c r="H73" s="418" t="s">
        <v>433</v>
      </c>
      <c r="I73" s="418" t="s">
        <v>740</v>
      </c>
      <c r="J73" s="418" t="s">
        <v>827</v>
      </c>
      <c r="K73" s="418" t="s">
        <v>828</v>
      </c>
      <c r="L73" s="418" t="s">
        <v>380</v>
      </c>
      <c r="M73" s="418" t="s">
        <v>829</v>
      </c>
      <c r="N73" s="418" t="s">
        <v>72</v>
      </c>
      <c r="O73" s="418" t="s">
        <v>827</v>
      </c>
      <c r="P73" s="418" t="s">
        <v>377</v>
      </c>
      <c r="Q73" s="418" t="s">
        <v>381</v>
      </c>
      <c r="R73" s="418" t="s">
        <v>827</v>
      </c>
      <c r="S73" s="418" t="s">
        <v>377</v>
      </c>
      <c r="T73" s="418" t="s">
        <v>830</v>
      </c>
      <c r="U73" s="418" t="s">
        <v>382</v>
      </c>
      <c r="V73" s="418" t="s">
        <v>431</v>
      </c>
      <c r="W73" s="418" t="s">
        <v>829</v>
      </c>
      <c r="X73" s="418" t="s">
        <v>827</v>
      </c>
      <c r="Y73" s="418" t="s">
        <v>432</v>
      </c>
      <c r="Z73" s="418" t="s">
        <v>380</v>
      </c>
      <c r="AA73" s="418" t="s">
        <v>827</v>
      </c>
      <c r="AB73" s="418" t="s">
        <v>381</v>
      </c>
      <c r="AC73" s="418" t="s">
        <v>382</v>
      </c>
      <c r="AD73" s="418" t="s">
        <v>72</v>
      </c>
      <c r="AE73" s="418" t="s">
        <v>380</v>
      </c>
      <c r="AF73" s="418" t="s">
        <v>431</v>
      </c>
      <c r="AG73" s="418" t="s">
        <v>831</v>
      </c>
      <c r="AH73" s="418" t="s">
        <v>432</v>
      </c>
      <c r="AI73" s="418" t="s">
        <v>739</v>
      </c>
      <c r="AJ73" s="418" t="s">
        <v>434</v>
      </c>
      <c r="AK73" s="418" t="s">
        <v>431</v>
      </c>
      <c r="AL73" s="418" t="s">
        <v>382</v>
      </c>
      <c r="AM73" s="418" t="s">
        <v>381</v>
      </c>
    </row>
    <row r="74" spans="1:39" x14ac:dyDescent="0.25">
      <c r="A74" s="420" t="s">
        <v>376</v>
      </c>
      <c r="B74" s="409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  <c r="AG74" s="418"/>
      <c r="AH74" s="418"/>
      <c r="AI74" s="418"/>
      <c r="AJ74" s="418"/>
      <c r="AK74" s="418"/>
      <c r="AL74" s="418"/>
      <c r="AM74" s="418"/>
    </row>
    <row r="75" spans="1:39" x14ac:dyDescent="0.25">
      <c r="A75" s="417" t="s">
        <v>375</v>
      </c>
      <c r="B75" s="418" t="s">
        <v>329</v>
      </c>
      <c r="C75" s="418" t="s">
        <v>328</v>
      </c>
      <c r="D75" s="418" t="s">
        <v>327</v>
      </c>
      <c r="E75" s="418" t="s">
        <v>832</v>
      </c>
      <c r="F75" s="418" t="s">
        <v>71</v>
      </c>
      <c r="G75" s="418" t="s">
        <v>429</v>
      </c>
      <c r="H75" s="418" t="s">
        <v>327</v>
      </c>
      <c r="I75" s="418" t="s">
        <v>833</v>
      </c>
      <c r="J75" s="418" t="s">
        <v>71</v>
      </c>
      <c r="K75" s="418" t="s">
        <v>834</v>
      </c>
      <c r="L75" s="418" t="s">
        <v>324</v>
      </c>
      <c r="M75" s="418" t="s">
        <v>324</v>
      </c>
      <c r="N75" s="418" t="s">
        <v>520</v>
      </c>
      <c r="O75" s="418" t="s">
        <v>327</v>
      </c>
      <c r="P75" s="418" t="s">
        <v>327</v>
      </c>
      <c r="Q75" s="418" t="s">
        <v>327</v>
      </c>
      <c r="R75" s="418" t="s">
        <v>327</v>
      </c>
      <c r="S75" s="418" t="s">
        <v>324</v>
      </c>
      <c r="T75" s="418" t="s">
        <v>835</v>
      </c>
      <c r="U75" s="418" t="s">
        <v>328</v>
      </c>
      <c r="V75" s="418" t="s">
        <v>836</v>
      </c>
      <c r="W75" s="418" t="s">
        <v>324</v>
      </c>
      <c r="X75" s="418" t="s">
        <v>327</v>
      </c>
      <c r="Y75" s="418" t="s">
        <v>324</v>
      </c>
      <c r="Z75" s="418" t="s">
        <v>324</v>
      </c>
      <c r="AA75" s="418" t="s">
        <v>327</v>
      </c>
      <c r="AB75" s="418" t="s">
        <v>327</v>
      </c>
      <c r="AC75" s="418" t="s">
        <v>328</v>
      </c>
      <c r="AD75" s="418" t="s">
        <v>520</v>
      </c>
      <c r="AE75" s="418" t="s">
        <v>328</v>
      </c>
      <c r="AF75" s="418" t="s">
        <v>837</v>
      </c>
      <c r="AG75" s="418" t="s">
        <v>838</v>
      </c>
      <c r="AH75" s="418" t="s">
        <v>324</v>
      </c>
      <c r="AI75" s="418" t="s">
        <v>328</v>
      </c>
      <c r="AJ75" s="418" t="s">
        <v>429</v>
      </c>
      <c r="AK75" s="418" t="s">
        <v>837</v>
      </c>
      <c r="AL75" s="418" t="s">
        <v>328</v>
      </c>
      <c r="AM75" s="418" t="s">
        <v>327</v>
      </c>
    </row>
    <row r="76" spans="1:39" x14ac:dyDescent="0.25">
      <c r="A76" s="419" t="s">
        <v>374</v>
      </c>
      <c r="B76" s="409" t="s">
        <v>329</v>
      </c>
      <c r="C76" s="418" t="s">
        <v>328</v>
      </c>
      <c r="D76" s="418" t="s">
        <v>327</v>
      </c>
      <c r="E76" s="418" t="s">
        <v>832</v>
      </c>
      <c r="F76" s="418" t="s">
        <v>327</v>
      </c>
      <c r="G76" s="418" t="s">
        <v>429</v>
      </c>
      <c r="H76" s="418" t="s">
        <v>327</v>
      </c>
      <c r="I76" s="418" t="s">
        <v>833</v>
      </c>
      <c r="J76" s="418" t="s">
        <v>327</v>
      </c>
      <c r="K76" s="418" t="s">
        <v>834</v>
      </c>
      <c r="L76" s="418" t="s">
        <v>324</v>
      </c>
      <c r="M76" s="418" t="s">
        <v>324</v>
      </c>
      <c r="N76" s="418" t="s">
        <v>520</v>
      </c>
      <c r="O76" s="418" t="s">
        <v>327</v>
      </c>
      <c r="P76" s="418" t="s">
        <v>327</v>
      </c>
      <c r="Q76" s="418" t="s">
        <v>327</v>
      </c>
      <c r="R76" s="418" t="s">
        <v>327</v>
      </c>
      <c r="S76" s="418" t="s">
        <v>324</v>
      </c>
      <c r="T76" s="418" t="s">
        <v>835</v>
      </c>
      <c r="U76" s="418" t="s">
        <v>328</v>
      </c>
      <c r="V76" s="418" t="s">
        <v>836</v>
      </c>
      <c r="W76" s="418" t="s">
        <v>324</v>
      </c>
      <c r="X76" s="418" t="s">
        <v>327</v>
      </c>
      <c r="Y76" s="418" t="s">
        <v>324</v>
      </c>
      <c r="Z76" s="418" t="s">
        <v>324</v>
      </c>
      <c r="AA76" s="418" t="s">
        <v>327</v>
      </c>
      <c r="AB76" s="418" t="s">
        <v>327</v>
      </c>
      <c r="AC76" s="418" t="s">
        <v>328</v>
      </c>
      <c r="AD76" s="418" t="s">
        <v>520</v>
      </c>
      <c r="AE76" s="418" t="s">
        <v>328</v>
      </c>
      <c r="AF76" s="418" t="s">
        <v>837</v>
      </c>
      <c r="AG76" s="418" t="s">
        <v>838</v>
      </c>
      <c r="AH76" s="418" t="s">
        <v>324</v>
      </c>
      <c r="AI76" s="418" t="s">
        <v>328</v>
      </c>
      <c r="AJ76" s="418" t="s">
        <v>429</v>
      </c>
      <c r="AK76" s="418" t="s">
        <v>837</v>
      </c>
      <c r="AL76" s="418" t="s">
        <v>328</v>
      </c>
      <c r="AM76" s="418" t="s">
        <v>327</v>
      </c>
    </row>
    <row r="77" spans="1:39" x14ac:dyDescent="0.25">
      <c r="A77" s="419" t="s">
        <v>370</v>
      </c>
      <c r="B77" s="409" t="s">
        <v>329</v>
      </c>
      <c r="C77" s="418" t="s">
        <v>328</v>
      </c>
      <c r="D77" s="418" t="s">
        <v>327</v>
      </c>
      <c r="E77" s="418" t="s">
        <v>832</v>
      </c>
      <c r="F77" s="418" t="s">
        <v>327</v>
      </c>
      <c r="G77" s="418" t="s">
        <v>429</v>
      </c>
      <c r="H77" s="418" t="s">
        <v>327</v>
      </c>
      <c r="I77" s="418" t="s">
        <v>833</v>
      </c>
      <c r="J77" s="418" t="s">
        <v>327</v>
      </c>
      <c r="K77" s="418" t="s">
        <v>834</v>
      </c>
      <c r="L77" s="418" t="s">
        <v>324</v>
      </c>
      <c r="M77" s="418" t="s">
        <v>324</v>
      </c>
      <c r="N77" s="418" t="s">
        <v>520</v>
      </c>
      <c r="O77" s="418" t="s">
        <v>327</v>
      </c>
      <c r="P77" s="418" t="s">
        <v>327</v>
      </c>
      <c r="Q77" s="418" t="s">
        <v>327</v>
      </c>
      <c r="R77" s="418" t="s">
        <v>327</v>
      </c>
      <c r="S77" s="418" t="s">
        <v>324</v>
      </c>
      <c r="T77" s="418" t="s">
        <v>835</v>
      </c>
      <c r="U77" s="418" t="s">
        <v>328</v>
      </c>
      <c r="V77" s="418" t="s">
        <v>836</v>
      </c>
      <c r="W77" s="418" t="s">
        <v>324</v>
      </c>
      <c r="X77" s="418" t="s">
        <v>327</v>
      </c>
      <c r="Y77" s="418" t="s">
        <v>324</v>
      </c>
      <c r="Z77" s="418" t="s">
        <v>324</v>
      </c>
      <c r="AA77" s="418" t="s">
        <v>327</v>
      </c>
      <c r="AB77" s="418" t="s">
        <v>327</v>
      </c>
      <c r="AC77" s="418" t="s">
        <v>328</v>
      </c>
      <c r="AD77" s="418" t="s">
        <v>520</v>
      </c>
      <c r="AE77" s="418" t="s">
        <v>328</v>
      </c>
      <c r="AF77" s="418" t="s">
        <v>837</v>
      </c>
      <c r="AG77" s="418" t="s">
        <v>838</v>
      </c>
      <c r="AH77" s="418" t="s">
        <v>324</v>
      </c>
      <c r="AI77" s="418" t="s">
        <v>328</v>
      </c>
      <c r="AJ77" s="418" t="s">
        <v>429</v>
      </c>
      <c r="AK77" s="418" t="s">
        <v>837</v>
      </c>
      <c r="AL77" s="418" t="s">
        <v>328</v>
      </c>
      <c r="AM77" s="418" t="s">
        <v>327</v>
      </c>
    </row>
    <row r="78" spans="1:39" x14ac:dyDescent="0.25">
      <c r="A78" s="419" t="s">
        <v>368</v>
      </c>
      <c r="B78" s="409" t="s">
        <v>329</v>
      </c>
      <c r="C78" s="418" t="s">
        <v>328</v>
      </c>
      <c r="D78" s="418" t="s">
        <v>327</v>
      </c>
      <c r="E78" s="418" t="s">
        <v>832</v>
      </c>
      <c r="F78" s="418" t="s">
        <v>327</v>
      </c>
      <c r="G78" s="418" t="s">
        <v>429</v>
      </c>
      <c r="H78" s="418" t="s">
        <v>327</v>
      </c>
      <c r="I78" s="418" t="s">
        <v>833</v>
      </c>
      <c r="J78" s="418" t="s">
        <v>327</v>
      </c>
      <c r="K78" s="418" t="s">
        <v>834</v>
      </c>
      <c r="L78" s="418" t="s">
        <v>324</v>
      </c>
      <c r="M78" s="418" t="s">
        <v>324</v>
      </c>
      <c r="N78" s="418" t="s">
        <v>520</v>
      </c>
      <c r="O78" s="418" t="s">
        <v>327</v>
      </c>
      <c r="P78" s="418" t="s">
        <v>327</v>
      </c>
      <c r="Q78" s="418" t="s">
        <v>327</v>
      </c>
      <c r="R78" s="418" t="s">
        <v>327</v>
      </c>
      <c r="S78" s="418" t="s">
        <v>324</v>
      </c>
      <c r="T78" s="418" t="s">
        <v>835</v>
      </c>
      <c r="U78" s="418" t="s">
        <v>328</v>
      </c>
      <c r="V78" s="418" t="s">
        <v>836</v>
      </c>
      <c r="W78" s="418" t="s">
        <v>324</v>
      </c>
      <c r="X78" s="418" t="s">
        <v>327</v>
      </c>
      <c r="Y78" s="418" t="s">
        <v>324</v>
      </c>
      <c r="Z78" s="418" t="s">
        <v>324</v>
      </c>
      <c r="AA78" s="418" t="s">
        <v>327</v>
      </c>
      <c r="AB78" s="418" t="s">
        <v>327</v>
      </c>
      <c r="AC78" s="418" t="s">
        <v>328</v>
      </c>
      <c r="AD78" s="418" t="s">
        <v>520</v>
      </c>
      <c r="AE78" s="418" t="s">
        <v>328</v>
      </c>
      <c r="AF78" s="418" t="s">
        <v>837</v>
      </c>
      <c r="AG78" s="418" t="s">
        <v>838</v>
      </c>
      <c r="AH78" s="418" t="s">
        <v>324</v>
      </c>
      <c r="AI78" s="418" t="s">
        <v>328</v>
      </c>
      <c r="AJ78" s="418" t="s">
        <v>429</v>
      </c>
      <c r="AK78" s="418" t="s">
        <v>837</v>
      </c>
      <c r="AL78" s="418" t="s">
        <v>328</v>
      </c>
      <c r="AM78" s="418" t="s">
        <v>327</v>
      </c>
    </row>
    <row r="79" spans="1:39" x14ac:dyDescent="0.25">
      <c r="A79" s="419" t="s">
        <v>366</v>
      </c>
      <c r="B79" s="409" t="s">
        <v>329</v>
      </c>
      <c r="C79" s="418" t="s">
        <v>328</v>
      </c>
      <c r="D79" s="418" t="s">
        <v>327</v>
      </c>
      <c r="E79" s="418" t="s">
        <v>832</v>
      </c>
      <c r="F79" s="418" t="s">
        <v>327</v>
      </c>
      <c r="G79" s="418" t="s">
        <v>429</v>
      </c>
      <c r="H79" s="418" t="s">
        <v>327</v>
      </c>
      <c r="I79" s="418" t="s">
        <v>833</v>
      </c>
      <c r="J79" s="418" t="s">
        <v>327</v>
      </c>
      <c r="K79" s="418" t="s">
        <v>834</v>
      </c>
      <c r="L79" s="418" t="s">
        <v>324</v>
      </c>
      <c r="M79" s="418" t="s">
        <v>324</v>
      </c>
      <c r="N79" s="418" t="s">
        <v>520</v>
      </c>
      <c r="O79" s="418" t="s">
        <v>327</v>
      </c>
      <c r="P79" s="418" t="s">
        <v>327</v>
      </c>
      <c r="Q79" s="418" t="s">
        <v>327</v>
      </c>
      <c r="R79" s="418" t="s">
        <v>327</v>
      </c>
      <c r="S79" s="418" t="s">
        <v>324</v>
      </c>
      <c r="T79" s="418" t="s">
        <v>835</v>
      </c>
      <c r="U79" s="418" t="s">
        <v>328</v>
      </c>
      <c r="V79" s="418" t="s">
        <v>836</v>
      </c>
      <c r="W79" s="418" t="s">
        <v>324</v>
      </c>
      <c r="X79" s="418" t="s">
        <v>327</v>
      </c>
      <c r="Y79" s="418" t="s">
        <v>324</v>
      </c>
      <c r="Z79" s="418" t="s">
        <v>324</v>
      </c>
      <c r="AA79" s="418" t="s">
        <v>327</v>
      </c>
      <c r="AB79" s="418" t="s">
        <v>327</v>
      </c>
      <c r="AC79" s="418" t="s">
        <v>328</v>
      </c>
      <c r="AD79" s="418" t="s">
        <v>520</v>
      </c>
      <c r="AE79" s="418" t="s">
        <v>328</v>
      </c>
      <c r="AF79" s="418" t="s">
        <v>837</v>
      </c>
      <c r="AG79" s="418" t="s">
        <v>838</v>
      </c>
      <c r="AH79" s="418" t="s">
        <v>324</v>
      </c>
      <c r="AI79" s="418" t="s">
        <v>328</v>
      </c>
      <c r="AJ79" s="418" t="s">
        <v>429</v>
      </c>
      <c r="AK79" s="418" t="s">
        <v>837</v>
      </c>
      <c r="AL79" s="418" t="s">
        <v>328</v>
      </c>
      <c r="AM79" s="418" t="s">
        <v>327</v>
      </c>
    </row>
    <row r="80" spans="1:39" x14ac:dyDescent="0.25">
      <c r="A80" s="419" t="s">
        <v>364</v>
      </c>
      <c r="B80" s="409" t="s">
        <v>329</v>
      </c>
      <c r="C80" s="418" t="s">
        <v>328</v>
      </c>
      <c r="D80" s="418" t="s">
        <v>327</v>
      </c>
      <c r="E80" s="418" t="s">
        <v>832</v>
      </c>
      <c r="F80" s="418" t="s">
        <v>327</v>
      </c>
      <c r="G80" s="418" t="s">
        <v>429</v>
      </c>
      <c r="H80" s="418" t="s">
        <v>327</v>
      </c>
      <c r="I80" s="418" t="s">
        <v>833</v>
      </c>
      <c r="J80" s="418" t="s">
        <v>327</v>
      </c>
      <c r="K80" s="418" t="s">
        <v>834</v>
      </c>
      <c r="L80" s="418" t="s">
        <v>324</v>
      </c>
      <c r="M80" s="418" t="s">
        <v>324</v>
      </c>
      <c r="N80" s="418" t="s">
        <v>520</v>
      </c>
      <c r="O80" s="418" t="s">
        <v>327</v>
      </c>
      <c r="P80" s="418" t="s">
        <v>327</v>
      </c>
      <c r="Q80" s="418" t="s">
        <v>327</v>
      </c>
      <c r="R80" s="418" t="s">
        <v>327</v>
      </c>
      <c r="S80" s="418" t="s">
        <v>324</v>
      </c>
      <c r="T80" s="418" t="s">
        <v>835</v>
      </c>
      <c r="U80" s="418" t="s">
        <v>328</v>
      </c>
      <c r="V80" s="418" t="s">
        <v>836</v>
      </c>
      <c r="W80" s="418" t="s">
        <v>324</v>
      </c>
      <c r="X80" s="418" t="s">
        <v>327</v>
      </c>
      <c r="Y80" s="418" t="s">
        <v>324</v>
      </c>
      <c r="Z80" s="418" t="s">
        <v>324</v>
      </c>
      <c r="AA80" s="418" t="s">
        <v>327</v>
      </c>
      <c r="AB80" s="418" t="s">
        <v>327</v>
      </c>
      <c r="AC80" s="418" t="s">
        <v>328</v>
      </c>
      <c r="AD80" s="418" t="s">
        <v>520</v>
      </c>
      <c r="AE80" s="418" t="s">
        <v>328</v>
      </c>
      <c r="AF80" s="418" t="s">
        <v>837</v>
      </c>
      <c r="AG80" s="418" t="s">
        <v>838</v>
      </c>
      <c r="AH80" s="418" t="s">
        <v>324</v>
      </c>
      <c r="AI80" s="418" t="s">
        <v>328</v>
      </c>
      <c r="AJ80" s="418" t="s">
        <v>429</v>
      </c>
      <c r="AK80" s="418" t="s">
        <v>837</v>
      </c>
      <c r="AL80" s="418" t="s">
        <v>328</v>
      </c>
      <c r="AM80" s="418" t="s">
        <v>327</v>
      </c>
    </row>
    <row r="81" spans="1:39" x14ac:dyDescent="0.25">
      <c r="A81" s="419" t="s">
        <v>363</v>
      </c>
      <c r="B81" s="409" t="s">
        <v>329</v>
      </c>
      <c r="C81" s="418" t="s">
        <v>328</v>
      </c>
      <c r="D81" s="418" t="s">
        <v>327</v>
      </c>
      <c r="E81" s="418" t="s">
        <v>832</v>
      </c>
      <c r="F81" s="418" t="s">
        <v>327</v>
      </c>
      <c r="G81" s="418" t="s">
        <v>429</v>
      </c>
      <c r="H81" s="418" t="s">
        <v>327</v>
      </c>
      <c r="I81" s="418" t="s">
        <v>833</v>
      </c>
      <c r="J81" s="418" t="s">
        <v>327</v>
      </c>
      <c r="K81" s="418" t="s">
        <v>834</v>
      </c>
      <c r="L81" s="418" t="s">
        <v>324</v>
      </c>
      <c r="M81" s="418" t="s">
        <v>324</v>
      </c>
      <c r="N81" s="418" t="s">
        <v>520</v>
      </c>
      <c r="O81" s="418" t="s">
        <v>327</v>
      </c>
      <c r="P81" s="418" t="s">
        <v>327</v>
      </c>
      <c r="Q81" s="418" t="s">
        <v>327</v>
      </c>
      <c r="R81" s="418" t="s">
        <v>327</v>
      </c>
      <c r="S81" s="418" t="s">
        <v>324</v>
      </c>
      <c r="T81" s="418" t="s">
        <v>835</v>
      </c>
      <c r="U81" s="418" t="s">
        <v>328</v>
      </c>
      <c r="V81" s="418" t="s">
        <v>836</v>
      </c>
      <c r="W81" s="418" t="s">
        <v>324</v>
      </c>
      <c r="X81" s="418" t="s">
        <v>327</v>
      </c>
      <c r="Y81" s="418" t="s">
        <v>324</v>
      </c>
      <c r="Z81" s="418" t="s">
        <v>324</v>
      </c>
      <c r="AA81" s="418" t="s">
        <v>327</v>
      </c>
      <c r="AB81" s="418" t="s">
        <v>327</v>
      </c>
      <c r="AC81" s="418" t="s">
        <v>328</v>
      </c>
      <c r="AD81" s="418" t="s">
        <v>520</v>
      </c>
      <c r="AE81" s="418" t="s">
        <v>328</v>
      </c>
      <c r="AF81" s="418" t="s">
        <v>837</v>
      </c>
      <c r="AG81" s="418" t="s">
        <v>838</v>
      </c>
      <c r="AH81" s="418" t="s">
        <v>324</v>
      </c>
      <c r="AI81" s="418" t="s">
        <v>328</v>
      </c>
      <c r="AJ81" s="418" t="s">
        <v>429</v>
      </c>
      <c r="AK81" s="418" t="s">
        <v>837</v>
      </c>
      <c r="AL81" s="418" t="s">
        <v>328</v>
      </c>
      <c r="AM81" s="418" t="s">
        <v>327</v>
      </c>
    </row>
    <row r="82" spans="1:39" x14ac:dyDescent="0.25">
      <c r="A82" s="419" t="s">
        <v>358</v>
      </c>
      <c r="B82" s="409" t="s">
        <v>329</v>
      </c>
      <c r="C82" s="418" t="s">
        <v>328</v>
      </c>
      <c r="D82" s="418" t="s">
        <v>327</v>
      </c>
      <c r="E82" s="418" t="s">
        <v>832</v>
      </c>
      <c r="F82" s="418" t="s">
        <v>327</v>
      </c>
      <c r="G82" s="418" t="s">
        <v>429</v>
      </c>
      <c r="H82" s="418" t="s">
        <v>327</v>
      </c>
      <c r="I82" s="418" t="s">
        <v>833</v>
      </c>
      <c r="J82" s="418" t="s">
        <v>327</v>
      </c>
      <c r="K82" s="418" t="s">
        <v>834</v>
      </c>
      <c r="L82" s="418" t="s">
        <v>324</v>
      </c>
      <c r="M82" s="418" t="s">
        <v>324</v>
      </c>
      <c r="N82" s="418" t="s">
        <v>520</v>
      </c>
      <c r="O82" s="418" t="s">
        <v>327</v>
      </c>
      <c r="P82" s="418" t="s">
        <v>327</v>
      </c>
      <c r="Q82" s="418" t="s">
        <v>327</v>
      </c>
      <c r="R82" s="418" t="s">
        <v>327</v>
      </c>
      <c r="S82" s="418" t="s">
        <v>324</v>
      </c>
      <c r="T82" s="418" t="s">
        <v>835</v>
      </c>
      <c r="U82" s="418" t="s">
        <v>328</v>
      </c>
      <c r="V82" s="418" t="s">
        <v>836</v>
      </c>
      <c r="W82" s="418" t="s">
        <v>324</v>
      </c>
      <c r="X82" s="418" t="s">
        <v>327</v>
      </c>
      <c r="Y82" s="418" t="s">
        <v>324</v>
      </c>
      <c r="Z82" s="418" t="s">
        <v>324</v>
      </c>
      <c r="AA82" s="418" t="s">
        <v>327</v>
      </c>
      <c r="AB82" s="418" t="s">
        <v>327</v>
      </c>
      <c r="AC82" s="418" t="s">
        <v>328</v>
      </c>
      <c r="AD82" s="418" t="s">
        <v>520</v>
      </c>
      <c r="AE82" s="418" t="s">
        <v>328</v>
      </c>
      <c r="AF82" s="418" t="s">
        <v>837</v>
      </c>
      <c r="AG82" s="418" t="s">
        <v>838</v>
      </c>
      <c r="AH82" s="418" t="s">
        <v>324</v>
      </c>
      <c r="AI82" s="418" t="s">
        <v>328</v>
      </c>
      <c r="AJ82" s="418" t="s">
        <v>429</v>
      </c>
      <c r="AK82" s="418" t="s">
        <v>837</v>
      </c>
      <c r="AL82" s="418" t="s">
        <v>328</v>
      </c>
      <c r="AM82" s="418" t="s">
        <v>327</v>
      </c>
    </row>
    <row r="83" spans="1:39" x14ac:dyDescent="0.25">
      <c r="A83" s="419" t="s">
        <v>357</v>
      </c>
      <c r="B83" s="409" t="s">
        <v>329</v>
      </c>
      <c r="C83" s="418" t="s">
        <v>328</v>
      </c>
      <c r="D83" s="418" t="s">
        <v>327</v>
      </c>
      <c r="E83" s="418" t="s">
        <v>832</v>
      </c>
      <c r="F83" s="418" t="s">
        <v>327</v>
      </c>
      <c r="G83" s="418" t="s">
        <v>429</v>
      </c>
      <c r="H83" s="418" t="s">
        <v>327</v>
      </c>
      <c r="I83" s="418" t="s">
        <v>833</v>
      </c>
      <c r="J83" s="418" t="s">
        <v>327</v>
      </c>
      <c r="K83" s="418" t="s">
        <v>834</v>
      </c>
      <c r="L83" s="418" t="s">
        <v>324</v>
      </c>
      <c r="M83" s="418" t="s">
        <v>324</v>
      </c>
      <c r="N83" s="418" t="s">
        <v>520</v>
      </c>
      <c r="O83" s="418" t="s">
        <v>327</v>
      </c>
      <c r="P83" s="418" t="s">
        <v>327</v>
      </c>
      <c r="Q83" s="418" t="s">
        <v>327</v>
      </c>
      <c r="R83" s="418" t="s">
        <v>327</v>
      </c>
      <c r="S83" s="418" t="s">
        <v>324</v>
      </c>
      <c r="T83" s="418" t="s">
        <v>835</v>
      </c>
      <c r="U83" s="418" t="s">
        <v>328</v>
      </c>
      <c r="V83" s="418" t="s">
        <v>836</v>
      </c>
      <c r="W83" s="418" t="s">
        <v>324</v>
      </c>
      <c r="X83" s="418" t="s">
        <v>327</v>
      </c>
      <c r="Y83" s="418" t="s">
        <v>324</v>
      </c>
      <c r="Z83" s="418" t="s">
        <v>324</v>
      </c>
      <c r="AA83" s="418" t="s">
        <v>327</v>
      </c>
      <c r="AB83" s="418" t="s">
        <v>327</v>
      </c>
      <c r="AC83" s="418" t="s">
        <v>328</v>
      </c>
      <c r="AD83" s="418" t="s">
        <v>520</v>
      </c>
      <c r="AE83" s="418" t="s">
        <v>328</v>
      </c>
      <c r="AF83" s="418" t="s">
        <v>837</v>
      </c>
      <c r="AG83" s="418" t="s">
        <v>838</v>
      </c>
      <c r="AH83" s="418" t="s">
        <v>324</v>
      </c>
      <c r="AI83" s="418" t="s">
        <v>328</v>
      </c>
      <c r="AJ83" s="418" t="s">
        <v>429</v>
      </c>
      <c r="AK83" s="418" t="s">
        <v>837</v>
      </c>
      <c r="AL83" s="418" t="s">
        <v>328</v>
      </c>
      <c r="AM83" s="418" t="s">
        <v>327</v>
      </c>
    </row>
    <row r="84" spans="1:39" x14ac:dyDescent="0.25">
      <c r="A84" s="419" t="s">
        <v>355</v>
      </c>
      <c r="B84" s="409" t="s">
        <v>329</v>
      </c>
      <c r="C84" s="418" t="s">
        <v>328</v>
      </c>
      <c r="D84" s="418" t="s">
        <v>327</v>
      </c>
      <c r="E84" s="418" t="s">
        <v>832</v>
      </c>
      <c r="F84" s="418" t="s">
        <v>327</v>
      </c>
      <c r="G84" s="418" t="s">
        <v>429</v>
      </c>
      <c r="H84" s="418" t="s">
        <v>327</v>
      </c>
      <c r="I84" s="418" t="s">
        <v>833</v>
      </c>
      <c r="J84" s="418" t="s">
        <v>327</v>
      </c>
      <c r="K84" s="418" t="s">
        <v>834</v>
      </c>
      <c r="L84" s="418" t="s">
        <v>324</v>
      </c>
      <c r="M84" s="418" t="s">
        <v>324</v>
      </c>
      <c r="N84" s="418" t="s">
        <v>520</v>
      </c>
      <c r="O84" s="418" t="s">
        <v>327</v>
      </c>
      <c r="P84" s="418" t="s">
        <v>327</v>
      </c>
      <c r="Q84" s="418" t="s">
        <v>327</v>
      </c>
      <c r="R84" s="418" t="s">
        <v>327</v>
      </c>
      <c r="S84" s="418" t="s">
        <v>324</v>
      </c>
      <c r="T84" s="418" t="s">
        <v>835</v>
      </c>
      <c r="U84" s="418" t="s">
        <v>328</v>
      </c>
      <c r="V84" s="418" t="s">
        <v>836</v>
      </c>
      <c r="W84" s="418" t="s">
        <v>324</v>
      </c>
      <c r="X84" s="418" t="s">
        <v>327</v>
      </c>
      <c r="Y84" s="418" t="s">
        <v>324</v>
      </c>
      <c r="Z84" s="418" t="s">
        <v>324</v>
      </c>
      <c r="AA84" s="418" t="s">
        <v>327</v>
      </c>
      <c r="AB84" s="418" t="s">
        <v>327</v>
      </c>
      <c r="AC84" s="418" t="s">
        <v>328</v>
      </c>
      <c r="AD84" s="418" t="s">
        <v>520</v>
      </c>
      <c r="AE84" s="418" t="s">
        <v>328</v>
      </c>
      <c r="AF84" s="418" t="s">
        <v>837</v>
      </c>
      <c r="AG84" s="418" t="s">
        <v>838</v>
      </c>
      <c r="AH84" s="418" t="s">
        <v>324</v>
      </c>
      <c r="AI84" s="418" t="s">
        <v>328</v>
      </c>
      <c r="AJ84" s="418" t="s">
        <v>429</v>
      </c>
      <c r="AK84" s="418" t="s">
        <v>837</v>
      </c>
      <c r="AL84" s="418" t="s">
        <v>328</v>
      </c>
      <c r="AM84" s="418" t="s">
        <v>327</v>
      </c>
    </row>
    <row r="85" spans="1:39" x14ac:dyDescent="0.25">
      <c r="A85" s="419" t="s">
        <v>352</v>
      </c>
      <c r="B85" s="409" t="s">
        <v>329</v>
      </c>
      <c r="C85" s="418" t="s">
        <v>328</v>
      </c>
      <c r="D85" s="418" t="s">
        <v>327</v>
      </c>
      <c r="E85" s="418" t="s">
        <v>832</v>
      </c>
      <c r="F85" s="418" t="s">
        <v>327</v>
      </c>
      <c r="G85" s="418" t="s">
        <v>429</v>
      </c>
      <c r="H85" s="418" t="s">
        <v>327</v>
      </c>
      <c r="I85" s="418" t="s">
        <v>833</v>
      </c>
      <c r="J85" s="418" t="s">
        <v>327</v>
      </c>
      <c r="K85" s="418" t="s">
        <v>834</v>
      </c>
      <c r="L85" s="418" t="s">
        <v>324</v>
      </c>
      <c r="M85" s="418" t="s">
        <v>324</v>
      </c>
      <c r="N85" s="418" t="s">
        <v>520</v>
      </c>
      <c r="O85" s="418" t="s">
        <v>327</v>
      </c>
      <c r="P85" s="418" t="s">
        <v>327</v>
      </c>
      <c r="Q85" s="418" t="s">
        <v>327</v>
      </c>
      <c r="R85" s="418" t="s">
        <v>327</v>
      </c>
      <c r="S85" s="418" t="s">
        <v>324</v>
      </c>
      <c r="T85" s="418" t="s">
        <v>835</v>
      </c>
      <c r="U85" s="418" t="s">
        <v>328</v>
      </c>
      <c r="V85" s="418" t="s">
        <v>836</v>
      </c>
      <c r="W85" s="418" t="s">
        <v>324</v>
      </c>
      <c r="X85" s="418" t="s">
        <v>327</v>
      </c>
      <c r="Y85" s="418" t="s">
        <v>324</v>
      </c>
      <c r="Z85" s="418" t="s">
        <v>324</v>
      </c>
      <c r="AA85" s="418" t="s">
        <v>327</v>
      </c>
      <c r="AB85" s="418" t="s">
        <v>327</v>
      </c>
      <c r="AC85" s="418" t="s">
        <v>328</v>
      </c>
      <c r="AD85" s="418" t="s">
        <v>520</v>
      </c>
      <c r="AE85" s="418" t="s">
        <v>328</v>
      </c>
      <c r="AF85" s="418" t="s">
        <v>837</v>
      </c>
      <c r="AG85" s="418" t="s">
        <v>838</v>
      </c>
      <c r="AH85" s="418" t="s">
        <v>324</v>
      </c>
      <c r="AI85" s="418" t="s">
        <v>328</v>
      </c>
      <c r="AJ85" s="418" t="s">
        <v>429</v>
      </c>
      <c r="AK85" s="418" t="s">
        <v>837</v>
      </c>
      <c r="AL85" s="418" t="s">
        <v>328</v>
      </c>
      <c r="AM85" s="418" t="s">
        <v>327</v>
      </c>
    </row>
    <row r="86" spans="1:39" x14ac:dyDescent="0.25">
      <c r="A86" s="419" t="s">
        <v>351</v>
      </c>
      <c r="B86" s="409" t="s">
        <v>329</v>
      </c>
      <c r="C86" s="418" t="s">
        <v>328</v>
      </c>
      <c r="D86" s="418" t="s">
        <v>327</v>
      </c>
      <c r="E86" s="418" t="s">
        <v>832</v>
      </c>
      <c r="F86" s="418" t="s">
        <v>327</v>
      </c>
      <c r="G86" s="418" t="s">
        <v>429</v>
      </c>
      <c r="H86" s="418" t="s">
        <v>327</v>
      </c>
      <c r="I86" s="418" t="s">
        <v>833</v>
      </c>
      <c r="J86" s="418" t="s">
        <v>327</v>
      </c>
      <c r="K86" s="418" t="s">
        <v>834</v>
      </c>
      <c r="L86" s="418" t="s">
        <v>324</v>
      </c>
      <c r="M86" s="418" t="s">
        <v>324</v>
      </c>
      <c r="N86" s="418" t="s">
        <v>520</v>
      </c>
      <c r="O86" s="418" t="s">
        <v>327</v>
      </c>
      <c r="P86" s="418" t="s">
        <v>327</v>
      </c>
      <c r="Q86" s="418" t="s">
        <v>327</v>
      </c>
      <c r="R86" s="418" t="s">
        <v>327</v>
      </c>
      <c r="S86" s="418" t="s">
        <v>324</v>
      </c>
      <c r="T86" s="418" t="s">
        <v>835</v>
      </c>
      <c r="U86" s="418" t="s">
        <v>328</v>
      </c>
      <c r="V86" s="418" t="s">
        <v>836</v>
      </c>
      <c r="W86" s="418" t="s">
        <v>324</v>
      </c>
      <c r="X86" s="418" t="s">
        <v>327</v>
      </c>
      <c r="Y86" s="418" t="s">
        <v>324</v>
      </c>
      <c r="Z86" s="418" t="s">
        <v>324</v>
      </c>
      <c r="AA86" s="418" t="s">
        <v>327</v>
      </c>
      <c r="AB86" s="418" t="s">
        <v>327</v>
      </c>
      <c r="AC86" s="418" t="s">
        <v>328</v>
      </c>
      <c r="AD86" s="418" t="s">
        <v>520</v>
      </c>
      <c r="AE86" s="418" t="s">
        <v>328</v>
      </c>
      <c r="AF86" s="418" t="s">
        <v>837</v>
      </c>
      <c r="AG86" s="418" t="s">
        <v>838</v>
      </c>
      <c r="AH86" s="418" t="s">
        <v>324</v>
      </c>
      <c r="AI86" s="418" t="s">
        <v>328</v>
      </c>
      <c r="AJ86" s="418" t="s">
        <v>429</v>
      </c>
      <c r="AK86" s="418" t="s">
        <v>837</v>
      </c>
      <c r="AL86" s="418" t="s">
        <v>328</v>
      </c>
      <c r="AM86" s="418" t="s">
        <v>327</v>
      </c>
    </row>
    <row r="87" spans="1:39" x14ac:dyDescent="0.25">
      <c r="A87" s="419" t="s">
        <v>350</v>
      </c>
      <c r="B87" s="409" t="s">
        <v>329</v>
      </c>
      <c r="C87" s="418" t="s">
        <v>328</v>
      </c>
      <c r="D87" s="418" t="s">
        <v>327</v>
      </c>
      <c r="E87" s="418" t="s">
        <v>832</v>
      </c>
      <c r="F87" s="418" t="s">
        <v>327</v>
      </c>
      <c r="G87" s="418" t="s">
        <v>429</v>
      </c>
      <c r="H87" s="418" t="s">
        <v>327</v>
      </c>
      <c r="I87" s="418" t="s">
        <v>833</v>
      </c>
      <c r="J87" s="418" t="s">
        <v>327</v>
      </c>
      <c r="K87" s="418" t="s">
        <v>834</v>
      </c>
      <c r="L87" s="418" t="s">
        <v>324</v>
      </c>
      <c r="M87" s="418" t="s">
        <v>324</v>
      </c>
      <c r="N87" s="418" t="s">
        <v>520</v>
      </c>
      <c r="O87" s="418" t="s">
        <v>327</v>
      </c>
      <c r="P87" s="418" t="s">
        <v>327</v>
      </c>
      <c r="Q87" s="418" t="s">
        <v>327</v>
      </c>
      <c r="R87" s="418" t="s">
        <v>327</v>
      </c>
      <c r="S87" s="418" t="s">
        <v>324</v>
      </c>
      <c r="T87" s="418" t="s">
        <v>835</v>
      </c>
      <c r="U87" s="418" t="s">
        <v>328</v>
      </c>
      <c r="V87" s="418" t="s">
        <v>836</v>
      </c>
      <c r="W87" s="418" t="s">
        <v>324</v>
      </c>
      <c r="X87" s="418" t="s">
        <v>327</v>
      </c>
      <c r="Y87" s="418" t="s">
        <v>324</v>
      </c>
      <c r="Z87" s="418" t="s">
        <v>324</v>
      </c>
      <c r="AA87" s="418" t="s">
        <v>327</v>
      </c>
      <c r="AB87" s="418" t="s">
        <v>327</v>
      </c>
      <c r="AC87" s="418" t="s">
        <v>328</v>
      </c>
      <c r="AD87" s="418" t="s">
        <v>520</v>
      </c>
      <c r="AE87" s="418" t="s">
        <v>328</v>
      </c>
      <c r="AF87" s="418" t="s">
        <v>837</v>
      </c>
      <c r="AG87" s="418" t="s">
        <v>838</v>
      </c>
      <c r="AH87" s="418" t="s">
        <v>324</v>
      </c>
      <c r="AI87" s="418" t="s">
        <v>328</v>
      </c>
      <c r="AJ87" s="418" t="s">
        <v>429</v>
      </c>
      <c r="AK87" s="418" t="s">
        <v>837</v>
      </c>
      <c r="AL87" s="418" t="s">
        <v>328</v>
      </c>
      <c r="AM87" s="418" t="s">
        <v>327</v>
      </c>
    </row>
    <row r="88" spans="1:39" x14ac:dyDescent="0.25">
      <c r="A88" s="419" t="s">
        <v>348</v>
      </c>
      <c r="B88" s="409" t="s">
        <v>329</v>
      </c>
      <c r="C88" s="418" t="s">
        <v>328</v>
      </c>
      <c r="D88" s="418" t="s">
        <v>327</v>
      </c>
      <c r="E88" s="418" t="s">
        <v>832</v>
      </c>
      <c r="F88" s="418" t="s">
        <v>327</v>
      </c>
      <c r="G88" s="418" t="s">
        <v>429</v>
      </c>
      <c r="H88" s="418" t="s">
        <v>327</v>
      </c>
      <c r="I88" s="418" t="s">
        <v>833</v>
      </c>
      <c r="J88" s="418" t="s">
        <v>327</v>
      </c>
      <c r="K88" s="418" t="s">
        <v>834</v>
      </c>
      <c r="L88" s="418" t="s">
        <v>324</v>
      </c>
      <c r="M88" s="418" t="s">
        <v>324</v>
      </c>
      <c r="N88" s="418" t="s">
        <v>520</v>
      </c>
      <c r="O88" s="418" t="s">
        <v>327</v>
      </c>
      <c r="P88" s="418" t="s">
        <v>327</v>
      </c>
      <c r="Q88" s="418" t="s">
        <v>327</v>
      </c>
      <c r="R88" s="418" t="s">
        <v>327</v>
      </c>
      <c r="S88" s="418" t="s">
        <v>324</v>
      </c>
      <c r="T88" s="418" t="s">
        <v>835</v>
      </c>
      <c r="U88" s="418" t="s">
        <v>328</v>
      </c>
      <c r="V88" s="418" t="s">
        <v>836</v>
      </c>
      <c r="W88" s="418" t="s">
        <v>324</v>
      </c>
      <c r="X88" s="418" t="s">
        <v>327</v>
      </c>
      <c r="Y88" s="418" t="s">
        <v>324</v>
      </c>
      <c r="Z88" s="418" t="s">
        <v>324</v>
      </c>
      <c r="AA88" s="418" t="s">
        <v>327</v>
      </c>
      <c r="AB88" s="418" t="s">
        <v>327</v>
      </c>
      <c r="AC88" s="418" t="s">
        <v>328</v>
      </c>
      <c r="AD88" s="418" t="s">
        <v>520</v>
      </c>
      <c r="AE88" s="418" t="s">
        <v>328</v>
      </c>
      <c r="AF88" s="418" t="s">
        <v>837</v>
      </c>
      <c r="AG88" s="418" t="s">
        <v>838</v>
      </c>
      <c r="AH88" s="418" t="s">
        <v>324</v>
      </c>
      <c r="AI88" s="418" t="s">
        <v>328</v>
      </c>
      <c r="AJ88" s="418" t="s">
        <v>429</v>
      </c>
      <c r="AK88" s="418" t="s">
        <v>837</v>
      </c>
      <c r="AL88" s="418" t="s">
        <v>328</v>
      </c>
      <c r="AM88" s="418" t="s">
        <v>327</v>
      </c>
    </row>
    <row r="89" spans="1:39" x14ac:dyDescent="0.25">
      <c r="A89" s="419" t="s">
        <v>344</v>
      </c>
      <c r="B89" s="409" t="s">
        <v>329</v>
      </c>
      <c r="C89" s="418" t="s">
        <v>328</v>
      </c>
      <c r="D89" s="418" t="s">
        <v>327</v>
      </c>
      <c r="E89" s="418" t="s">
        <v>832</v>
      </c>
      <c r="F89" s="418" t="s">
        <v>327</v>
      </c>
      <c r="G89" s="418" t="s">
        <v>429</v>
      </c>
      <c r="H89" s="418" t="s">
        <v>327</v>
      </c>
      <c r="I89" s="418" t="s">
        <v>833</v>
      </c>
      <c r="J89" s="418" t="s">
        <v>327</v>
      </c>
      <c r="K89" s="418" t="s">
        <v>834</v>
      </c>
      <c r="L89" s="418" t="s">
        <v>324</v>
      </c>
      <c r="M89" s="418" t="s">
        <v>324</v>
      </c>
      <c r="N89" s="418" t="s">
        <v>520</v>
      </c>
      <c r="O89" s="418" t="s">
        <v>327</v>
      </c>
      <c r="P89" s="418" t="s">
        <v>327</v>
      </c>
      <c r="Q89" s="418" t="s">
        <v>327</v>
      </c>
      <c r="R89" s="418" t="s">
        <v>327</v>
      </c>
      <c r="S89" s="418" t="s">
        <v>324</v>
      </c>
      <c r="T89" s="418" t="s">
        <v>835</v>
      </c>
      <c r="U89" s="418" t="s">
        <v>328</v>
      </c>
      <c r="V89" s="418" t="s">
        <v>836</v>
      </c>
      <c r="W89" s="418" t="s">
        <v>324</v>
      </c>
      <c r="X89" s="418" t="s">
        <v>327</v>
      </c>
      <c r="Y89" s="418" t="s">
        <v>324</v>
      </c>
      <c r="Z89" s="418" t="s">
        <v>324</v>
      </c>
      <c r="AA89" s="418" t="s">
        <v>327</v>
      </c>
      <c r="AB89" s="418" t="s">
        <v>327</v>
      </c>
      <c r="AC89" s="418" t="s">
        <v>328</v>
      </c>
      <c r="AD89" s="418" t="s">
        <v>520</v>
      </c>
      <c r="AE89" s="418" t="s">
        <v>328</v>
      </c>
      <c r="AF89" s="418" t="s">
        <v>837</v>
      </c>
      <c r="AG89" s="418" t="s">
        <v>838</v>
      </c>
      <c r="AH89" s="418" t="s">
        <v>324</v>
      </c>
      <c r="AI89" s="418" t="s">
        <v>328</v>
      </c>
      <c r="AJ89" s="418" t="s">
        <v>429</v>
      </c>
      <c r="AK89" s="418" t="s">
        <v>837</v>
      </c>
      <c r="AL89" s="418" t="s">
        <v>328</v>
      </c>
      <c r="AM89" s="418" t="s">
        <v>327</v>
      </c>
    </row>
    <row r="90" spans="1:39" x14ac:dyDescent="0.25">
      <c r="A90" s="419" t="s">
        <v>343</v>
      </c>
      <c r="B90" s="409" t="s">
        <v>329</v>
      </c>
      <c r="C90" s="418" t="s">
        <v>328</v>
      </c>
      <c r="D90" s="418" t="s">
        <v>327</v>
      </c>
      <c r="E90" s="418" t="s">
        <v>832</v>
      </c>
      <c r="F90" s="418" t="s">
        <v>327</v>
      </c>
      <c r="G90" s="418" t="s">
        <v>429</v>
      </c>
      <c r="H90" s="418" t="s">
        <v>327</v>
      </c>
      <c r="I90" s="418" t="s">
        <v>833</v>
      </c>
      <c r="J90" s="418" t="s">
        <v>327</v>
      </c>
      <c r="K90" s="418" t="s">
        <v>834</v>
      </c>
      <c r="L90" s="418" t="s">
        <v>324</v>
      </c>
      <c r="M90" s="418" t="s">
        <v>324</v>
      </c>
      <c r="N90" s="418" t="s">
        <v>520</v>
      </c>
      <c r="O90" s="418" t="s">
        <v>327</v>
      </c>
      <c r="P90" s="418" t="s">
        <v>327</v>
      </c>
      <c r="Q90" s="418" t="s">
        <v>327</v>
      </c>
      <c r="R90" s="418" t="s">
        <v>327</v>
      </c>
      <c r="S90" s="418" t="s">
        <v>324</v>
      </c>
      <c r="T90" s="418" t="s">
        <v>835</v>
      </c>
      <c r="U90" s="418" t="s">
        <v>328</v>
      </c>
      <c r="V90" s="418" t="s">
        <v>836</v>
      </c>
      <c r="W90" s="418" t="s">
        <v>324</v>
      </c>
      <c r="X90" s="418" t="s">
        <v>327</v>
      </c>
      <c r="Y90" s="418" t="s">
        <v>324</v>
      </c>
      <c r="Z90" s="418" t="s">
        <v>324</v>
      </c>
      <c r="AA90" s="418" t="s">
        <v>327</v>
      </c>
      <c r="AB90" s="418" t="s">
        <v>327</v>
      </c>
      <c r="AC90" s="418" t="s">
        <v>328</v>
      </c>
      <c r="AD90" s="418" t="s">
        <v>520</v>
      </c>
      <c r="AE90" s="418" t="s">
        <v>328</v>
      </c>
      <c r="AF90" s="418" t="s">
        <v>837</v>
      </c>
      <c r="AG90" s="418" t="s">
        <v>838</v>
      </c>
      <c r="AH90" s="418" t="s">
        <v>324</v>
      </c>
      <c r="AI90" s="418" t="s">
        <v>328</v>
      </c>
      <c r="AJ90" s="418" t="s">
        <v>429</v>
      </c>
      <c r="AK90" s="418" t="s">
        <v>837</v>
      </c>
      <c r="AL90" s="418" t="s">
        <v>328</v>
      </c>
      <c r="AM90" s="418" t="s">
        <v>327</v>
      </c>
    </row>
    <row r="91" spans="1:39" x14ac:dyDescent="0.25">
      <c r="A91" s="419" t="s">
        <v>342</v>
      </c>
      <c r="B91" s="409" t="s">
        <v>329</v>
      </c>
      <c r="C91" s="418" t="s">
        <v>328</v>
      </c>
      <c r="D91" s="418" t="s">
        <v>327</v>
      </c>
      <c r="E91" s="418" t="s">
        <v>832</v>
      </c>
      <c r="F91" s="418" t="s">
        <v>327</v>
      </c>
      <c r="G91" s="418" t="s">
        <v>429</v>
      </c>
      <c r="H91" s="418" t="s">
        <v>327</v>
      </c>
      <c r="I91" s="418" t="s">
        <v>833</v>
      </c>
      <c r="J91" s="418" t="s">
        <v>327</v>
      </c>
      <c r="K91" s="418" t="s">
        <v>834</v>
      </c>
      <c r="L91" s="418" t="s">
        <v>324</v>
      </c>
      <c r="M91" s="418" t="s">
        <v>324</v>
      </c>
      <c r="N91" s="418" t="s">
        <v>520</v>
      </c>
      <c r="O91" s="418" t="s">
        <v>327</v>
      </c>
      <c r="P91" s="418" t="s">
        <v>327</v>
      </c>
      <c r="Q91" s="418" t="s">
        <v>327</v>
      </c>
      <c r="R91" s="418" t="s">
        <v>327</v>
      </c>
      <c r="S91" s="418" t="s">
        <v>324</v>
      </c>
      <c r="T91" s="418" t="s">
        <v>835</v>
      </c>
      <c r="U91" s="418" t="s">
        <v>328</v>
      </c>
      <c r="V91" s="418" t="s">
        <v>836</v>
      </c>
      <c r="W91" s="418" t="s">
        <v>324</v>
      </c>
      <c r="X91" s="418" t="s">
        <v>327</v>
      </c>
      <c r="Y91" s="418" t="s">
        <v>324</v>
      </c>
      <c r="Z91" s="418" t="s">
        <v>324</v>
      </c>
      <c r="AA91" s="418" t="s">
        <v>327</v>
      </c>
      <c r="AB91" s="418" t="s">
        <v>327</v>
      </c>
      <c r="AC91" s="418" t="s">
        <v>328</v>
      </c>
      <c r="AD91" s="418" t="s">
        <v>520</v>
      </c>
      <c r="AE91" s="418" t="s">
        <v>328</v>
      </c>
      <c r="AF91" s="418" t="s">
        <v>837</v>
      </c>
      <c r="AG91" s="418" t="s">
        <v>838</v>
      </c>
      <c r="AH91" s="418" t="s">
        <v>324</v>
      </c>
      <c r="AI91" s="418" t="s">
        <v>328</v>
      </c>
      <c r="AJ91" s="418" t="s">
        <v>429</v>
      </c>
      <c r="AK91" s="418" t="s">
        <v>837</v>
      </c>
      <c r="AL91" s="418" t="s">
        <v>328</v>
      </c>
      <c r="AM91" s="418" t="s">
        <v>327</v>
      </c>
    </row>
    <row r="92" spans="1:39" x14ac:dyDescent="0.25">
      <c r="A92" s="419" t="s">
        <v>340</v>
      </c>
      <c r="B92" s="409" t="s">
        <v>329</v>
      </c>
      <c r="C92" s="418" t="s">
        <v>328</v>
      </c>
      <c r="D92" s="418" t="s">
        <v>327</v>
      </c>
      <c r="E92" s="418" t="s">
        <v>832</v>
      </c>
      <c r="F92" s="418" t="s">
        <v>327</v>
      </c>
      <c r="G92" s="418" t="s">
        <v>429</v>
      </c>
      <c r="H92" s="418" t="s">
        <v>327</v>
      </c>
      <c r="I92" s="418" t="s">
        <v>833</v>
      </c>
      <c r="J92" s="418" t="s">
        <v>327</v>
      </c>
      <c r="K92" s="418" t="s">
        <v>834</v>
      </c>
      <c r="L92" s="418" t="s">
        <v>324</v>
      </c>
      <c r="M92" s="418" t="s">
        <v>324</v>
      </c>
      <c r="N92" s="418" t="s">
        <v>520</v>
      </c>
      <c r="O92" s="418" t="s">
        <v>327</v>
      </c>
      <c r="P92" s="418" t="s">
        <v>327</v>
      </c>
      <c r="Q92" s="418" t="s">
        <v>327</v>
      </c>
      <c r="R92" s="418" t="s">
        <v>327</v>
      </c>
      <c r="S92" s="418" t="s">
        <v>324</v>
      </c>
      <c r="T92" s="418" t="s">
        <v>835</v>
      </c>
      <c r="U92" s="418" t="s">
        <v>328</v>
      </c>
      <c r="V92" s="418" t="s">
        <v>836</v>
      </c>
      <c r="W92" s="418" t="s">
        <v>324</v>
      </c>
      <c r="X92" s="418" t="s">
        <v>327</v>
      </c>
      <c r="Y92" s="418" t="s">
        <v>324</v>
      </c>
      <c r="Z92" s="418" t="s">
        <v>324</v>
      </c>
      <c r="AA92" s="418" t="s">
        <v>327</v>
      </c>
      <c r="AB92" s="418" t="s">
        <v>327</v>
      </c>
      <c r="AC92" s="418" t="s">
        <v>328</v>
      </c>
      <c r="AD92" s="418" t="s">
        <v>520</v>
      </c>
      <c r="AE92" s="418" t="s">
        <v>328</v>
      </c>
      <c r="AF92" s="418" t="s">
        <v>837</v>
      </c>
      <c r="AG92" s="418" t="s">
        <v>838</v>
      </c>
      <c r="AH92" s="418" t="s">
        <v>324</v>
      </c>
      <c r="AI92" s="418" t="s">
        <v>328</v>
      </c>
      <c r="AJ92" s="418" t="s">
        <v>429</v>
      </c>
      <c r="AK92" s="418" t="s">
        <v>837</v>
      </c>
      <c r="AL92" s="418" t="s">
        <v>328</v>
      </c>
      <c r="AM92" s="418" t="s">
        <v>327</v>
      </c>
    </row>
    <row r="93" spans="1:39" x14ac:dyDescent="0.25">
      <c r="A93" s="419" t="s">
        <v>339</v>
      </c>
      <c r="B93" s="409" t="s">
        <v>329</v>
      </c>
      <c r="C93" s="418" t="s">
        <v>328</v>
      </c>
      <c r="D93" s="418" t="s">
        <v>327</v>
      </c>
      <c r="E93" s="418" t="s">
        <v>832</v>
      </c>
      <c r="F93" s="418" t="s">
        <v>327</v>
      </c>
      <c r="G93" s="418" t="s">
        <v>429</v>
      </c>
      <c r="H93" s="418" t="s">
        <v>327</v>
      </c>
      <c r="I93" s="418" t="s">
        <v>833</v>
      </c>
      <c r="J93" s="418" t="s">
        <v>327</v>
      </c>
      <c r="K93" s="418" t="s">
        <v>834</v>
      </c>
      <c r="L93" s="418" t="s">
        <v>324</v>
      </c>
      <c r="M93" s="418" t="s">
        <v>324</v>
      </c>
      <c r="N93" s="418" t="s">
        <v>520</v>
      </c>
      <c r="O93" s="418" t="s">
        <v>327</v>
      </c>
      <c r="P93" s="418" t="s">
        <v>327</v>
      </c>
      <c r="Q93" s="418" t="s">
        <v>327</v>
      </c>
      <c r="R93" s="418" t="s">
        <v>327</v>
      </c>
      <c r="S93" s="418" t="s">
        <v>324</v>
      </c>
      <c r="T93" s="418" t="s">
        <v>835</v>
      </c>
      <c r="U93" s="418" t="s">
        <v>328</v>
      </c>
      <c r="V93" s="418" t="s">
        <v>836</v>
      </c>
      <c r="W93" s="418" t="s">
        <v>324</v>
      </c>
      <c r="X93" s="418" t="s">
        <v>327</v>
      </c>
      <c r="Y93" s="418" t="s">
        <v>324</v>
      </c>
      <c r="Z93" s="418" t="s">
        <v>324</v>
      </c>
      <c r="AA93" s="418" t="s">
        <v>327</v>
      </c>
      <c r="AB93" s="418" t="s">
        <v>327</v>
      </c>
      <c r="AC93" s="418" t="s">
        <v>328</v>
      </c>
      <c r="AD93" s="418" t="s">
        <v>520</v>
      </c>
      <c r="AE93" s="418" t="s">
        <v>328</v>
      </c>
      <c r="AF93" s="418" t="s">
        <v>837</v>
      </c>
      <c r="AG93" s="418" t="s">
        <v>838</v>
      </c>
      <c r="AH93" s="418" t="s">
        <v>324</v>
      </c>
      <c r="AI93" s="418" t="s">
        <v>328</v>
      </c>
      <c r="AJ93" s="418" t="s">
        <v>429</v>
      </c>
      <c r="AK93" s="418" t="s">
        <v>837</v>
      </c>
      <c r="AL93" s="418" t="s">
        <v>328</v>
      </c>
      <c r="AM93" s="418" t="s">
        <v>327</v>
      </c>
    </row>
    <row r="94" spans="1:39" x14ac:dyDescent="0.25">
      <c r="A94" s="419" t="s">
        <v>337</v>
      </c>
      <c r="B94" s="409" t="s">
        <v>329</v>
      </c>
      <c r="C94" s="418" t="s">
        <v>328</v>
      </c>
      <c r="D94" s="418" t="s">
        <v>327</v>
      </c>
      <c r="E94" s="418" t="s">
        <v>832</v>
      </c>
      <c r="F94" s="418" t="s">
        <v>327</v>
      </c>
      <c r="G94" s="418" t="s">
        <v>429</v>
      </c>
      <c r="H94" s="418" t="s">
        <v>327</v>
      </c>
      <c r="I94" s="418" t="s">
        <v>833</v>
      </c>
      <c r="J94" s="418" t="s">
        <v>327</v>
      </c>
      <c r="K94" s="418" t="s">
        <v>834</v>
      </c>
      <c r="L94" s="418" t="s">
        <v>324</v>
      </c>
      <c r="M94" s="418" t="s">
        <v>324</v>
      </c>
      <c r="N94" s="418" t="s">
        <v>520</v>
      </c>
      <c r="O94" s="418" t="s">
        <v>327</v>
      </c>
      <c r="P94" s="418" t="s">
        <v>327</v>
      </c>
      <c r="Q94" s="418" t="s">
        <v>327</v>
      </c>
      <c r="R94" s="418" t="s">
        <v>327</v>
      </c>
      <c r="S94" s="418" t="s">
        <v>324</v>
      </c>
      <c r="T94" s="418" t="s">
        <v>835</v>
      </c>
      <c r="U94" s="418" t="s">
        <v>328</v>
      </c>
      <c r="V94" s="418" t="s">
        <v>836</v>
      </c>
      <c r="W94" s="418" t="s">
        <v>324</v>
      </c>
      <c r="X94" s="418" t="s">
        <v>327</v>
      </c>
      <c r="Y94" s="418" t="s">
        <v>324</v>
      </c>
      <c r="Z94" s="418" t="s">
        <v>324</v>
      </c>
      <c r="AA94" s="418" t="s">
        <v>327</v>
      </c>
      <c r="AB94" s="418" t="s">
        <v>327</v>
      </c>
      <c r="AC94" s="418" t="s">
        <v>328</v>
      </c>
      <c r="AD94" s="418" t="s">
        <v>520</v>
      </c>
      <c r="AE94" s="418" t="s">
        <v>328</v>
      </c>
      <c r="AF94" s="418" t="s">
        <v>837</v>
      </c>
      <c r="AG94" s="418" t="s">
        <v>838</v>
      </c>
      <c r="AH94" s="418" t="s">
        <v>324</v>
      </c>
      <c r="AI94" s="418" t="s">
        <v>328</v>
      </c>
      <c r="AJ94" s="418" t="s">
        <v>429</v>
      </c>
      <c r="AK94" s="418" t="s">
        <v>837</v>
      </c>
      <c r="AL94" s="418" t="s">
        <v>328</v>
      </c>
      <c r="AM94" s="418" t="s">
        <v>327</v>
      </c>
    </row>
    <row r="95" spans="1:39" x14ac:dyDescent="0.25">
      <c r="A95" s="419" t="s">
        <v>335</v>
      </c>
      <c r="B95" s="409" t="s">
        <v>329</v>
      </c>
      <c r="C95" s="418" t="s">
        <v>328</v>
      </c>
      <c r="D95" s="418" t="s">
        <v>327</v>
      </c>
      <c r="E95" s="418" t="s">
        <v>832</v>
      </c>
      <c r="F95" s="418" t="s">
        <v>327</v>
      </c>
      <c r="G95" s="418" t="s">
        <v>429</v>
      </c>
      <c r="H95" s="418" t="s">
        <v>327</v>
      </c>
      <c r="I95" s="418" t="s">
        <v>833</v>
      </c>
      <c r="J95" s="418" t="s">
        <v>327</v>
      </c>
      <c r="K95" s="418" t="s">
        <v>834</v>
      </c>
      <c r="L95" s="418" t="s">
        <v>324</v>
      </c>
      <c r="M95" s="418" t="s">
        <v>324</v>
      </c>
      <c r="N95" s="418" t="s">
        <v>520</v>
      </c>
      <c r="O95" s="418" t="s">
        <v>327</v>
      </c>
      <c r="P95" s="418" t="s">
        <v>327</v>
      </c>
      <c r="Q95" s="418" t="s">
        <v>327</v>
      </c>
      <c r="R95" s="418" t="s">
        <v>327</v>
      </c>
      <c r="S95" s="418" t="s">
        <v>324</v>
      </c>
      <c r="T95" s="418" t="s">
        <v>835</v>
      </c>
      <c r="U95" s="418" t="s">
        <v>328</v>
      </c>
      <c r="V95" s="418" t="s">
        <v>836</v>
      </c>
      <c r="W95" s="418" t="s">
        <v>324</v>
      </c>
      <c r="X95" s="418" t="s">
        <v>327</v>
      </c>
      <c r="Y95" s="418" t="s">
        <v>324</v>
      </c>
      <c r="Z95" s="418" t="s">
        <v>324</v>
      </c>
      <c r="AA95" s="418" t="s">
        <v>327</v>
      </c>
      <c r="AB95" s="418" t="s">
        <v>327</v>
      </c>
      <c r="AC95" s="418" t="s">
        <v>328</v>
      </c>
      <c r="AD95" s="418" t="s">
        <v>520</v>
      </c>
      <c r="AE95" s="418" t="s">
        <v>328</v>
      </c>
      <c r="AF95" s="418" t="s">
        <v>837</v>
      </c>
      <c r="AG95" s="418" t="s">
        <v>838</v>
      </c>
      <c r="AH95" s="418" t="s">
        <v>324</v>
      </c>
      <c r="AI95" s="418" t="s">
        <v>328</v>
      </c>
      <c r="AJ95" s="418" t="s">
        <v>429</v>
      </c>
      <c r="AK95" s="418" t="s">
        <v>837</v>
      </c>
      <c r="AL95" s="418" t="s">
        <v>328</v>
      </c>
      <c r="AM95" s="418" t="s">
        <v>327</v>
      </c>
    </row>
    <row r="96" spans="1:39" x14ac:dyDescent="0.25">
      <c r="A96" s="419" t="s">
        <v>334</v>
      </c>
      <c r="B96" s="409" t="s">
        <v>329</v>
      </c>
      <c r="C96" s="418" t="s">
        <v>328</v>
      </c>
      <c r="D96" s="418" t="s">
        <v>327</v>
      </c>
      <c r="E96" s="418" t="s">
        <v>832</v>
      </c>
      <c r="F96" s="418" t="s">
        <v>327</v>
      </c>
      <c r="G96" s="418" t="s">
        <v>429</v>
      </c>
      <c r="H96" s="418" t="s">
        <v>327</v>
      </c>
      <c r="I96" s="418" t="s">
        <v>833</v>
      </c>
      <c r="J96" s="418" t="s">
        <v>327</v>
      </c>
      <c r="K96" s="418" t="s">
        <v>834</v>
      </c>
      <c r="L96" s="418" t="s">
        <v>324</v>
      </c>
      <c r="M96" s="418" t="s">
        <v>324</v>
      </c>
      <c r="N96" s="418" t="s">
        <v>520</v>
      </c>
      <c r="O96" s="418" t="s">
        <v>327</v>
      </c>
      <c r="P96" s="418" t="s">
        <v>327</v>
      </c>
      <c r="Q96" s="418" t="s">
        <v>327</v>
      </c>
      <c r="R96" s="418" t="s">
        <v>327</v>
      </c>
      <c r="S96" s="418" t="s">
        <v>324</v>
      </c>
      <c r="T96" s="418" t="s">
        <v>835</v>
      </c>
      <c r="U96" s="418" t="s">
        <v>328</v>
      </c>
      <c r="V96" s="418" t="s">
        <v>836</v>
      </c>
      <c r="W96" s="418" t="s">
        <v>324</v>
      </c>
      <c r="X96" s="418" t="s">
        <v>327</v>
      </c>
      <c r="Y96" s="418" t="s">
        <v>324</v>
      </c>
      <c r="Z96" s="418" t="s">
        <v>324</v>
      </c>
      <c r="AA96" s="418" t="s">
        <v>327</v>
      </c>
      <c r="AB96" s="418" t="s">
        <v>327</v>
      </c>
      <c r="AC96" s="418" t="s">
        <v>328</v>
      </c>
      <c r="AD96" s="418" t="s">
        <v>520</v>
      </c>
      <c r="AE96" s="418" t="s">
        <v>328</v>
      </c>
      <c r="AF96" s="418" t="s">
        <v>837</v>
      </c>
      <c r="AG96" s="418" t="s">
        <v>838</v>
      </c>
      <c r="AH96" s="418" t="s">
        <v>324</v>
      </c>
      <c r="AI96" s="418" t="s">
        <v>328</v>
      </c>
      <c r="AJ96" s="418" t="s">
        <v>429</v>
      </c>
      <c r="AK96" s="418" t="s">
        <v>837</v>
      </c>
      <c r="AL96" s="418" t="s">
        <v>328</v>
      </c>
      <c r="AM96" s="418" t="s">
        <v>327</v>
      </c>
    </row>
    <row r="97" spans="1:39" x14ac:dyDescent="0.25">
      <c r="A97" s="419" t="s">
        <v>330</v>
      </c>
      <c r="B97" s="409" t="s">
        <v>329</v>
      </c>
      <c r="C97" s="418" t="s">
        <v>328</v>
      </c>
      <c r="D97" s="418" t="s">
        <v>327</v>
      </c>
      <c r="E97" s="418" t="s">
        <v>832</v>
      </c>
      <c r="F97" s="418" t="s">
        <v>327</v>
      </c>
      <c r="G97" s="418" t="s">
        <v>429</v>
      </c>
      <c r="H97" s="418" t="s">
        <v>327</v>
      </c>
      <c r="I97" s="418" t="s">
        <v>833</v>
      </c>
      <c r="J97" s="418" t="s">
        <v>327</v>
      </c>
      <c r="K97" s="418" t="s">
        <v>834</v>
      </c>
      <c r="L97" s="418" t="s">
        <v>324</v>
      </c>
      <c r="M97" s="418" t="s">
        <v>324</v>
      </c>
      <c r="N97" s="418" t="s">
        <v>520</v>
      </c>
      <c r="O97" s="418" t="s">
        <v>327</v>
      </c>
      <c r="P97" s="418" t="s">
        <v>327</v>
      </c>
      <c r="Q97" s="418" t="s">
        <v>327</v>
      </c>
      <c r="R97" s="418" t="s">
        <v>327</v>
      </c>
      <c r="S97" s="418" t="s">
        <v>324</v>
      </c>
      <c r="T97" s="418" t="s">
        <v>835</v>
      </c>
      <c r="U97" s="418" t="s">
        <v>328</v>
      </c>
      <c r="V97" s="418" t="s">
        <v>836</v>
      </c>
      <c r="W97" s="418" t="s">
        <v>324</v>
      </c>
      <c r="X97" s="418" t="s">
        <v>327</v>
      </c>
      <c r="Y97" s="418" t="s">
        <v>324</v>
      </c>
      <c r="Z97" s="418" t="s">
        <v>324</v>
      </c>
      <c r="AA97" s="418" t="s">
        <v>327</v>
      </c>
      <c r="AB97" s="418" t="s">
        <v>327</v>
      </c>
      <c r="AC97" s="418" t="s">
        <v>328</v>
      </c>
      <c r="AD97" s="418" t="s">
        <v>520</v>
      </c>
      <c r="AE97" s="418" t="s">
        <v>328</v>
      </c>
      <c r="AF97" s="418" t="s">
        <v>837</v>
      </c>
      <c r="AG97" s="418" t="s">
        <v>838</v>
      </c>
      <c r="AH97" s="418" t="s">
        <v>324</v>
      </c>
      <c r="AI97" s="418" t="s">
        <v>328</v>
      </c>
      <c r="AJ97" s="418" t="s">
        <v>429</v>
      </c>
      <c r="AK97" s="418" t="s">
        <v>837</v>
      </c>
      <c r="AL97" s="418" t="s">
        <v>328</v>
      </c>
      <c r="AM97" s="418" t="s">
        <v>327</v>
      </c>
    </row>
    <row r="98" spans="1:39" x14ac:dyDescent="0.25">
      <c r="A98" s="420" t="s">
        <v>839</v>
      </c>
      <c r="B98" s="409"/>
      <c r="C98" s="418"/>
      <c r="D98" s="418"/>
      <c r="E98" s="418"/>
      <c r="F98" s="418"/>
      <c r="G98" s="418"/>
      <c r="H98" s="418"/>
      <c r="I98" s="418"/>
      <c r="J98" s="418"/>
      <c r="K98" s="418"/>
      <c r="L98" s="418"/>
      <c r="M98" s="418"/>
      <c r="N98" s="418"/>
      <c r="O98" s="418"/>
      <c r="P98" s="418"/>
      <c r="Q98" s="418"/>
      <c r="R98" s="418"/>
      <c r="S98" s="418"/>
      <c r="T98" s="418"/>
      <c r="U98" s="418"/>
      <c r="V98" s="418"/>
      <c r="W98" s="418"/>
      <c r="X98" s="418"/>
      <c r="Y98" s="418"/>
      <c r="Z98" s="418"/>
      <c r="AA98" s="418"/>
      <c r="AB98" s="418"/>
      <c r="AC98" s="418"/>
      <c r="AD98" s="418"/>
      <c r="AE98" s="418"/>
      <c r="AF98" s="418"/>
      <c r="AG98" s="418"/>
      <c r="AH98" s="418"/>
      <c r="AI98" s="418"/>
      <c r="AJ98" s="418"/>
      <c r="AK98" s="418"/>
      <c r="AL98" s="418"/>
      <c r="AM98" s="418"/>
    </row>
    <row r="99" spans="1:39" x14ac:dyDescent="0.25">
      <c r="A99" s="417" t="s">
        <v>840</v>
      </c>
      <c r="B99" s="418" t="s">
        <v>329</v>
      </c>
      <c r="C99" s="418" t="s">
        <v>841</v>
      </c>
      <c r="D99" s="418" t="s">
        <v>750</v>
      </c>
      <c r="E99" s="418" t="s">
        <v>842</v>
      </c>
      <c r="F99" s="418" t="s">
        <v>750</v>
      </c>
      <c r="G99" s="418" t="s">
        <v>843</v>
      </c>
      <c r="H99" s="418" t="s">
        <v>750</v>
      </c>
      <c r="I99" s="418" t="s">
        <v>844</v>
      </c>
      <c r="J99" s="418" t="s">
        <v>750</v>
      </c>
      <c r="K99" s="418" t="s">
        <v>845</v>
      </c>
      <c r="L99" s="418" t="s">
        <v>846</v>
      </c>
      <c r="M99" s="418" t="s">
        <v>847</v>
      </c>
      <c r="N99" s="418" t="s">
        <v>750</v>
      </c>
      <c r="O99" s="418" t="s">
        <v>750</v>
      </c>
      <c r="P99" s="418" t="s">
        <v>848</v>
      </c>
      <c r="Q99" s="418" t="s">
        <v>849</v>
      </c>
      <c r="R99" s="418" t="s">
        <v>850</v>
      </c>
      <c r="S99" s="418" t="s">
        <v>750</v>
      </c>
      <c r="T99" s="418" t="s">
        <v>844</v>
      </c>
      <c r="U99" s="418" t="s">
        <v>750</v>
      </c>
      <c r="V99" s="418" t="s">
        <v>851</v>
      </c>
      <c r="W99" s="418" t="s">
        <v>750</v>
      </c>
      <c r="X99" s="418" t="s">
        <v>852</v>
      </c>
      <c r="Y99" s="418" t="s">
        <v>853</v>
      </c>
      <c r="Z99" s="418" t="s">
        <v>193</v>
      </c>
      <c r="AA99" s="418" t="s">
        <v>750</v>
      </c>
      <c r="AB99" s="418" t="s">
        <v>847</v>
      </c>
      <c r="AC99" s="418" t="s">
        <v>854</v>
      </c>
      <c r="AD99" s="418" t="s">
        <v>850</v>
      </c>
      <c r="AE99" s="418" t="s">
        <v>750</v>
      </c>
      <c r="AF99" s="418" t="s">
        <v>846</v>
      </c>
      <c r="AG99" s="418" t="s">
        <v>841</v>
      </c>
      <c r="AH99" s="418" t="s">
        <v>846</v>
      </c>
      <c r="AI99" s="418" t="s">
        <v>750</v>
      </c>
      <c r="AJ99" s="418" t="s">
        <v>855</v>
      </c>
      <c r="AK99" s="418" t="s">
        <v>856</v>
      </c>
      <c r="AL99" s="418" t="s">
        <v>852</v>
      </c>
      <c r="AM99" s="418" t="s">
        <v>750</v>
      </c>
    </row>
    <row r="100" spans="1:39" x14ac:dyDescent="0.25">
      <c r="A100" s="417" t="s">
        <v>857</v>
      </c>
      <c r="B100" s="418" t="s">
        <v>329</v>
      </c>
      <c r="C100" s="418" t="s">
        <v>841</v>
      </c>
      <c r="D100" s="418" t="s">
        <v>750</v>
      </c>
      <c r="E100" s="418" t="s">
        <v>842</v>
      </c>
      <c r="F100" s="418" t="s">
        <v>750</v>
      </c>
      <c r="G100" s="418" t="s">
        <v>843</v>
      </c>
      <c r="H100" s="418" t="s">
        <v>750</v>
      </c>
      <c r="I100" s="418" t="s">
        <v>844</v>
      </c>
      <c r="J100" s="418" t="s">
        <v>750</v>
      </c>
      <c r="K100" s="418" t="s">
        <v>845</v>
      </c>
      <c r="L100" s="418" t="s">
        <v>846</v>
      </c>
      <c r="M100" s="418" t="s">
        <v>847</v>
      </c>
      <c r="N100" s="418" t="s">
        <v>750</v>
      </c>
      <c r="O100" s="418" t="s">
        <v>750</v>
      </c>
      <c r="P100" s="418" t="s">
        <v>848</v>
      </c>
      <c r="Q100" s="418" t="s">
        <v>849</v>
      </c>
      <c r="R100" s="418" t="s">
        <v>850</v>
      </c>
      <c r="S100" s="418" t="s">
        <v>750</v>
      </c>
      <c r="T100" s="418" t="s">
        <v>844</v>
      </c>
      <c r="U100" s="418" t="s">
        <v>750</v>
      </c>
      <c r="V100" s="418" t="s">
        <v>851</v>
      </c>
      <c r="W100" s="418" t="s">
        <v>750</v>
      </c>
      <c r="X100" s="418" t="s">
        <v>852</v>
      </c>
      <c r="Y100" s="418" t="s">
        <v>853</v>
      </c>
      <c r="Z100" s="418" t="s">
        <v>193</v>
      </c>
      <c r="AA100" s="418" t="s">
        <v>750</v>
      </c>
      <c r="AB100" s="418" t="s">
        <v>847</v>
      </c>
      <c r="AC100" s="418" t="s">
        <v>854</v>
      </c>
      <c r="AD100" s="418" t="s">
        <v>850</v>
      </c>
      <c r="AE100" s="418" t="s">
        <v>750</v>
      </c>
      <c r="AF100" s="418" t="s">
        <v>846</v>
      </c>
      <c r="AG100" s="418" t="s">
        <v>841</v>
      </c>
      <c r="AH100" s="418" t="s">
        <v>846</v>
      </c>
      <c r="AI100" s="418" t="s">
        <v>750</v>
      </c>
      <c r="AJ100" s="418" t="s">
        <v>855</v>
      </c>
      <c r="AK100" s="418" t="s">
        <v>856</v>
      </c>
      <c r="AL100" s="418" t="s">
        <v>852</v>
      </c>
      <c r="AM100" s="418" t="s">
        <v>750</v>
      </c>
    </row>
    <row r="101" spans="1:39" x14ac:dyDescent="0.25">
      <c r="A101" s="417" t="s">
        <v>858</v>
      </c>
      <c r="B101" s="418" t="s">
        <v>329</v>
      </c>
      <c r="C101" s="418" t="s">
        <v>841</v>
      </c>
      <c r="D101" s="418" t="s">
        <v>750</v>
      </c>
      <c r="E101" s="418" t="s">
        <v>842</v>
      </c>
      <c r="F101" s="418" t="s">
        <v>750</v>
      </c>
      <c r="G101" s="418" t="s">
        <v>843</v>
      </c>
      <c r="H101" s="418" t="s">
        <v>750</v>
      </c>
      <c r="I101" s="418" t="s">
        <v>844</v>
      </c>
      <c r="J101" s="418" t="s">
        <v>750</v>
      </c>
      <c r="K101" s="418" t="s">
        <v>845</v>
      </c>
      <c r="L101" s="418" t="s">
        <v>846</v>
      </c>
      <c r="M101" s="418" t="s">
        <v>847</v>
      </c>
      <c r="N101" s="418" t="s">
        <v>750</v>
      </c>
      <c r="O101" s="418" t="s">
        <v>750</v>
      </c>
      <c r="P101" s="418" t="s">
        <v>848</v>
      </c>
      <c r="Q101" s="418" t="s">
        <v>849</v>
      </c>
      <c r="R101" s="418" t="s">
        <v>850</v>
      </c>
      <c r="S101" s="418" t="s">
        <v>750</v>
      </c>
      <c r="T101" s="418" t="s">
        <v>844</v>
      </c>
      <c r="U101" s="418" t="s">
        <v>750</v>
      </c>
      <c r="V101" s="418" t="s">
        <v>851</v>
      </c>
      <c r="W101" s="418" t="s">
        <v>750</v>
      </c>
      <c r="X101" s="418" t="s">
        <v>852</v>
      </c>
      <c r="Y101" s="418" t="s">
        <v>853</v>
      </c>
      <c r="Z101" s="418" t="s">
        <v>193</v>
      </c>
      <c r="AA101" s="418" t="s">
        <v>750</v>
      </c>
      <c r="AB101" s="418" t="s">
        <v>847</v>
      </c>
      <c r="AC101" s="418" t="s">
        <v>854</v>
      </c>
      <c r="AD101" s="418" t="s">
        <v>850</v>
      </c>
      <c r="AE101" s="418" t="s">
        <v>750</v>
      </c>
      <c r="AF101" s="418" t="s">
        <v>846</v>
      </c>
      <c r="AG101" s="418" t="s">
        <v>841</v>
      </c>
      <c r="AH101" s="418" t="s">
        <v>846</v>
      </c>
      <c r="AI101" s="418" t="s">
        <v>750</v>
      </c>
      <c r="AJ101" s="418" t="s">
        <v>855</v>
      </c>
      <c r="AK101" s="418" t="s">
        <v>856</v>
      </c>
      <c r="AL101" s="418" t="s">
        <v>852</v>
      </c>
      <c r="AM101" s="418" t="s">
        <v>750</v>
      </c>
    </row>
    <row r="102" spans="1:39" x14ac:dyDescent="0.25">
      <c r="A102" s="417" t="s">
        <v>242</v>
      </c>
      <c r="B102" s="418" t="s">
        <v>329</v>
      </c>
      <c r="C102" s="418" t="s">
        <v>841</v>
      </c>
      <c r="D102" s="418" t="s">
        <v>750</v>
      </c>
      <c r="E102" s="418" t="s">
        <v>842</v>
      </c>
      <c r="F102" s="418" t="s">
        <v>750</v>
      </c>
      <c r="G102" s="418" t="s">
        <v>843</v>
      </c>
      <c r="H102" s="418" t="s">
        <v>750</v>
      </c>
      <c r="I102" s="418" t="s">
        <v>844</v>
      </c>
      <c r="J102" s="418" t="s">
        <v>750</v>
      </c>
      <c r="K102" s="418" t="s">
        <v>845</v>
      </c>
      <c r="L102" s="418" t="s">
        <v>846</v>
      </c>
      <c r="M102" s="418" t="s">
        <v>847</v>
      </c>
      <c r="N102" s="418" t="s">
        <v>750</v>
      </c>
      <c r="O102" s="418" t="s">
        <v>750</v>
      </c>
      <c r="P102" s="418" t="s">
        <v>848</v>
      </c>
      <c r="Q102" s="418" t="s">
        <v>849</v>
      </c>
      <c r="R102" s="418" t="s">
        <v>850</v>
      </c>
      <c r="S102" s="418" t="s">
        <v>750</v>
      </c>
      <c r="T102" s="418" t="s">
        <v>844</v>
      </c>
      <c r="U102" s="418" t="s">
        <v>750</v>
      </c>
      <c r="V102" s="418" t="s">
        <v>851</v>
      </c>
      <c r="W102" s="418" t="s">
        <v>750</v>
      </c>
      <c r="X102" s="418" t="s">
        <v>852</v>
      </c>
      <c r="Y102" s="418" t="s">
        <v>853</v>
      </c>
      <c r="Z102" s="418" t="s">
        <v>193</v>
      </c>
      <c r="AA102" s="418" t="s">
        <v>750</v>
      </c>
      <c r="AB102" s="418" t="s">
        <v>847</v>
      </c>
      <c r="AC102" s="418" t="s">
        <v>854</v>
      </c>
      <c r="AD102" s="418" t="s">
        <v>850</v>
      </c>
      <c r="AE102" s="418" t="s">
        <v>750</v>
      </c>
      <c r="AF102" s="418" t="s">
        <v>846</v>
      </c>
      <c r="AG102" s="418" t="s">
        <v>841</v>
      </c>
      <c r="AH102" s="418" t="s">
        <v>846</v>
      </c>
      <c r="AI102" s="418" t="s">
        <v>750</v>
      </c>
      <c r="AJ102" s="418" t="s">
        <v>855</v>
      </c>
      <c r="AK102" s="418" t="s">
        <v>856</v>
      </c>
      <c r="AL102" s="418" t="s">
        <v>852</v>
      </c>
      <c r="AM102" s="418" t="s">
        <v>750</v>
      </c>
    </row>
    <row r="103" spans="1:39" x14ac:dyDescent="0.25">
      <c r="A103" s="417" t="s">
        <v>859</v>
      </c>
      <c r="B103" s="418" t="s">
        <v>329</v>
      </c>
      <c r="C103" s="418" t="s">
        <v>841</v>
      </c>
      <c r="D103" s="418" t="s">
        <v>750</v>
      </c>
      <c r="E103" s="418" t="s">
        <v>842</v>
      </c>
      <c r="F103" s="418" t="s">
        <v>750</v>
      </c>
      <c r="G103" s="418" t="s">
        <v>843</v>
      </c>
      <c r="H103" s="418" t="s">
        <v>750</v>
      </c>
      <c r="I103" s="418" t="s">
        <v>844</v>
      </c>
      <c r="J103" s="418" t="s">
        <v>750</v>
      </c>
      <c r="K103" s="418" t="s">
        <v>845</v>
      </c>
      <c r="L103" s="418" t="s">
        <v>846</v>
      </c>
      <c r="M103" s="418" t="s">
        <v>847</v>
      </c>
      <c r="N103" s="418" t="s">
        <v>750</v>
      </c>
      <c r="O103" s="418" t="s">
        <v>750</v>
      </c>
      <c r="P103" s="418" t="s">
        <v>848</v>
      </c>
      <c r="Q103" s="418" t="s">
        <v>849</v>
      </c>
      <c r="R103" s="418" t="s">
        <v>850</v>
      </c>
      <c r="S103" s="418" t="s">
        <v>750</v>
      </c>
      <c r="T103" s="418" t="s">
        <v>844</v>
      </c>
      <c r="U103" s="418" t="s">
        <v>750</v>
      </c>
      <c r="V103" s="418" t="s">
        <v>851</v>
      </c>
      <c r="W103" s="418" t="s">
        <v>750</v>
      </c>
      <c r="X103" s="418" t="s">
        <v>852</v>
      </c>
      <c r="Y103" s="418" t="s">
        <v>853</v>
      </c>
      <c r="Z103" s="418" t="s">
        <v>193</v>
      </c>
      <c r="AA103" s="418" t="s">
        <v>750</v>
      </c>
      <c r="AB103" s="418" t="s">
        <v>847</v>
      </c>
      <c r="AC103" s="418" t="s">
        <v>854</v>
      </c>
      <c r="AD103" s="418" t="s">
        <v>850</v>
      </c>
      <c r="AE103" s="418" t="s">
        <v>750</v>
      </c>
      <c r="AF103" s="418" t="s">
        <v>846</v>
      </c>
      <c r="AG103" s="418" t="s">
        <v>841</v>
      </c>
      <c r="AH103" s="418" t="s">
        <v>846</v>
      </c>
      <c r="AI103" s="418" t="s">
        <v>750</v>
      </c>
      <c r="AJ103" s="418" t="s">
        <v>855</v>
      </c>
      <c r="AK103" s="418" t="s">
        <v>856</v>
      </c>
      <c r="AL103" s="418" t="s">
        <v>852</v>
      </c>
      <c r="AM103" s="418" t="s">
        <v>750</v>
      </c>
    </row>
    <row r="104" spans="1:39" x14ac:dyDescent="0.25">
      <c r="A104" s="417" t="s">
        <v>860</v>
      </c>
      <c r="B104" s="418" t="s">
        <v>329</v>
      </c>
      <c r="C104" s="418" t="s">
        <v>841</v>
      </c>
      <c r="D104" s="418" t="s">
        <v>750</v>
      </c>
      <c r="E104" s="418" t="s">
        <v>842</v>
      </c>
      <c r="F104" s="418" t="s">
        <v>750</v>
      </c>
      <c r="G104" s="418" t="s">
        <v>843</v>
      </c>
      <c r="H104" s="418" t="s">
        <v>750</v>
      </c>
      <c r="I104" s="418" t="s">
        <v>844</v>
      </c>
      <c r="J104" s="418" t="s">
        <v>750</v>
      </c>
      <c r="K104" s="418" t="s">
        <v>845</v>
      </c>
      <c r="L104" s="418" t="s">
        <v>846</v>
      </c>
      <c r="M104" s="418" t="s">
        <v>847</v>
      </c>
      <c r="N104" s="418" t="s">
        <v>750</v>
      </c>
      <c r="O104" s="418" t="s">
        <v>750</v>
      </c>
      <c r="P104" s="418" t="s">
        <v>848</v>
      </c>
      <c r="Q104" s="418" t="s">
        <v>849</v>
      </c>
      <c r="R104" s="418" t="s">
        <v>850</v>
      </c>
      <c r="S104" s="418" t="s">
        <v>750</v>
      </c>
      <c r="T104" s="418" t="s">
        <v>844</v>
      </c>
      <c r="U104" s="418" t="s">
        <v>750</v>
      </c>
      <c r="V104" s="418" t="s">
        <v>851</v>
      </c>
      <c r="W104" s="418" t="s">
        <v>750</v>
      </c>
      <c r="X104" s="418" t="s">
        <v>852</v>
      </c>
      <c r="Y104" s="418" t="s">
        <v>853</v>
      </c>
      <c r="Z104" s="418" t="s">
        <v>193</v>
      </c>
      <c r="AA104" s="418" t="s">
        <v>750</v>
      </c>
      <c r="AB104" s="418" t="s">
        <v>847</v>
      </c>
      <c r="AC104" s="418" t="s">
        <v>854</v>
      </c>
      <c r="AD104" s="418" t="s">
        <v>850</v>
      </c>
      <c r="AE104" s="418" t="s">
        <v>750</v>
      </c>
      <c r="AF104" s="418" t="s">
        <v>846</v>
      </c>
      <c r="AG104" s="418" t="s">
        <v>841</v>
      </c>
      <c r="AH104" s="418" t="s">
        <v>846</v>
      </c>
      <c r="AI104" s="418" t="s">
        <v>750</v>
      </c>
      <c r="AJ104" s="418" t="s">
        <v>855</v>
      </c>
      <c r="AK104" s="418" t="s">
        <v>856</v>
      </c>
      <c r="AL104" s="418" t="s">
        <v>852</v>
      </c>
      <c r="AM104" s="418" t="s">
        <v>750</v>
      </c>
    </row>
    <row r="105" spans="1:39" x14ac:dyDescent="0.25">
      <c r="A105" s="417" t="s">
        <v>861</v>
      </c>
      <c r="B105" s="418" t="s">
        <v>329</v>
      </c>
      <c r="C105" s="418" t="s">
        <v>841</v>
      </c>
      <c r="D105" s="418" t="s">
        <v>750</v>
      </c>
      <c r="E105" s="418" t="s">
        <v>842</v>
      </c>
      <c r="F105" s="418" t="s">
        <v>750</v>
      </c>
      <c r="G105" s="418" t="s">
        <v>843</v>
      </c>
      <c r="H105" s="418" t="s">
        <v>750</v>
      </c>
      <c r="I105" s="418" t="s">
        <v>844</v>
      </c>
      <c r="J105" s="418" t="s">
        <v>750</v>
      </c>
      <c r="K105" s="418" t="s">
        <v>845</v>
      </c>
      <c r="L105" s="418" t="s">
        <v>846</v>
      </c>
      <c r="M105" s="418" t="s">
        <v>847</v>
      </c>
      <c r="N105" s="418" t="s">
        <v>750</v>
      </c>
      <c r="O105" s="418" t="s">
        <v>750</v>
      </c>
      <c r="P105" s="418" t="s">
        <v>848</v>
      </c>
      <c r="Q105" s="418" t="s">
        <v>849</v>
      </c>
      <c r="R105" s="418" t="s">
        <v>850</v>
      </c>
      <c r="S105" s="418" t="s">
        <v>750</v>
      </c>
      <c r="T105" s="418" t="s">
        <v>844</v>
      </c>
      <c r="U105" s="418" t="s">
        <v>750</v>
      </c>
      <c r="V105" s="418" t="s">
        <v>851</v>
      </c>
      <c r="W105" s="418" t="s">
        <v>750</v>
      </c>
      <c r="X105" s="418" t="s">
        <v>852</v>
      </c>
      <c r="Y105" s="418" t="s">
        <v>853</v>
      </c>
      <c r="Z105" s="418" t="s">
        <v>193</v>
      </c>
      <c r="AA105" s="418" t="s">
        <v>750</v>
      </c>
      <c r="AB105" s="418" t="s">
        <v>847</v>
      </c>
      <c r="AC105" s="418" t="s">
        <v>854</v>
      </c>
      <c r="AD105" s="418" t="s">
        <v>850</v>
      </c>
      <c r="AE105" s="418" t="s">
        <v>750</v>
      </c>
      <c r="AF105" s="418" t="s">
        <v>846</v>
      </c>
      <c r="AG105" s="418" t="s">
        <v>841</v>
      </c>
      <c r="AH105" s="418" t="s">
        <v>846</v>
      </c>
      <c r="AI105" s="418" t="s">
        <v>750</v>
      </c>
      <c r="AJ105" s="418" t="s">
        <v>855</v>
      </c>
      <c r="AK105" s="418" t="s">
        <v>856</v>
      </c>
      <c r="AL105" s="418" t="s">
        <v>852</v>
      </c>
      <c r="AM105" s="418" t="s">
        <v>750</v>
      </c>
    </row>
    <row r="106" spans="1:39" x14ac:dyDescent="0.25">
      <c r="A106" s="417" t="s">
        <v>862</v>
      </c>
      <c r="B106" s="418" t="s">
        <v>329</v>
      </c>
      <c r="C106" s="418" t="s">
        <v>841</v>
      </c>
      <c r="D106" s="418" t="s">
        <v>750</v>
      </c>
      <c r="E106" s="418" t="s">
        <v>842</v>
      </c>
      <c r="F106" s="418" t="s">
        <v>750</v>
      </c>
      <c r="G106" s="418" t="s">
        <v>843</v>
      </c>
      <c r="H106" s="418" t="s">
        <v>750</v>
      </c>
      <c r="I106" s="418" t="s">
        <v>844</v>
      </c>
      <c r="J106" s="418" t="s">
        <v>750</v>
      </c>
      <c r="K106" s="418" t="s">
        <v>845</v>
      </c>
      <c r="L106" s="418" t="s">
        <v>846</v>
      </c>
      <c r="M106" s="418" t="s">
        <v>847</v>
      </c>
      <c r="N106" s="418" t="s">
        <v>750</v>
      </c>
      <c r="O106" s="418" t="s">
        <v>750</v>
      </c>
      <c r="P106" s="418" t="s">
        <v>848</v>
      </c>
      <c r="Q106" s="418" t="s">
        <v>849</v>
      </c>
      <c r="R106" s="418" t="s">
        <v>850</v>
      </c>
      <c r="S106" s="418" t="s">
        <v>750</v>
      </c>
      <c r="T106" s="418" t="s">
        <v>844</v>
      </c>
      <c r="U106" s="418" t="s">
        <v>750</v>
      </c>
      <c r="V106" s="418" t="s">
        <v>851</v>
      </c>
      <c r="W106" s="418" t="s">
        <v>750</v>
      </c>
      <c r="X106" s="418" t="s">
        <v>852</v>
      </c>
      <c r="Y106" s="418" t="s">
        <v>853</v>
      </c>
      <c r="Z106" s="418" t="s">
        <v>193</v>
      </c>
      <c r="AA106" s="418" t="s">
        <v>750</v>
      </c>
      <c r="AB106" s="418" t="s">
        <v>847</v>
      </c>
      <c r="AC106" s="418" t="s">
        <v>854</v>
      </c>
      <c r="AD106" s="418" t="s">
        <v>850</v>
      </c>
      <c r="AE106" s="418" t="s">
        <v>750</v>
      </c>
      <c r="AF106" s="418" t="s">
        <v>846</v>
      </c>
      <c r="AG106" s="418" t="s">
        <v>841</v>
      </c>
      <c r="AH106" s="418" t="s">
        <v>846</v>
      </c>
      <c r="AI106" s="418" t="s">
        <v>750</v>
      </c>
      <c r="AJ106" s="418" t="s">
        <v>855</v>
      </c>
      <c r="AK106" s="418" t="s">
        <v>856</v>
      </c>
      <c r="AL106" s="418" t="s">
        <v>852</v>
      </c>
      <c r="AM106" s="418" t="s">
        <v>750</v>
      </c>
    </row>
    <row r="107" spans="1:39" x14ac:dyDescent="0.25">
      <c r="A107" s="417" t="s">
        <v>243</v>
      </c>
      <c r="B107" s="418" t="s">
        <v>329</v>
      </c>
      <c r="C107" s="418" t="s">
        <v>841</v>
      </c>
      <c r="D107" s="418" t="s">
        <v>750</v>
      </c>
      <c r="E107" s="418" t="s">
        <v>842</v>
      </c>
      <c r="F107" s="418" t="s">
        <v>750</v>
      </c>
      <c r="G107" s="418" t="s">
        <v>843</v>
      </c>
      <c r="H107" s="418" t="s">
        <v>750</v>
      </c>
      <c r="I107" s="418" t="s">
        <v>844</v>
      </c>
      <c r="J107" s="418" t="s">
        <v>750</v>
      </c>
      <c r="K107" s="418" t="s">
        <v>845</v>
      </c>
      <c r="L107" s="418" t="s">
        <v>846</v>
      </c>
      <c r="M107" s="418" t="s">
        <v>847</v>
      </c>
      <c r="N107" s="418" t="s">
        <v>750</v>
      </c>
      <c r="O107" s="418" t="s">
        <v>750</v>
      </c>
      <c r="P107" s="418" t="s">
        <v>848</v>
      </c>
      <c r="Q107" s="418" t="s">
        <v>849</v>
      </c>
      <c r="R107" s="418" t="s">
        <v>850</v>
      </c>
      <c r="S107" s="418" t="s">
        <v>750</v>
      </c>
      <c r="T107" s="418" t="s">
        <v>844</v>
      </c>
      <c r="U107" s="418" t="s">
        <v>750</v>
      </c>
      <c r="V107" s="418" t="s">
        <v>851</v>
      </c>
      <c r="W107" s="418" t="s">
        <v>750</v>
      </c>
      <c r="X107" s="418" t="s">
        <v>852</v>
      </c>
      <c r="Y107" s="418" t="s">
        <v>853</v>
      </c>
      <c r="Z107" s="418" t="s">
        <v>193</v>
      </c>
      <c r="AA107" s="418" t="s">
        <v>750</v>
      </c>
      <c r="AB107" s="418" t="s">
        <v>847</v>
      </c>
      <c r="AC107" s="418" t="s">
        <v>854</v>
      </c>
      <c r="AD107" s="418" t="s">
        <v>850</v>
      </c>
      <c r="AE107" s="418" t="s">
        <v>750</v>
      </c>
      <c r="AF107" s="418" t="s">
        <v>846</v>
      </c>
      <c r="AG107" s="418" t="s">
        <v>841</v>
      </c>
      <c r="AH107" s="418" t="s">
        <v>846</v>
      </c>
      <c r="AI107" s="418" t="s">
        <v>750</v>
      </c>
      <c r="AJ107" s="418" t="s">
        <v>855</v>
      </c>
      <c r="AK107" s="418" t="s">
        <v>856</v>
      </c>
      <c r="AL107" s="418" t="s">
        <v>852</v>
      </c>
      <c r="AM107" s="418" t="s">
        <v>750</v>
      </c>
    </row>
    <row r="108" spans="1:39" x14ac:dyDescent="0.25">
      <c r="A108" s="417" t="s">
        <v>244</v>
      </c>
      <c r="B108" s="418" t="s">
        <v>329</v>
      </c>
      <c r="C108" s="418" t="s">
        <v>841</v>
      </c>
      <c r="D108" s="418" t="s">
        <v>750</v>
      </c>
      <c r="E108" s="418">
        <v>43</v>
      </c>
      <c r="F108" s="418" t="s">
        <v>750</v>
      </c>
      <c r="G108" s="418" t="s">
        <v>843</v>
      </c>
      <c r="H108" s="418" t="s">
        <v>750</v>
      </c>
      <c r="I108" s="418">
        <v>69</v>
      </c>
      <c r="J108" s="418" t="s">
        <v>750</v>
      </c>
      <c r="K108" s="418" t="s">
        <v>845</v>
      </c>
      <c r="L108" s="418" t="s">
        <v>846</v>
      </c>
      <c r="M108" s="418" t="s">
        <v>847</v>
      </c>
      <c r="N108" s="418" t="s">
        <v>750</v>
      </c>
      <c r="O108" s="418" t="s">
        <v>750</v>
      </c>
      <c r="P108" s="418" t="s">
        <v>848</v>
      </c>
      <c r="Q108" s="418" t="s">
        <v>849</v>
      </c>
      <c r="R108" s="418" t="s">
        <v>850</v>
      </c>
      <c r="S108" s="418" t="s">
        <v>750</v>
      </c>
      <c r="T108" s="418" t="s">
        <v>844</v>
      </c>
      <c r="U108" s="418" t="s">
        <v>750</v>
      </c>
      <c r="V108" s="418" t="s">
        <v>851</v>
      </c>
      <c r="W108" s="418" t="s">
        <v>750</v>
      </c>
      <c r="X108" s="418" t="s">
        <v>852</v>
      </c>
      <c r="Y108" s="418" t="s">
        <v>853</v>
      </c>
      <c r="Z108" s="418" t="s">
        <v>193</v>
      </c>
      <c r="AA108" s="418" t="s">
        <v>750</v>
      </c>
      <c r="AB108" s="418" t="s">
        <v>847</v>
      </c>
      <c r="AC108" s="418" t="s">
        <v>854</v>
      </c>
      <c r="AD108" s="418" t="s">
        <v>850</v>
      </c>
      <c r="AE108" s="418" t="s">
        <v>750</v>
      </c>
      <c r="AF108" s="418" t="s">
        <v>846</v>
      </c>
      <c r="AG108" s="418" t="s">
        <v>841</v>
      </c>
      <c r="AH108" s="418" t="s">
        <v>846</v>
      </c>
      <c r="AI108" s="418" t="s">
        <v>750</v>
      </c>
      <c r="AJ108" s="418" t="s">
        <v>855</v>
      </c>
      <c r="AK108" s="418" t="s">
        <v>856</v>
      </c>
      <c r="AL108" s="418" t="s">
        <v>852</v>
      </c>
      <c r="AM108" s="418" t="s">
        <v>750</v>
      </c>
    </row>
    <row r="109" spans="1:39" x14ac:dyDescent="0.25">
      <c r="A109" s="417" t="s">
        <v>245</v>
      </c>
      <c r="B109" s="418" t="s">
        <v>329</v>
      </c>
      <c r="C109" s="418" t="s">
        <v>841</v>
      </c>
      <c r="D109" s="418" t="s">
        <v>750</v>
      </c>
      <c r="E109" s="418" t="s">
        <v>842</v>
      </c>
      <c r="F109" s="418" t="s">
        <v>750</v>
      </c>
      <c r="G109" s="418" t="s">
        <v>843</v>
      </c>
      <c r="H109" s="418" t="s">
        <v>750</v>
      </c>
      <c r="I109" s="418" t="s">
        <v>844</v>
      </c>
      <c r="J109" s="418" t="s">
        <v>750</v>
      </c>
      <c r="K109" s="418" t="s">
        <v>845</v>
      </c>
      <c r="L109" s="418" t="s">
        <v>846</v>
      </c>
      <c r="M109" s="418" t="s">
        <v>847</v>
      </c>
      <c r="N109" s="418" t="s">
        <v>750</v>
      </c>
      <c r="O109" s="418" t="s">
        <v>750</v>
      </c>
      <c r="P109" s="418" t="s">
        <v>848</v>
      </c>
      <c r="Q109" s="418" t="s">
        <v>849</v>
      </c>
      <c r="R109" s="418" t="s">
        <v>850</v>
      </c>
      <c r="S109" s="418" t="s">
        <v>750</v>
      </c>
      <c r="T109" s="418" t="s">
        <v>844</v>
      </c>
      <c r="U109" s="418" t="s">
        <v>750</v>
      </c>
      <c r="V109" s="418" t="s">
        <v>851</v>
      </c>
      <c r="W109" s="418" t="s">
        <v>750</v>
      </c>
      <c r="X109" s="418" t="s">
        <v>852</v>
      </c>
      <c r="Y109" s="418" t="s">
        <v>853</v>
      </c>
      <c r="Z109" s="418" t="s">
        <v>193</v>
      </c>
      <c r="AA109" s="418" t="s">
        <v>750</v>
      </c>
      <c r="AB109" s="418" t="s">
        <v>847</v>
      </c>
      <c r="AC109" s="418" t="s">
        <v>854</v>
      </c>
      <c r="AD109" s="418" t="s">
        <v>850</v>
      </c>
      <c r="AE109" s="418" t="s">
        <v>750</v>
      </c>
      <c r="AF109" s="418" t="s">
        <v>846</v>
      </c>
      <c r="AG109" s="418" t="s">
        <v>841</v>
      </c>
      <c r="AH109" s="418" t="s">
        <v>846</v>
      </c>
      <c r="AI109" s="418" t="s">
        <v>750</v>
      </c>
      <c r="AJ109" s="418" t="s">
        <v>855</v>
      </c>
      <c r="AK109" s="418" t="s">
        <v>856</v>
      </c>
      <c r="AL109" s="418" t="s">
        <v>852</v>
      </c>
      <c r="AM109" s="418" t="s">
        <v>750</v>
      </c>
    </row>
    <row r="110" spans="1:39" x14ac:dyDescent="0.25">
      <c r="A110" s="417" t="s">
        <v>247</v>
      </c>
      <c r="B110" s="418" t="s">
        <v>329</v>
      </c>
      <c r="C110" s="418" t="s">
        <v>841</v>
      </c>
      <c r="D110" s="418" t="s">
        <v>750</v>
      </c>
      <c r="E110" s="418" t="s">
        <v>842</v>
      </c>
      <c r="F110" s="418" t="s">
        <v>750</v>
      </c>
      <c r="G110" s="418" t="s">
        <v>843</v>
      </c>
      <c r="H110" s="418" t="s">
        <v>750</v>
      </c>
      <c r="I110" s="418" t="s">
        <v>844</v>
      </c>
      <c r="J110" s="418" t="s">
        <v>750</v>
      </c>
      <c r="K110" s="418" t="s">
        <v>845</v>
      </c>
      <c r="L110" s="418" t="s">
        <v>846</v>
      </c>
      <c r="M110" s="418" t="s">
        <v>847</v>
      </c>
      <c r="N110" s="418" t="s">
        <v>750</v>
      </c>
      <c r="O110" s="418" t="s">
        <v>750</v>
      </c>
      <c r="P110" s="418" t="s">
        <v>848</v>
      </c>
      <c r="Q110" s="418" t="s">
        <v>849</v>
      </c>
      <c r="R110" s="418" t="s">
        <v>850</v>
      </c>
      <c r="S110" s="418" t="s">
        <v>750</v>
      </c>
      <c r="T110" s="418" t="s">
        <v>844</v>
      </c>
      <c r="U110" s="418" t="s">
        <v>750</v>
      </c>
      <c r="V110" s="418" t="s">
        <v>851</v>
      </c>
      <c r="W110" s="418" t="s">
        <v>750</v>
      </c>
      <c r="X110" s="418" t="s">
        <v>852</v>
      </c>
      <c r="Y110" s="418" t="s">
        <v>853</v>
      </c>
      <c r="Z110" s="418" t="s">
        <v>193</v>
      </c>
      <c r="AA110" s="418" t="s">
        <v>750</v>
      </c>
      <c r="AB110" s="418" t="s">
        <v>847</v>
      </c>
      <c r="AC110" s="418" t="s">
        <v>854</v>
      </c>
      <c r="AD110" s="418" t="s">
        <v>850</v>
      </c>
      <c r="AE110" s="418" t="s">
        <v>750</v>
      </c>
      <c r="AF110" s="418" t="s">
        <v>846</v>
      </c>
      <c r="AG110" s="418" t="s">
        <v>841</v>
      </c>
      <c r="AH110" s="418" t="s">
        <v>846</v>
      </c>
      <c r="AI110" s="418" t="s">
        <v>750</v>
      </c>
      <c r="AJ110" s="418" t="s">
        <v>855</v>
      </c>
      <c r="AK110" s="418" t="s">
        <v>856</v>
      </c>
      <c r="AL110" s="418" t="s">
        <v>852</v>
      </c>
      <c r="AM110" s="418" t="s">
        <v>750</v>
      </c>
    </row>
    <row r="111" spans="1:39" x14ac:dyDescent="0.25">
      <c r="A111" s="417" t="s">
        <v>248</v>
      </c>
      <c r="B111" s="418" t="s">
        <v>329</v>
      </c>
      <c r="C111" s="418" t="s">
        <v>841</v>
      </c>
      <c r="D111" s="418" t="s">
        <v>750</v>
      </c>
      <c r="E111" s="418" t="s">
        <v>842</v>
      </c>
      <c r="F111" s="418" t="s">
        <v>750</v>
      </c>
      <c r="G111" s="418" t="s">
        <v>843</v>
      </c>
      <c r="H111" s="418" t="s">
        <v>750</v>
      </c>
      <c r="I111" s="418" t="s">
        <v>844</v>
      </c>
      <c r="J111" s="418" t="s">
        <v>750</v>
      </c>
      <c r="K111" s="418" t="s">
        <v>845</v>
      </c>
      <c r="L111" s="418" t="s">
        <v>846</v>
      </c>
      <c r="M111" s="418" t="s">
        <v>847</v>
      </c>
      <c r="N111" s="418" t="s">
        <v>750</v>
      </c>
      <c r="O111" s="418" t="s">
        <v>750</v>
      </c>
      <c r="P111" s="418" t="s">
        <v>848</v>
      </c>
      <c r="Q111" s="418" t="s">
        <v>849</v>
      </c>
      <c r="R111" s="418" t="s">
        <v>850</v>
      </c>
      <c r="S111" s="418" t="s">
        <v>750</v>
      </c>
      <c r="T111" s="418" t="s">
        <v>844</v>
      </c>
      <c r="U111" s="418" t="s">
        <v>750</v>
      </c>
      <c r="V111" s="418" t="s">
        <v>851</v>
      </c>
      <c r="W111" s="418" t="s">
        <v>750</v>
      </c>
      <c r="X111" s="418" t="s">
        <v>852</v>
      </c>
      <c r="Y111" s="418" t="s">
        <v>853</v>
      </c>
      <c r="Z111" s="418" t="s">
        <v>193</v>
      </c>
      <c r="AA111" s="418" t="s">
        <v>750</v>
      </c>
      <c r="AB111" s="418" t="s">
        <v>847</v>
      </c>
      <c r="AC111" s="418" t="s">
        <v>854</v>
      </c>
      <c r="AD111" s="418" t="s">
        <v>850</v>
      </c>
      <c r="AE111" s="418" t="s">
        <v>750</v>
      </c>
      <c r="AF111" s="418" t="s">
        <v>846</v>
      </c>
      <c r="AG111" s="418" t="s">
        <v>841</v>
      </c>
      <c r="AH111" s="418" t="s">
        <v>846</v>
      </c>
      <c r="AI111" s="418" t="s">
        <v>750</v>
      </c>
      <c r="AJ111" s="418" t="s">
        <v>855</v>
      </c>
      <c r="AK111" s="418" t="s">
        <v>856</v>
      </c>
      <c r="AL111" s="418" t="s">
        <v>852</v>
      </c>
      <c r="AM111" s="418" t="s">
        <v>750</v>
      </c>
    </row>
    <row r="112" spans="1:39" x14ac:dyDescent="0.25">
      <c r="A112" s="417" t="s">
        <v>249</v>
      </c>
      <c r="B112" s="418" t="s">
        <v>329</v>
      </c>
      <c r="C112" s="418" t="s">
        <v>841</v>
      </c>
      <c r="D112" s="418" t="s">
        <v>750</v>
      </c>
      <c r="E112" s="418">
        <v>44</v>
      </c>
      <c r="F112" s="418" t="s">
        <v>750</v>
      </c>
      <c r="G112" s="418" t="s">
        <v>843</v>
      </c>
      <c r="H112" s="418" t="s">
        <v>750</v>
      </c>
      <c r="I112" s="418">
        <v>70</v>
      </c>
      <c r="J112" s="418" t="s">
        <v>750</v>
      </c>
      <c r="K112" s="418" t="s">
        <v>845</v>
      </c>
      <c r="L112" s="418" t="s">
        <v>846</v>
      </c>
      <c r="M112" s="418" t="s">
        <v>847</v>
      </c>
      <c r="N112" s="418" t="s">
        <v>750</v>
      </c>
      <c r="O112" s="418" t="s">
        <v>750</v>
      </c>
      <c r="P112" s="418" t="s">
        <v>848</v>
      </c>
      <c r="Q112" s="418" t="s">
        <v>849</v>
      </c>
      <c r="R112" s="418" t="s">
        <v>850</v>
      </c>
      <c r="S112" s="418" t="s">
        <v>750</v>
      </c>
      <c r="T112" s="418" t="s">
        <v>844</v>
      </c>
      <c r="U112" s="418" t="s">
        <v>750</v>
      </c>
      <c r="V112" s="418" t="s">
        <v>851</v>
      </c>
      <c r="W112" s="418" t="s">
        <v>750</v>
      </c>
      <c r="X112" s="418" t="s">
        <v>852</v>
      </c>
      <c r="Y112" s="418" t="s">
        <v>853</v>
      </c>
      <c r="Z112" s="418" t="s">
        <v>193</v>
      </c>
      <c r="AA112" s="418" t="s">
        <v>750</v>
      </c>
      <c r="AB112" s="418" t="s">
        <v>847</v>
      </c>
      <c r="AC112" s="418" t="s">
        <v>854</v>
      </c>
      <c r="AD112" s="418" t="s">
        <v>850</v>
      </c>
      <c r="AE112" s="418" t="s">
        <v>750</v>
      </c>
      <c r="AF112" s="418" t="s">
        <v>846</v>
      </c>
      <c r="AG112" s="418" t="s">
        <v>841</v>
      </c>
      <c r="AH112" s="418" t="s">
        <v>846</v>
      </c>
      <c r="AI112" s="418" t="s">
        <v>750</v>
      </c>
      <c r="AJ112" s="418" t="s">
        <v>855</v>
      </c>
      <c r="AK112" s="418" t="s">
        <v>856</v>
      </c>
      <c r="AL112" s="418" t="s">
        <v>852</v>
      </c>
      <c r="AM112" s="418" t="s">
        <v>750</v>
      </c>
    </row>
    <row r="113" spans="1:39" x14ac:dyDescent="0.25">
      <c r="A113" s="417" t="s">
        <v>863</v>
      </c>
      <c r="B113" s="418" t="s">
        <v>329</v>
      </c>
      <c r="C113" s="418" t="s">
        <v>841</v>
      </c>
      <c r="D113" s="418" t="s">
        <v>71</v>
      </c>
      <c r="E113" s="418" t="s">
        <v>842</v>
      </c>
      <c r="F113" s="418" t="s">
        <v>71</v>
      </c>
      <c r="G113" s="418" t="s">
        <v>843</v>
      </c>
      <c r="H113" s="418" t="s">
        <v>71</v>
      </c>
      <c r="I113" s="418" t="s">
        <v>844</v>
      </c>
      <c r="J113" s="418" t="s">
        <v>71</v>
      </c>
      <c r="K113" s="418" t="s">
        <v>845</v>
      </c>
      <c r="L113" s="418" t="s">
        <v>846</v>
      </c>
      <c r="M113" s="418" t="s">
        <v>847</v>
      </c>
      <c r="N113" s="418" t="s">
        <v>71</v>
      </c>
      <c r="O113" s="418" t="s">
        <v>71</v>
      </c>
      <c r="P113" s="418" t="s">
        <v>848</v>
      </c>
      <c r="Q113" s="418" t="s">
        <v>849</v>
      </c>
      <c r="R113" s="418" t="s">
        <v>850</v>
      </c>
      <c r="S113" s="418" t="s">
        <v>71</v>
      </c>
      <c r="T113" s="418" t="s">
        <v>844</v>
      </c>
      <c r="U113" s="418" t="s">
        <v>71</v>
      </c>
      <c r="V113" s="418" t="s">
        <v>851</v>
      </c>
      <c r="W113" s="418" t="s">
        <v>71</v>
      </c>
      <c r="X113" s="418" t="s">
        <v>852</v>
      </c>
      <c r="Y113" s="418" t="s">
        <v>853</v>
      </c>
      <c r="Z113" s="418" t="s">
        <v>193</v>
      </c>
      <c r="AA113" s="418" t="s">
        <v>71</v>
      </c>
      <c r="AB113" s="418" t="s">
        <v>847</v>
      </c>
      <c r="AC113" s="418" t="s">
        <v>854</v>
      </c>
      <c r="AD113" s="418" t="s">
        <v>850</v>
      </c>
      <c r="AE113" s="418" t="s">
        <v>71</v>
      </c>
      <c r="AF113" s="418" t="s">
        <v>846</v>
      </c>
      <c r="AG113" s="418" t="s">
        <v>841</v>
      </c>
      <c r="AH113" s="418" t="s">
        <v>846</v>
      </c>
      <c r="AI113" s="418" t="s">
        <v>71</v>
      </c>
      <c r="AJ113" s="418" t="s">
        <v>855</v>
      </c>
      <c r="AK113" s="418" t="s">
        <v>856</v>
      </c>
      <c r="AL113" s="418" t="s">
        <v>852</v>
      </c>
      <c r="AM113" s="418" t="s">
        <v>71</v>
      </c>
    </row>
    <row r="114" spans="1:39" x14ac:dyDescent="0.25">
      <c r="A114" s="417" t="s">
        <v>864</v>
      </c>
      <c r="B114" s="418" t="s">
        <v>329</v>
      </c>
      <c r="C114" s="418" t="s">
        <v>841</v>
      </c>
      <c r="D114" s="418" t="s">
        <v>71</v>
      </c>
      <c r="E114" s="418" t="s">
        <v>842</v>
      </c>
      <c r="F114" s="418" t="s">
        <v>71</v>
      </c>
      <c r="G114" s="418" t="s">
        <v>843</v>
      </c>
      <c r="H114" s="418" t="s">
        <v>71</v>
      </c>
      <c r="I114" s="418" t="s">
        <v>844</v>
      </c>
      <c r="J114" s="418" t="s">
        <v>71</v>
      </c>
      <c r="K114" s="418" t="s">
        <v>845</v>
      </c>
      <c r="L114" s="418" t="s">
        <v>846</v>
      </c>
      <c r="M114" s="418" t="s">
        <v>847</v>
      </c>
      <c r="N114" s="418" t="s">
        <v>71</v>
      </c>
      <c r="O114" s="418" t="s">
        <v>71</v>
      </c>
      <c r="P114" s="418" t="s">
        <v>848</v>
      </c>
      <c r="Q114" s="418" t="s">
        <v>849</v>
      </c>
      <c r="R114" s="418" t="s">
        <v>850</v>
      </c>
      <c r="S114" s="418" t="s">
        <v>71</v>
      </c>
      <c r="T114" s="418" t="s">
        <v>844</v>
      </c>
      <c r="U114" s="418" t="s">
        <v>71</v>
      </c>
      <c r="V114" s="418" t="s">
        <v>851</v>
      </c>
      <c r="W114" s="418" t="s">
        <v>71</v>
      </c>
      <c r="X114" s="418" t="s">
        <v>852</v>
      </c>
      <c r="Y114" s="418" t="s">
        <v>853</v>
      </c>
      <c r="Z114" s="418" t="s">
        <v>193</v>
      </c>
      <c r="AA114" s="418" t="s">
        <v>71</v>
      </c>
      <c r="AB114" s="418" t="s">
        <v>847</v>
      </c>
      <c r="AC114" s="418" t="s">
        <v>854</v>
      </c>
      <c r="AD114" s="418" t="s">
        <v>850</v>
      </c>
      <c r="AE114" s="418" t="s">
        <v>71</v>
      </c>
      <c r="AF114" s="418" t="s">
        <v>846</v>
      </c>
      <c r="AG114" s="418" t="s">
        <v>841</v>
      </c>
      <c r="AH114" s="418" t="s">
        <v>846</v>
      </c>
      <c r="AI114" s="418" t="s">
        <v>71</v>
      </c>
      <c r="AJ114" s="418" t="s">
        <v>855</v>
      </c>
      <c r="AK114" s="418" t="s">
        <v>856</v>
      </c>
      <c r="AL114" s="418" t="s">
        <v>852</v>
      </c>
      <c r="AM114" s="418" t="s">
        <v>71</v>
      </c>
    </row>
  </sheetData>
  <pageMargins left="0.75" right="0.75" top="0.75" bottom="1" header="0.4" footer="0.5"/>
  <pageSetup scale="83" orientation="portrait" horizontalDpi="1200" verticalDpi="1200" r:id="rId1"/>
  <headerFooter>
    <oddHeader>&amp;C&amp;12Table 14:  Benthic Sediment Chemistry at Harbors, Estuaries, and Marshes Sites:  2012-13</oddHeader>
  </headerFooter>
  <rowBreaks count="1" manualBreakCount="1">
    <brk id="64" min="2" max="38" man="1"/>
  </rowBreaks>
  <colBreaks count="4" manualBreakCount="4">
    <brk id="10" min="7" max="113" man="1"/>
    <brk id="19" min="7" max="113" man="1"/>
    <brk id="23" min="7" max="113" man="1"/>
    <brk id="31" min="7" max="113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49"/>
  <sheetViews>
    <sheetView zoomScale="70" zoomScaleNormal="70" workbookViewId="0"/>
  </sheetViews>
  <sheetFormatPr defaultRowHeight="12.5" x14ac:dyDescent="0.25"/>
  <cols>
    <col min="1" max="1" width="26.26953125" style="197" bestFit="1" customWidth="1"/>
    <col min="2" max="4" width="19.453125" style="197" bestFit="1" customWidth="1"/>
    <col min="5" max="5" width="18.26953125" style="197" bestFit="1" customWidth="1"/>
    <col min="6" max="12" width="19.453125" style="197" bestFit="1" customWidth="1"/>
    <col min="13" max="13" width="18.26953125" style="197" bestFit="1" customWidth="1"/>
    <col min="14" max="16384" width="8.7265625" style="197"/>
  </cols>
  <sheetData>
    <row r="1" spans="1:7" ht="15.5" x14ac:dyDescent="0.35">
      <c r="A1" s="421" t="s">
        <v>865</v>
      </c>
    </row>
    <row r="2" spans="1:7" ht="15.5" x14ac:dyDescent="0.35">
      <c r="A2" s="422" t="s">
        <v>866</v>
      </c>
      <c r="B2" s="423" t="s">
        <v>479</v>
      </c>
      <c r="C2" s="423" t="s">
        <v>481</v>
      </c>
      <c r="D2" s="423" t="s">
        <v>482</v>
      </c>
      <c r="E2" s="423" t="s">
        <v>483</v>
      </c>
      <c r="F2" s="423" t="s">
        <v>488</v>
      </c>
      <c r="G2" s="424" t="s">
        <v>486</v>
      </c>
    </row>
    <row r="3" spans="1:7" x14ac:dyDescent="0.25">
      <c r="A3" s="425" t="s">
        <v>867</v>
      </c>
      <c r="B3" s="254">
        <v>0.96</v>
      </c>
      <c r="C3" s="254">
        <v>0.94</v>
      </c>
      <c r="D3" s="254">
        <v>0.99</v>
      </c>
      <c r="E3" s="254">
        <v>0.96</v>
      </c>
      <c r="F3" s="254">
        <v>0.96</v>
      </c>
      <c r="G3" s="426">
        <v>0.93</v>
      </c>
    </row>
    <row r="4" spans="1:7" x14ac:dyDescent="0.25">
      <c r="A4" s="425" t="s">
        <v>868</v>
      </c>
      <c r="B4" s="254" t="s">
        <v>869</v>
      </c>
      <c r="C4" s="254" t="s">
        <v>869</v>
      </c>
      <c r="D4" s="254" t="s">
        <v>869</v>
      </c>
      <c r="E4" s="254" t="s">
        <v>869</v>
      </c>
      <c r="F4" s="254" t="s">
        <v>869</v>
      </c>
      <c r="G4" s="426" t="s">
        <v>869</v>
      </c>
    </row>
    <row r="5" spans="1:7" x14ac:dyDescent="0.25">
      <c r="A5" s="425" t="s">
        <v>870</v>
      </c>
      <c r="B5" s="254">
        <v>2.12</v>
      </c>
      <c r="C5" s="254">
        <v>2.12</v>
      </c>
      <c r="D5" s="254">
        <v>2.27</v>
      </c>
      <c r="E5" s="254">
        <v>2.12</v>
      </c>
      <c r="F5" s="254">
        <v>2.12</v>
      </c>
      <c r="G5" s="426">
        <v>2.12</v>
      </c>
    </row>
    <row r="6" spans="1:7" x14ac:dyDescent="0.25">
      <c r="A6" s="425" t="s">
        <v>871</v>
      </c>
      <c r="B6" s="254" t="s">
        <v>872</v>
      </c>
      <c r="C6" s="254" t="s">
        <v>872</v>
      </c>
      <c r="D6" s="254" t="s">
        <v>872</v>
      </c>
      <c r="E6" s="254" t="s">
        <v>872</v>
      </c>
      <c r="F6" s="254" t="s">
        <v>872</v>
      </c>
      <c r="G6" s="426" t="s">
        <v>872</v>
      </c>
    </row>
    <row r="7" spans="1:7" x14ac:dyDescent="0.25">
      <c r="A7" s="427" t="s">
        <v>873</v>
      </c>
      <c r="B7" s="428" t="s">
        <v>874</v>
      </c>
      <c r="C7" s="428" t="s">
        <v>874</v>
      </c>
      <c r="D7" s="428" t="s">
        <v>874</v>
      </c>
      <c r="E7" s="428" t="s">
        <v>874</v>
      </c>
      <c r="F7" s="428" t="s">
        <v>874</v>
      </c>
      <c r="G7" s="429" t="s">
        <v>874</v>
      </c>
    </row>
    <row r="8" spans="1:7" ht="15.5" x14ac:dyDescent="0.35">
      <c r="A8" s="421" t="s">
        <v>875</v>
      </c>
      <c r="B8" s="345"/>
      <c r="C8" s="345"/>
      <c r="D8" s="345"/>
      <c r="E8" s="345"/>
      <c r="F8" s="345"/>
      <c r="G8" s="345"/>
    </row>
    <row r="9" spans="1:7" x14ac:dyDescent="0.25">
      <c r="A9" s="430" t="s">
        <v>876</v>
      </c>
      <c r="B9" s="431" t="s">
        <v>877</v>
      </c>
      <c r="C9" s="431" t="s">
        <v>877</v>
      </c>
      <c r="D9" s="431" t="s">
        <v>877</v>
      </c>
      <c r="E9" s="431" t="s">
        <v>877</v>
      </c>
      <c r="F9" s="431" t="s">
        <v>877</v>
      </c>
      <c r="G9" s="432" t="s">
        <v>877</v>
      </c>
    </row>
    <row r="10" spans="1:7" x14ac:dyDescent="0.25">
      <c r="A10" s="425" t="s">
        <v>878</v>
      </c>
      <c r="B10" s="254" t="s">
        <v>879</v>
      </c>
      <c r="C10" s="254" t="s">
        <v>879</v>
      </c>
      <c r="D10" s="254" t="s">
        <v>880</v>
      </c>
      <c r="E10" s="254" t="s">
        <v>881</v>
      </c>
      <c r="F10" s="254" t="s">
        <v>880</v>
      </c>
      <c r="G10" s="426" t="s">
        <v>880</v>
      </c>
    </row>
    <row r="11" spans="1:7" x14ac:dyDescent="0.25">
      <c r="A11" s="425" t="s">
        <v>882</v>
      </c>
      <c r="B11" s="254" t="s">
        <v>883</v>
      </c>
      <c r="C11" s="254" t="s">
        <v>883</v>
      </c>
      <c r="D11" s="254" t="s">
        <v>883</v>
      </c>
      <c r="E11" s="254" t="s">
        <v>883</v>
      </c>
      <c r="F11" s="254" t="s">
        <v>883</v>
      </c>
      <c r="G11" s="426" t="s">
        <v>883</v>
      </c>
    </row>
    <row r="12" spans="1:7" x14ac:dyDescent="0.25">
      <c r="A12" s="425" t="s">
        <v>878</v>
      </c>
      <c r="B12" s="254" t="s">
        <v>879</v>
      </c>
      <c r="C12" s="254" t="s">
        <v>880</v>
      </c>
      <c r="D12" s="254" t="s">
        <v>880</v>
      </c>
      <c r="E12" s="254" t="s">
        <v>880</v>
      </c>
      <c r="F12" s="254" t="s">
        <v>879</v>
      </c>
      <c r="G12" s="426" t="s">
        <v>880</v>
      </c>
    </row>
    <row r="13" spans="1:7" x14ac:dyDescent="0.25">
      <c r="A13" s="427" t="s">
        <v>884</v>
      </c>
      <c r="B13" s="428" t="s">
        <v>879</v>
      </c>
      <c r="C13" s="428" t="s">
        <v>879</v>
      </c>
      <c r="D13" s="428" t="s">
        <v>880</v>
      </c>
      <c r="E13" s="428" t="s">
        <v>879</v>
      </c>
      <c r="F13" s="428" t="s">
        <v>879</v>
      </c>
      <c r="G13" s="429" t="s">
        <v>880</v>
      </c>
    </row>
    <row r="14" spans="1:7" ht="15.5" x14ac:dyDescent="0.35">
      <c r="A14" s="421" t="s">
        <v>885</v>
      </c>
      <c r="B14" s="345"/>
      <c r="C14" s="345"/>
      <c r="D14" s="345"/>
      <c r="E14" s="345"/>
      <c r="F14" s="345"/>
      <c r="G14" s="345"/>
    </row>
    <row r="15" spans="1:7" x14ac:dyDescent="0.25">
      <c r="A15" s="430" t="s">
        <v>886</v>
      </c>
      <c r="B15" s="431">
        <v>59.6</v>
      </c>
      <c r="C15" s="431">
        <v>48.6</v>
      </c>
      <c r="D15" s="431">
        <v>55.7</v>
      </c>
      <c r="E15" s="431">
        <v>50.5</v>
      </c>
      <c r="F15" s="431">
        <v>63.3</v>
      </c>
      <c r="G15" s="432">
        <v>55.9</v>
      </c>
    </row>
    <row r="16" spans="1:7" x14ac:dyDescent="0.25">
      <c r="A16" s="425" t="s">
        <v>887</v>
      </c>
      <c r="B16" s="254" t="s">
        <v>888</v>
      </c>
      <c r="C16" s="254" t="s">
        <v>889</v>
      </c>
      <c r="D16" s="254" t="s">
        <v>888</v>
      </c>
      <c r="E16" s="254" t="s">
        <v>888</v>
      </c>
      <c r="F16" s="254" t="s">
        <v>888</v>
      </c>
      <c r="G16" s="426" t="s">
        <v>888</v>
      </c>
    </row>
    <row r="17" spans="1:7" x14ac:dyDescent="0.25">
      <c r="A17" s="425" t="s">
        <v>890</v>
      </c>
      <c r="B17" s="254">
        <v>0</v>
      </c>
      <c r="C17" s="254">
        <v>1</v>
      </c>
      <c r="D17" s="254">
        <v>1</v>
      </c>
      <c r="E17" s="254">
        <v>0</v>
      </c>
      <c r="F17" s="254">
        <v>0</v>
      </c>
      <c r="G17" s="426">
        <v>0</v>
      </c>
    </row>
    <row r="18" spans="1:7" x14ac:dyDescent="0.25">
      <c r="A18" s="425" t="s">
        <v>891</v>
      </c>
      <c r="B18" s="254" t="s">
        <v>892</v>
      </c>
      <c r="C18" s="254" t="s">
        <v>889</v>
      </c>
      <c r="D18" s="254" t="s">
        <v>889</v>
      </c>
      <c r="E18" s="254" t="s">
        <v>892</v>
      </c>
      <c r="F18" s="254" t="s">
        <v>892</v>
      </c>
      <c r="G18" s="426" t="s">
        <v>892</v>
      </c>
    </row>
    <row r="19" spans="1:7" x14ac:dyDescent="0.25">
      <c r="A19" s="425" t="s">
        <v>893</v>
      </c>
      <c r="B19" s="254">
        <v>0.19</v>
      </c>
      <c r="C19" s="254">
        <v>0.2</v>
      </c>
      <c r="D19" s="254">
        <v>0.08</v>
      </c>
      <c r="E19" s="254">
        <v>0.22</v>
      </c>
      <c r="F19" s="254">
        <v>0.22</v>
      </c>
      <c r="G19" s="426">
        <v>0.1</v>
      </c>
    </row>
    <row r="20" spans="1:7" x14ac:dyDescent="0.25">
      <c r="A20" s="425" t="s">
        <v>894</v>
      </c>
      <c r="B20" s="254" t="s">
        <v>889</v>
      </c>
      <c r="C20" s="254" t="s">
        <v>889</v>
      </c>
      <c r="D20" s="254" t="s">
        <v>895</v>
      </c>
      <c r="E20" s="254" t="s">
        <v>889</v>
      </c>
      <c r="F20" s="254" t="s">
        <v>889</v>
      </c>
      <c r="G20" s="426" t="s">
        <v>888</v>
      </c>
    </row>
    <row r="21" spans="1:7" x14ac:dyDescent="0.25">
      <c r="A21" s="425" t="s">
        <v>896</v>
      </c>
      <c r="B21" s="254">
        <v>0.81355999999999995</v>
      </c>
      <c r="C21" s="254">
        <v>1.11948</v>
      </c>
      <c r="D21" s="254">
        <v>0.76434999999999997</v>
      </c>
      <c r="E21" s="254">
        <v>0.82789000000000001</v>
      </c>
      <c r="F21" s="254">
        <v>0.83701000000000003</v>
      </c>
      <c r="G21" s="426">
        <v>0.46679999999999999</v>
      </c>
    </row>
    <row r="22" spans="1:7" x14ac:dyDescent="0.25">
      <c r="A22" s="425" t="s">
        <v>897</v>
      </c>
      <c r="B22" s="254" t="s">
        <v>889</v>
      </c>
      <c r="C22" s="254" t="s">
        <v>889</v>
      </c>
      <c r="D22" s="254" t="s">
        <v>889</v>
      </c>
      <c r="E22" s="254" t="s">
        <v>889</v>
      </c>
      <c r="F22" s="254" t="s">
        <v>889</v>
      </c>
      <c r="G22" s="426" t="s">
        <v>888</v>
      </c>
    </row>
    <row r="23" spans="1:7" x14ac:dyDescent="0.25">
      <c r="A23" s="425" t="s">
        <v>898</v>
      </c>
      <c r="B23" s="254" t="s">
        <v>889</v>
      </c>
      <c r="C23" s="254" t="s">
        <v>889</v>
      </c>
      <c r="D23" s="254" t="s">
        <v>888</v>
      </c>
      <c r="E23" s="254" t="s">
        <v>889</v>
      </c>
      <c r="F23" s="254" t="s">
        <v>889</v>
      </c>
      <c r="G23" s="426" t="s">
        <v>888</v>
      </c>
    </row>
    <row r="24" spans="1:7" ht="15.5" x14ac:dyDescent="0.35">
      <c r="A24" s="433" t="s">
        <v>899</v>
      </c>
      <c r="B24" s="434" t="s">
        <v>900</v>
      </c>
      <c r="C24" s="434" t="s">
        <v>900</v>
      </c>
      <c r="D24" s="434" t="s">
        <v>900</v>
      </c>
      <c r="E24" s="434" t="s">
        <v>900</v>
      </c>
      <c r="F24" s="434" t="s">
        <v>900</v>
      </c>
      <c r="G24" s="435" t="s">
        <v>900</v>
      </c>
    </row>
    <row r="26" spans="1:7" ht="15.5" x14ac:dyDescent="0.35">
      <c r="A26" s="421" t="s">
        <v>865</v>
      </c>
    </row>
    <row r="27" spans="1:7" ht="15.5" x14ac:dyDescent="0.35">
      <c r="A27" s="422" t="s">
        <v>866</v>
      </c>
      <c r="B27" s="423" t="s">
        <v>484</v>
      </c>
      <c r="C27" s="423" t="s">
        <v>485</v>
      </c>
      <c r="D27" s="423" t="s">
        <v>489</v>
      </c>
      <c r="E27" s="423" t="s">
        <v>490</v>
      </c>
      <c r="F27" s="423" t="s">
        <v>491</v>
      </c>
      <c r="G27" s="424" t="s">
        <v>492</v>
      </c>
    </row>
    <row r="28" spans="1:7" x14ac:dyDescent="0.25">
      <c r="A28" s="425" t="s">
        <v>867</v>
      </c>
      <c r="B28" s="254">
        <v>0.99</v>
      </c>
      <c r="C28" s="254">
        <v>1</v>
      </c>
      <c r="D28" s="254">
        <v>0.99</v>
      </c>
      <c r="E28" s="254">
        <v>0.95</v>
      </c>
      <c r="F28" s="254">
        <v>0.98</v>
      </c>
      <c r="G28" s="426">
        <v>0.98</v>
      </c>
    </row>
    <row r="29" spans="1:7" x14ac:dyDescent="0.25">
      <c r="A29" s="425" t="s">
        <v>868</v>
      </c>
      <c r="B29" s="254" t="s">
        <v>869</v>
      </c>
      <c r="C29" s="254" t="s">
        <v>869</v>
      </c>
      <c r="D29" s="254" t="s">
        <v>869</v>
      </c>
      <c r="E29" s="254" t="s">
        <v>869</v>
      </c>
      <c r="F29" s="254" t="s">
        <v>869</v>
      </c>
      <c r="G29" s="426" t="s">
        <v>869</v>
      </c>
    </row>
    <row r="30" spans="1:7" x14ac:dyDescent="0.25">
      <c r="A30" s="425" t="s">
        <v>870</v>
      </c>
      <c r="B30" s="254">
        <v>2.12</v>
      </c>
      <c r="C30" s="254">
        <v>2.12</v>
      </c>
      <c r="D30" s="254">
        <v>2.12</v>
      </c>
      <c r="E30" s="254">
        <v>2.12</v>
      </c>
      <c r="F30" s="254">
        <v>2.12</v>
      </c>
      <c r="G30" s="426">
        <v>2.12</v>
      </c>
    </row>
    <row r="31" spans="1:7" x14ac:dyDescent="0.25">
      <c r="A31" s="425" t="s">
        <v>871</v>
      </c>
      <c r="B31" s="254" t="s">
        <v>872</v>
      </c>
      <c r="C31" s="254" t="s">
        <v>872</v>
      </c>
      <c r="D31" s="254" t="s">
        <v>872</v>
      </c>
      <c r="E31" s="254" t="s">
        <v>872</v>
      </c>
      <c r="F31" s="254" t="s">
        <v>872</v>
      </c>
      <c r="G31" s="426" t="s">
        <v>872</v>
      </c>
    </row>
    <row r="32" spans="1:7" x14ac:dyDescent="0.25">
      <c r="A32" s="427" t="s">
        <v>873</v>
      </c>
      <c r="B32" s="428" t="s">
        <v>874</v>
      </c>
      <c r="C32" s="428" t="s">
        <v>874</v>
      </c>
      <c r="D32" s="428" t="s">
        <v>874</v>
      </c>
      <c r="E32" s="428" t="s">
        <v>874</v>
      </c>
      <c r="F32" s="428" t="s">
        <v>874</v>
      </c>
      <c r="G32" s="429" t="s">
        <v>874</v>
      </c>
    </row>
    <row r="33" spans="1:7" ht="15.5" x14ac:dyDescent="0.35">
      <c r="A33" s="421" t="s">
        <v>875</v>
      </c>
      <c r="B33" s="345"/>
      <c r="C33" s="345"/>
      <c r="D33" s="345"/>
      <c r="E33" s="345"/>
      <c r="F33" s="345"/>
      <c r="G33" s="345"/>
    </row>
    <row r="34" spans="1:7" x14ac:dyDescent="0.25">
      <c r="A34" s="430" t="s">
        <v>876</v>
      </c>
      <c r="B34" s="431" t="s">
        <v>877</v>
      </c>
      <c r="C34" s="431" t="s">
        <v>877</v>
      </c>
      <c r="D34" s="431" t="s">
        <v>877</v>
      </c>
      <c r="E34" s="431" t="s">
        <v>877</v>
      </c>
      <c r="F34" s="431" t="s">
        <v>877</v>
      </c>
      <c r="G34" s="432" t="s">
        <v>877</v>
      </c>
    </row>
    <row r="35" spans="1:7" x14ac:dyDescent="0.25">
      <c r="A35" s="425" t="s">
        <v>878</v>
      </c>
      <c r="B35" s="254" t="s">
        <v>881</v>
      </c>
      <c r="C35" s="254" t="s">
        <v>880</v>
      </c>
      <c r="D35" s="254" t="s">
        <v>880</v>
      </c>
      <c r="E35" s="254" t="s">
        <v>880</v>
      </c>
      <c r="F35" s="254" t="s">
        <v>880</v>
      </c>
      <c r="G35" s="426" t="s">
        <v>880</v>
      </c>
    </row>
    <row r="36" spans="1:7" x14ac:dyDescent="0.25">
      <c r="A36" s="425" t="s">
        <v>882</v>
      </c>
      <c r="B36" s="254" t="s">
        <v>883</v>
      </c>
      <c r="C36" s="254" t="s">
        <v>883</v>
      </c>
      <c r="D36" s="254" t="s">
        <v>883</v>
      </c>
      <c r="E36" s="254" t="s">
        <v>883</v>
      </c>
      <c r="F36" s="254" t="s">
        <v>883</v>
      </c>
      <c r="G36" s="426" t="s">
        <v>883</v>
      </c>
    </row>
    <row r="37" spans="1:7" x14ac:dyDescent="0.25">
      <c r="A37" s="425" t="s">
        <v>878</v>
      </c>
      <c r="B37" s="254" t="s">
        <v>880</v>
      </c>
      <c r="C37" s="254" t="s">
        <v>880</v>
      </c>
      <c r="D37" s="254" t="s">
        <v>880</v>
      </c>
      <c r="E37" s="254" t="s">
        <v>880</v>
      </c>
      <c r="F37" s="254" t="s">
        <v>880</v>
      </c>
      <c r="G37" s="426" t="s">
        <v>880</v>
      </c>
    </row>
    <row r="38" spans="1:7" x14ac:dyDescent="0.25">
      <c r="A38" s="427" t="s">
        <v>884</v>
      </c>
      <c r="B38" s="428" t="s">
        <v>879</v>
      </c>
      <c r="C38" s="428" t="s">
        <v>880</v>
      </c>
      <c r="D38" s="428" t="s">
        <v>880</v>
      </c>
      <c r="E38" s="428" t="s">
        <v>880</v>
      </c>
      <c r="F38" s="428" t="s">
        <v>880</v>
      </c>
      <c r="G38" s="429" t="s">
        <v>880</v>
      </c>
    </row>
    <row r="39" spans="1:7" ht="15.5" x14ac:dyDescent="0.35">
      <c r="A39" s="421" t="s">
        <v>885</v>
      </c>
      <c r="B39" s="345"/>
      <c r="C39" s="345"/>
      <c r="D39" s="345"/>
      <c r="E39" s="345"/>
      <c r="F39" s="345"/>
      <c r="G39" s="345"/>
    </row>
    <row r="40" spans="1:7" x14ac:dyDescent="0.25">
      <c r="A40" s="430" t="s">
        <v>886</v>
      </c>
      <c r="B40" s="431">
        <v>37.6</v>
      </c>
      <c r="C40" s="431">
        <v>52</v>
      </c>
      <c r="D40" s="431">
        <v>44.6</v>
      </c>
      <c r="E40" s="431" t="s">
        <v>514</v>
      </c>
      <c r="F40" s="431">
        <v>51.6</v>
      </c>
      <c r="G40" s="432">
        <v>57.8</v>
      </c>
    </row>
    <row r="41" spans="1:7" x14ac:dyDescent="0.25">
      <c r="A41" s="425" t="s">
        <v>887</v>
      </c>
      <c r="B41" s="254" t="s">
        <v>892</v>
      </c>
      <c r="C41" s="254" t="s">
        <v>888</v>
      </c>
      <c r="D41" s="254" t="s">
        <v>889</v>
      </c>
      <c r="E41" s="436" t="s">
        <v>901</v>
      </c>
      <c r="F41" s="254" t="s">
        <v>888</v>
      </c>
      <c r="G41" s="426" t="s">
        <v>888</v>
      </c>
    </row>
    <row r="42" spans="1:7" x14ac:dyDescent="0.25">
      <c r="A42" s="425" t="s">
        <v>890</v>
      </c>
      <c r="B42" s="254">
        <v>0</v>
      </c>
      <c r="C42" s="254">
        <v>0</v>
      </c>
      <c r="D42" s="254">
        <v>1</v>
      </c>
      <c r="E42" s="254" t="s">
        <v>514</v>
      </c>
      <c r="F42" s="254">
        <v>1</v>
      </c>
      <c r="G42" s="426">
        <v>1</v>
      </c>
    </row>
    <row r="43" spans="1:7" x14ac:dyDescent="0.25">
      <c r="A43" s="425" t="s">
        <v>891</v>
      </c>
      <c r="B43" s="254" t="s">
        <v>892</v>
      </c>
      <c r="C43" s="254" t="s">
        <v>892</v>
      </c>
      <c r="D43" s="254" t="s">
        <v>889</v>
      </c>
      <c r="E43" s="254" t="s">
        <v>901</v>
      </c>
      <c r="F43" s="254" t="s">
        <v>889</v>
      </c>
      <c r="G43" s="426" t="s">
        <v>889</v>
      </c>
    </row>
    <row r="44" spans="1:7" x14ac:dyDescent="0.25">
      <c r="A44" s="425" t="s">
        <v>893</v>
      </c>
      <c r="B44" s="254">
        <v>0.21</v>
      </c>
      <c r="C44" s="254">
        <v>7.0000000000000007E-2</v>
      </c>
      <c r="D44" s="254">
        <v>0.17</v>
      </c>
      <c r="E44" s="254" t="s">
        <v>514</v>
      </c>
      <c r="F44" s="254">
        <v>0.12</v>
      </c>
      <c r="G44" s="426">
        <v>0.05</v>
      </c>
    </row>
    <row r="45" spans="1:7" x14ac:dyDescent="0.25">
      <c r="A45" s="425" t="s">
        <v>894</v>
      </c>
      <c r="B45" s="254" t="s">
        <v>889</v>
      </c>
      <c r="C45" s="254" t="s">
        <v>895</v>
      </c>
      <c r="D45" s="254" t="s">
        <v>889</v>
      </c>
      <c r="E45" s="254" t="s">
        <v>901</v>
      </c>
      <c r="F45" s="254" t="s">
        <v>888</v>
      </c>
      <c r="G45" s="426" t="s">
        <v>895</v>
      </c>
    </row>
    <row r="46" spans="1:7" x14ac:dyDescent="0.25">
      <c r="A46" s="425" t="s">
        <v>896</v>
      </c>
      <c r="B46" s="254">
        <v>0.39513999999999999</v>
      </c>
      <c r="C46" s="254">
        <v>0.23229</v>
      </c>
      <c r="D46" s="254">
        <v>0.47139999999999999</v>
      </c>
      <c r="E46" s="254" t="s">
        <v>514</v>
      </c>
      <c r="F46" s="254">
        <v>0.92569999999999997</v>
      </c>
      <c r="G46" s="426">
        <v>0.74202000000000001</v>
      </c>
    </row>
    <row r="47" spans="1:7" x14ac:dyDescent="0.25">
      <c r="A47" s="425" t="s">
        <v>897</v>
      </c>
      <c r="B47" s="254" t="s">
        <v>888</v>
      </c>
      <c r="C47" s="254" t="s">
        <v>895</v>
      </c>
      <c r="D47" s="254" t="s">
        <v>888</v>
      </c>
      <c r="E47" s="254" t="s">
        <v>901</v>
      </c>
      <c r="F47" s="254" t="s">
        <v>892</v>
      </c>
      <c r="G47" s="426" t="s">
        <v>888</v>
      </c>
    </row>
    <row r="48" spans="1:7" x14ac:dyDescent="0.25">
      <c r="A48" s="427" t="s">
        <v>898</v>
      </c>
      <c r="B48" s="428" t="s">
        <v>889</v>
      </c>
      <c r="C48" s="428" t="s">
        <v>895</v>
      </c>
      <c r="D48" s="428" t="s">
        <v>889</v>
      </c>
      <c r="E48" s="428" t="s">
        <v>901</v>
      </c>
      <c r="F48" s="428" t="s">
        <v>888</v>
      </c>
      <c r="G48" s="429" t="s">
        <v>888</v>
      </c>
    </row>
    <row r="49" spans="1:7" ht="15.5" x14ac:dyDescent="0.35">
      <c r="A49" s="433" t="s">
        <v>899</v>
      </c>
      <c r="B49" s="434" t="s">
        <v>900</v>
      </c>
      <c r="C49" s="434" t="s">
        <v>900</v>
      </c>
      <c r="D49" s="437" t="s">
        <v>902</v>
      </c>
      <c r="E49" s="438" t="s">
        <v>901</v>
      </c>
      <c r="F49" s="434" t="s">
        <v>900</v>
      </c>
      <c r="G49" s="435" t="s">
        <v>900</v>
      </c>
    </row>
  </sheetData>
  <printOptions horizontalCentered="1"/>
  <pageMargins left="0.7" right="0.7" top="0.75" bottom="0.75" header="0.4" footer="0.3"/>
  <pageSetup scale="75" orientation="landscape" horizontalDpi="1200" verticalDpi="1200" r:id="rId1"/>
  <headerFooter>
    <oddHeader>&amp;C&amp;14Table 15: SQO Matrix for Evaluating Benthic Habitat at Harbors, Estuaries, Marshes Sites:  2012-13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0" zoomScaleNormal="70" workbookViewId="0">
      <selection activeCell="A4" sqref="A4"/>
    </sheetView>
  </sheetViews>
  <sheetFormatPr defaultRowHeight="12.5" x14ac:dyDescent="0.25"/>
  <cols>
    <col min="1" max="1" width="9" style="197" bestFit="1" customWidth="1"/>
    <col min="2" max="2" width="17.453125" style="197" bestFit="1" customWidth="1"/>
    <col min="3" max="3" width="9.1796875" style="345" bestFit="1" customWidth="1"/>
    <col min="4" max="4" width="8.81640625" style="197" bestFit="1" customWidth="1"/>
    <col min="5" max="5" width="7.81640625" style="197" bestFit="1" customWidth="1"/>
    <col min="6" max="6" width="6.1796875" style="197" bestFit="1" customWidth="1"/>
    <col min="7" max="7" width="7" style="197" bestFit="1" customWidth="1"/>
    <col min="8" max="8" width="7.26953125" style="197" bestFit="1" customWidth="1"/>
    <col min="9" max="9" width="6" style="197" bestFit="1" customWidth="1"/>
    <col min="10" max="10" width="7.81640625" style="197" bestFit="1" customWidth="1"/>
    <col min="11" max="11" width="7" style="197" bestFit="1" customWidth="1"/>
    <col min="12" max="13" width="5.54296875" style="197" bestFit="1" customWidth="1"/>
    <col min="14" max="14" width="6.1796875" style="197" bestFit="1" customWidth="1"/>
    <col min="15" max="17" width="5.54296875" style="197" bestFit="1" customWidth="1"/>
    <col min="18" max="18" width="6.1796875" style="197" bestFit="1" customWidth="1"/>
    <col min="19" max="19" width="5.54296875" style="197" bestFit="1" customWidth="1"/>
    <col min="20" max="20" width="6.1796875" style="197" bestFit="1" customWidth="1"/>
    <col min="21" max="21" width="9.7265625" style="197" bestFit="1" customWidth="1"/>
    <col min="22" max="16384" width="8.7265625" style="197"/>
  </cols>
  <sheetData>
    <row r="1" spans="1:21" ht="13" thickBot="1" x14ac:dyDescent="0.3"/>
    <row r="2" spans="1:21" ht="13" x14ac:dyDescent="0.3">
      <c r="A2" s="465"/>
      <c r="B2" s="466"/>
      <c r="C2" s="466"/>
      <c r="D2" s="466"/>
      <c r="E2" s="466"/>
      <c r="F2" s="466"/>
      <c r="G2" s="466"/>
      <c r="H2" s="466" t="s">
        <v>670</v>
      </c>
      <c r="I2" s="466" t="s">
        <v>903</v>
      </c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7"/>
    </row>
    <row r="3" spans="1:21" ht="15" x14ac:dyDescent="0.4">
      <c r="A3" s="468"/>
      <c r="B3" s="469"/>
      <c r="C3" s="469" t="s">
        <v>904</v>
      </c>
      <c r="D3" s="469"/>
      <c r="E3" s="469" t="s">
        <v>905</v>
      </c>
      <c r="F3" s="469" t="s">
        <v>926</v>
      </c>
      <c r="G3" s="469"/>
      <c r="H3" s="469" t="s">
        <v>907</v>
      </c>
      <c r="I3" s="469" t="s">
        <v>907</v>
      </c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70" t="s">
        <v>720</v>
      </c>
    </row>
    <row r="4" spans="1:21" ht="15" x14ac:dyDescent="0.4">
      <c r="A4" s="468" t="s">
        <v>48</v>
      </c>
      <c r="B4" s="469" t="s">
        <v>908</v>
      </c>
      <c r="C4" s="469" t="s">
        <v>909</v>
      </c>
      <c r="D4" s="469" t="s">
        <v>52</v>
      </c>
      <c r="E4" s="469" t="s">
        <v>927</v>
      </c>
      <c r="F4" s="469" t="s">
        <v>911</v>
      </c>
      <c r="G4" s="469" t="s">
        <v>13</v>
      </c>
      <c r="H4" s="469" t="s">
        <v>928</v>
      </c>
      <c r="I4" s="469" t="s">
        <v>913</v>
      </c>
      <c r="J4" s="469" t="s">
        <v>16</v>
      </c>
      <c r="K4" s="469" t="s">
        <v>17</v>
      </c>
      <c r="L4" s="469" t="s">
        <v>38</v>
      </c>
      <c r="M4" s="469" t="s">
        <v>39</v>
      </c>
      <c r="N4" s="469" t="s">
        <v>40</v>
      </c>
      <c r="O4" s="469" t="s">
        <v>43</v>
      </c>
      <c r="P4" s="469" t="s">
        <v>42</v>
      </c>
      <c r="Q4" s="469" t="s">
        <v>36</v>
      </c>
      <c r="R4" s="469" t="s">
        <v>45</v>
      </c>
      <c r="S4" s="469" t="s">
        <v>37</v>
      </c>
      <c r="T4" s="469" t="s">
        <v>44</v>
      </c>
      <c r="U4" s="470" t="s">
        <v>929</v>
      </c>
    </row>
    <row r="5" spans="1:21" ht="13.5" thickBot="1" x14ac:dyDescent="0.35">
      <c r="A5" s="471"/>
      <c r="B5" s="472"/>
      <c r="C5" s="472" t="s">
        <v>915</v>
      </c>
      <c r="D5" s="472"/>
      <c r="E5" s="492" t="s">
        <v>57</v>
      </c>
      <c r="F5" s="472"/>
      <c r="G5" s="472"/>
      <c r="H5" s="472"/>
      <c r="I5" s="472"/>
      <c r="J5" s="472"/>
      <c r="K5" s="493"/>
      <c r="L5" s="492" t="s">
        <v>60</v>
      </c>
      <c r="M5" s="472"/>
      <c r="N5" s="472"/>
      <c r="O5" s="472"/>
      <c r="P5" s="472"/>
      <c r="Q5" s="472"/>
      <c r="R5" s="472"/>
      <c r="S5" s="472"/>
      <c r="T5" s="493"/>
      <c r="U5" s="473" t="s">
        <v>57</v>
      </c>
    </row>
    <row r="6" spans="1:21" x14ac:dyDescent="0.25">
      <c r="A6" s="494" t="s">
        <v>62</v>
      </c>
      <c r="B6" s="495" t="s">
        <v>917</v>
      </c>
      <c r="C6" s="496">
        <v>490.4</v>
      </c>
      <c r="D6" s="494" t="s">
        <v>670</v>
      </c>
      <c r="E6" s="497">
        <v>15.887235728008596</v>
      </c>
      <c r="F6" s="498">
        <v>0.35914157241951172</v>
      </c>
      <c r="G6" s="498">
        <v>1.5802469254354516</v>
      </c>
      <c r="H6" s="498">
        <v>0.93674493020115956</v>
      </c>
      <c r="I6" s="498">
        <v>0.21740398619537579</v>
      </c>
      <c r="J6" s="499">
        <v>28.122641145368732</v>
      </c>
      <c r="K6" s="499">
        <v>5.7497386410824705</v>
      </c>
      <c r="L6" s="498">
        <v>0.24982065427744274</v>
      </c>
      <c r="M6" s="497">
        <v>1.399145706388681</v>
      </c>
      <c r="N6" s="497">
        <v>19.941389823869986</v>
      </c>
      <c r="O6" s="498">
        <v>1.0825561685355853</v>
      </c>
      <c r="P6" s="497">
        <v>3.2041561994563303</v>
      </c>
      <c r="Q6" s="498">
        <v>0.24982065427744274</v>
      </c>
      <c r="R6" s="499">
        <v>26.102132205030227</v>
      </c>
      <c r="S6" s="497">
        <v>4.7435915825713826</v>
      </c>
      <c r="T6" s="497">
        <v>9.0783175297637673</v>
      </c>
      <c r="U6" s="499">
        <v>224.25792462624281</v>
      </c>
    </row>
    <row r="7" spans="1:21" x14ac:dyDescent="0.25">
      <c r="A7" s="500"/>
      <c r="B7" s="501"/>
      <c r="C7" s="502"/>
      <c r="D7" s="500" t="s">
        <v>918</v>
      </c>
      <c r="E7" s="503"/>
      <c r="F7" s="504"/>
      <c r="G7" s="503"/>
      <c r="H7" s="503"/>
      <c r="I7" s="503"/>
      <c r="J7" s="503"/>
      <c r="K7" s="503"/>
      <c r="L7" s="504">
        <v>0.24982065427744274</v>
      </c>
      <c r="M7" s="505">
        <v>0.5874161330307438</v>
      </c>
      <c r="N7" s="505">
        <v>12.998926356352104</v>
      </c>
      <c r="O7" s="504">
        <v>0.24982065427744274</v>
      </c>
      <c r="P7" s="505">
        <v>2.8493058406778604</v>
      </c>
      <c r="Q7" s="504">
        <v>0.24982065427744274</v>
      </c>
      <c r="R7" s="506">
        <v>13.972701759511626</v>
      </c>
      <c r="S7" s="505">
        <v>4.4787666847937935</v>
      </c>
      <c r="T7" s="505">
        <v>8.9132708512621548</v>
      </c>
      <c r="U7" s="503"/>
    </row>
    <row r="8" spans="1:21" x14ac:dyDescent="0.25">
      <c r="A8" s="474"/>
      <c r="B8" s="507"/>
      <c r="C8" s="475"/>
      <c r="D8" s="474"/>
      <c r="E8" s="476"/>
      <c r="F8" s="477"/>
      <c r="G8" s="477"/>
      <c r="H8" s="477"/>
      <c r="I8" s="477"/>
      <c r="J8" s="478"/>
      <c r="K8" s="478"/>
      <c r="L8" s="477"/>
      <c r="M8" s="476"/>
      <c r="N8" s="476"/>
      <c r="O8" s="477"/>
      <c r="P8" s="476"/>
      <c r="Q8" s="477"/>
      <c r="R8" s="478"/>
      <c r="S8" s="476"/>
      <c r="T8" s="476"/>
      <c r="U8" s="478" t="s">
        <v>69</v>
      </c>
    </row>
    <row r="9" spans="1:21" x14ac:dyDescent="0.25">
      <c r="A9" s="479" t="s">
        <v>80</v>
      </c>
      <c r="B9" s="508" t="s">
        <v>920</v>
      </c>
      <c r="C9" s="480">
        <v>53.49</v>
      </c>
      <c r="D9" s="479" t="s">
        <v>670</v>
      </c>
      <c r="E9" s="481">
        <v>4.1316814778482174</v>
      </c>
      <c r="F9" s="482">
        <v>8.8588599215403505E-2</v>
      </c>
      <c r="G9" s="482">
        <v>1.39547677754761</v>
      </c>
      <c r="H9" s="482">
        <v>0.19554144997623615</v>
      </c>
      <c r="I9" s="482">
        <v>9.9730954085663886E-3</v>
      </c>
      <c r="J9" s="483">
        <v>43.490949577549642</v>
      </c>
      <c r="K9" s="483">
        <v>15.98130076249679</v>
      </c>
      <c r="L9" s="482">
        <v>0.2476078860057862</v>
      </c>
      <c r="M9" s="481">
        <v>2.2078369835515934</v>
      </c>
      <c r="N9" s="481">
        <v>22.099003826016418</v>
      </c>
      <c r="O9" s="482">
        <v>4.9727917106162058</v>
      </c>
      <c r="P9" s="481">
        <v>3.1982685275747382</v>
      </c>
      <c r="Q9" s="482">
        <v>0.2476078860057862</v>
      </c>
      <c r="R9" s="483">
        <v>80.582610901216412</v>
      </c>
      <c r="S9" s="481">
        <v>1.6300852495380924</v>
      </c>
      <c r="T9" s="481">
        <v>0.6258977118479595</v>
      </c>
      <c r="U9" s="483">
        <v>101.03777348402775</v>
      </c>
    </row>
    <row r="10" spans="1:21" x14ac:dyDescent="0.25">
      <c r="A10" s="484"/>
      <c r="B10" s="509"/>
      <c r="C10" s="486"/>
      <c r="D10" s="484" t="s">
        <v>918</v>
      </c>
      <c r="E10" s="485"/>
      <c r="F10" s="487"/>
      <c r="G10" s="485"/>
      <c r="H10" s="485"/>
      <c r="I10" s="485"/>
      <c r="J10" s="485"/>
      <c r="K10" s="485"/>
      <c r="L10" s="487">
        <v>0.2476078860057862</v>
      </c>
      <c r="M10" s="488">
        <v>0.55023974667952491</v>
      </c>
      <c r="N10" s="488">
        <v>11.775130578941832</v>
      </c>
      <c r="O10" s="487">
        <v>0.2476078860057862</v>
      </c>
      <c r="P10" s="488">
        <v>1.808913167208938</v>
      </c>
      <c r="Q10" s="487">
        <v>0.2476078860057862</v>
      </c>
      <c r="R10" s="489">
        <v>21.878907927344606</v>
      </c>
      <c r="S10" s="488">
        <v>1.1555034680270022</v>
      </c>
      <c r="T10" s="488">
        <v>0.55023974667952491</v>
      </c>
      <c r="U10" s="485"/>
    </row>
    <row r="11" spans="1:21" x14ac:dyDescent="0.25">
      <c r="A11" s="490"/>
      <c r="B11" s="510"/>
      <c r="C11" s="491"/>
      <c r="D11" s="490"/>
      <c r="E11" s="490"/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</row>
    <row r="12" spans="1:21" x14ac:dyDescent="0.25">
      <c r="A12" s="484" t="s">
        <v>83</v>
      </c>
      <c r="B12" s="509" t="s">
        <v>921</v>
      </c>
      <c r="C12" s="486">
        <v>1.23</v>
      </c>
      <c r="D12" s="484" t="s">
        <v>670</v>
      </c>
      <c r="E12" s="488">
        <v>8.4976862424523585</v>
      </c>
      <c r="F12" s="487">
        <v>1.1336230502954747</v>
      </c>
      <c r="G12" s="487">
        <v>9.0689844023637978</v>
      </c>
      <c r="H12" s="487">
        <v>2.6201947020022054</v>
      </c>
      <c r="I12" s="487">
        <v>0.47558328495245511</v>
      </c>
      <c r="J12" s="489">
        <v>187.81651338826765</v>
      </c>
      <c r="K12" s="489">
        <v>96.073805740080857</v>
      </c>
      <c r="L12" s="487">
        <v>0.59821796849365416</v>
      </c>
      <c r="M12" s="488">
        <v>6.5803976534301958</v>
      </c>
      <c r="N12" s="488">
        <v>128.31775424188882</v>
      </c>
      <c r="O12" s="487">
        <v>13.759013275354047</v>
      </c>
      <c r="P12" s="488">
        <v>24.826045692486648</v>
      </c>
      <c r="Q12" s="487">
        <v>0.29910898424682708</v>
      </c>
      <c r="R12" s="489">
        <v>399.01138498526734</v>
      </c>
      <c r="S12" s="488">
        <v>3.589307810961925</v>
      </c>
      <c r="T12" s="488">
        <v>1.1964359369873083</v>
      </c>
      <c r="U12" s="489">
        <v>134.89815189531902</v>
      </c>
    </row>
    <row r="13" spans="1:21" x14ac:dyDescent="0.25">
      <c r="A13" s="484"/>
      <c r="B13" s="509"/>
      <c r="C13" s="486"/>
      <c r="D13" s="484" t="s">
        <v>918</v>
      </c>
      <c r="E13" s="485"/>
      <c r="F13" s="487"/>
      <c r="G13" s="485"/>
      <c r="H13" s="485"/>
      <c r="I13" s="485"/>
      <c r="J13" s="485"/>
      <c r="K13" s="485"/>
      <c r="L13" s="487">
        <v>0.29910898424682708</v>
      </c>
      <c r="M13" s="488">
        <v>2.9910898424682708</v>
      </c>
      <c r="N13" s="488">
        <v>78.665662856915532</v>
      </c>
      <c r="O13" s="487">
        <v>2.9910898424682708</v>
      </c>
      <c r="P13" s="488">
        <v>21.53584686577155</v>
      </c>
      <c r="Q13" s="487">
        <v>0.29910898424682708</v>
      </c>
      <c r="R13" s="489">
        <v>239.28718739746168</v>
      </c>
      <c r="S13" s="488">
        <v>2.9910898424682708</v>
      </c>
      <c r="T13" s="488">
        <v>0.89732695274048124</v>
      </c>
      <c r="U13" s="485"/>
    </row>
    <row r="14" spans="1:21" x14ac:dyDescent="0.25">
      <c r="A14" s="484"/>
      <c r="B14" s="509" t="s">
        <v>922</v>
      </c>
      <c r="C14" s="486">
        <v>3.26</v>
      </c>
      <c r="D14" s="484" t="s">
        <v>670</v>
      </c>
      <c r="E14" s="488">
        <v>5.4440771172031717</v>
      </c>
      <c r="F14" s="487">
        <v>0.27310668788622872</v>
      </c>
      <c r="G14" s="487">
        <v>2.4195898298680762</v>
      </c>
      <c r="H14" s="487">
        <v>1.7018383691422847</v>
      </c>
      <c r="I14" s="487">
        <v>0.434487912546273</v>
      </c>
      <c r="J14" s="489">
        <v>24.613458110738218</v>
      </c>
      <c r="K14" s="489">
        <v>13.044794236681479</v>
      </c>
      <c r="L14" s="487">
        <v>0.22570800651754441</v>
      </c>
      <c r="M14" s="488">
        <v>2.9342040847280773</v>
      </c>
      <c r="N14" s="488">
        <v>59.474059717372953</v>
      </c>
      <c r="O14" s="487">
        <v>3.7241821075394825</v>
      </c>
      <c r="P14" s="488">
        <v>6.4326781857500155</v>
      </c>
      <c r="Q14" s="487">
        <v>0.22570800651754441</v>
      </c>
      <c r="R14" s="489">
        <v>159.91412261768022</v>
      </c>
      <c r="S14" s="488">
        <v>2.3699340684342163</v>
      </c>
      <c r="T14" s="488">
        <v>0.22570800651754441</v>
      </c>
      <c r="U14" s="489">
        <v>81.480590352833531</v>
      </c>
    </row>
    <row r="15" spans="1:21" x14ac:dyDescent="0.25">
      <c r="A15" s="484"/>
      <c r="B15" s="509"/>
      <c r="C15" s="486"/>
      <c r="D15" s="484" t="s">
        <v>918</v>
      </c>
      <c r="E15" s="485"/>
      <c r="F15" s="487"/>
      <c r="G15" s="485"/>
      <c r="H15" s="485"/>
      <c r="I15" s="485"/>
      <c r="J15" s="485"/>
      <c r="K15" s="485"/>
      <c r="L15" s="487">
        <v>0.22570800651754441</v>
      </c>
      <c r="M15" s="488">
        <v>2.0313720586578996</v>
      </c>
      <c r="N15" s="488">
        <v>47.398681368684322</v>
      </c>
      <c r="O15" s="487">
        <v>1.128540032587722</v>
      </c>
      <c r="P15" s="488">
        <v>5.5298461596798383</v>
      </c>
      <c r="Q15" s="487">
        <v>0.22570800651754441</v>
      </c>
      <c r="R15" s="489">
        <v>105.9699090599871</v>
      </c>
      <c r="S15" s="488">
        <v>2.144226061916672</v>
      </c>
      <c r="T15" s="488">
        <v>0.22570800651754441</v>
      </c>
      <c r="U15" s="485"/>
    </row>
    <row r="16" spans="1:21" x14ac:dyDescent="0.25">
      <c r="A16" s="490"/>
      <c r="B16" s="510"/>
      <c r="C16" s="491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0"/>
      <c r="S16" s="490"/>
      <c r="T16" s="490"/>
      <c r="U16" s="490"/>
    </row>
    <row r="17" spans="1:21" x14ac:dyDescent="0.25">
      <c r="A17" s="484" t="s">
        <v>86</v>
      </c>
      <c r="B17" s="509" t="s">
        <v>923</v>
      </c>
      <c r="C17" s="486">
        <v>8.3699999999999992</v>
      </c>
      <c r="D17" s="484" t="s">
        <v>670</v>
      </c>
      <c r="E17" s="488">
        <v>5.3317516536012377</v>
      </c>
      <c r="F17" s="487">
        <v>0.19999563086467956</v>
      </c>
      <c r="G17" s="487">
        <v>1.5665591833004793</v>
      </c>
      <c r="H17" s="487">
        <v>0.32482806859120483</v>
      </c>
      <c r="I17" s="487">
        <v>1.0109669252500286E-2</v>
      </c>
      <c r="J17" s="489">
        <v>34.718801967271311</v>
      </c>
      <c r="K17" s="489">
        <v>9.0960650222278669</v>
      </c>
      <c r="L17" s="487">
        <v>0.26373050223913791</v>
      </c>
      <c r="M17" s="488">
        <v>1.5823830134348273</v>
      </c>
      <c r="N17" s="488">
        <v>20.395158839826664</v>
      </c>
      <c r="O17" s="487">
        <v>2.9889456920435631</v>
      </c>
      <c r="P17" s="488">
        <v>3.2966312779892237</v>
      </c>
      <c r="Q17" s="487">
        <v>0.26373050223913791</v>
      </c>
      <c r="R17" s="489">
        <v>43.032026948686003</v>
      </c>
      <c r="S17" s="488">
        <v>1.9340236830870112</v>
      </c>
      <c r="T17" s="488">
        <v>0.74723642301089077</v>
      </c>
      <c r="U17" s="489">
        <v>160.21628011027627</v>
      </c>
    </row>
    <row r="18" spans="1:21" x14ac:dyDescent="0.25">
      <c r="A18" s="484"/>
      <c r="B18" s="509"/>
      <c r="C18" s="486"/>
      <c r="D18" s="484" t="s">
        <v>918</v>
      </c>
      <c r="E18" s="485"/>
      <c r="F18" s="487"/>
      <c r="G18" s="485"/>
      <c r="H18" s="485"/>
      <c r="I18" s="485"/>
      <c r="J18" s="485"/>
      <c r="K18" s="485"/>
      <c r="L18" s="487">
        <v>0.26373050223913791</v>
      </c>
      <c r="M18" s="488">
        <v>0.48350592077175281</v>
      </c>
      <c r="N18" s="488">
        <v>13.84585136755474</v>
      </c>
      <c r="O18" s="487">
        <v>0.26373050223913791</v>
      </c>
      <c r="P18" s="488">
        <v>2.4614846875652869</v>
      </c>
      <c r="Q18" s="487">
        <v>0.26373050223913791</v>
      </c>
      <c r="R18" s="489">
        <v>17.845763984848332</v>
      </c>
      <c r="S18" s="488">
        <v>1.4505177623152585</v>
      </c>
      <c r="T18" s="488">
        <v>0.65932625559784475</v>
      </c>
      <c r="U18" s="485"/>
    </row>
    <row r="19" spans="1:21" x14ac:dyDescent="0.25">
      <c r="A19" s="490"/>
      <c r="B19" s="510"/>
      <c r="C19" s="491"/>
      <c r="D19" s="490"/>
      <c r="E19" s="490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</row>
    <row r="20" spans="1:21" x14ac:dyDescent="0.25">
      <c r="A20" s="484" t="s">
        <v>87</v>
      </c>
      <c r="B20" s="509" t="s">
        <v>920</v>
      </c>
      <c r="C20" s="486">
        <v>37.96</v>
      </c>
      <c r="D20" s="484" t="s">
        <v>670</v>
      </c>
      <c r="E20" s="488">
        <v>7.3894827280678497</v>
      </c>
      <c r="F20" s="487">
        <v>6.9587752462524466E-2</v>
      </c>
      <c r="G20" s="487">
        <v>1.0931479944635285</v>
      </c>
      <c r="H20" s="487">
        <v>0.29560256965278497</v>
      </c>
      <c r="I20" s="487">
        <v>9.9826441554874933E-3</v>
      </c>
      <c r="J20" s="489">
        <v>24.415609226816489</v>
      </c>
      <c r="K20" s="489">
        <v>9.2267738470540284</v>
      </c>
      <c r="L20" s="487">
        <v>0.26168096329918672</v>
      </c>
      <c r="M20" s="488">
        <v>1.5313182296767223</v>
      </c>
      <c r="N20" s="488">
        <v>19.955596423445389</v>
      </c>
      <c r="O20" s="487">
        <v>3.0238689092350466</v>
      </c>
      <c r="P20" s="488">
        <v>3.0141770217054469</v>
      </c>
      <c r="Q20" s="487">
        <v>0.25198907576958723</v>
      </c>
      <c r="R20" s="489">
        <v>60.661524047763322</v>
      </c>
      <c r="S20" s="488">
        <v>1.7348478677983119</v>
      </c>
      <c r="T20" s="488">
        <v>0.95949686543035129</v>
      </c>
      <c r="U20" s="489">
        <v>217.75732901504176</v>
      </c>
    </row>
    <row r="21" spans="1:21" x14ac:dyDescent="0.25">
      <c r="A21" s="484"/>
      <c r="B21" s="509"/>
      <c r="C21" s="486"/>
      <c r="D21" s="484" t="s">
        <v>918</v>
      </c>
      <c r="E21" s="485"/>
      <c r="F21" s="487"/>
      <c r="G21" s="485"/>
      <c r="H21" s="485"/>
      <c r="I21" s="485"/>
      <c r="J21" s="485"/>
      <c r="K21" s="485"/>
      <c r="L21" s="487">
        <v>0.25198907576958723</v>
      </c>
      <c r="M21" s="488">
        <v>0.6396645769535676</v>
      </c>
      <c r="N21" s="488">
        <v>14.39245298145527</v>
      </c>
      <c r="O21" s="487">
        <v>0.25198907576958723</v>
      </c>
      <c r="P21" s="488">
        <v>2.3260530071038819</v>
      </c>
      <c r="Q21" s="487">
        <v>0.25198907576958723</v>
      </c>
      <c r="R21" s="489">
        <v>21.700136178773299</v>
      </c>
      <c r="S21" s="488">
        <v>1.4828587920287248</v>
      </c>
      <c r="T21" s="488">
        <v>0.8722698776639557</v>
      </c>
      <c r="U21" s="485"/>
    </row>
    <row r="22" spans="1:21" x14ac:dyDescent="0.25">
      <c r="A22" s="490"/>
      <c r="B22" s="510"/>
      <c r="C22" s="491"/>
      <c r="D22" s="490"/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  <c r="R22" s="490"/>
      <c r="S22" s="490"/>
      <c r="T22" s="490"/>
      <c r="U22" s="490"/>
    </row>
    <row r="23" spans="1:21" x14ac:dyDescent="0.25">
      <c r="A23" s="484" t="s">
        <v>88</v>
      </c>
      <c r="B23" s="509" t="s">
        <v>924</v>
      </c>
      <c r="C23" s="486">
        <v>15.88</v>
      </c>
      <c r="D23" s="484" t="s">
        <v>670</v>
      </c>
      <c r="E23" s="488">
        <v>7.7980368009695606</v>
      </c>
      <c r="F23" s="487">
        <v>0.78561878820190079</v>
      </c>
      <c r="G23" s="487">
        <v>6.5536963375568771</v>
      </c>
      <c r="H23" s="487">
        <v>0.44644276168241315</v>
      </c>
      <c r="I23" s="487">
        <v>3.6605062971365482E-2</v>
      </c>
      <c r="J23" s="489">
        <v>246.75357110190598</v>
      </c>
      <c r="K23" s="489">
        <v>69.046647546158752</v>
      </c>
      <c r="L23" s="487">
        <v>0.71820060260274043</v>
      </c>
      <c r="M23" s="488">
        <v>5.3285851160848479</v>
      </c>
      <c r="N23" s="488">
        <v>79.465421513787078</v>
      </c>
      <c r="O23" s="487">
        <v>13.437301597083531</v>
      </c>
      <c r="P23" s="488">
        <v>16.449110575740182</v>
      </c>
      <c r="Q23" s="487">
        <v>0.25484537511710142</v>
      </c>
      <c r="R23" s="489">
        <v>295.11094438560343</v>
      </c>
      <c r="S23" s="488">
        <v>3.7531773426336756</v>
      </c>
      <c r="T23" s="488">
        <v>3.7531773426336756</v>
      </c>
      <c r="U23" s="489">
        <v>338.04080621214791</v>
      </c>
    </row>
    <row r="24" spans="1:21" x14ac:dyDescent="0.25">
      <c r="A24" s="484"/>
      <c r="B24" s="509"/>
      <c r="C24" s="486"/>
      <c r="D24" s="484" t="s">
        <v>918</v>
      </c>
      <c r="E24" s="485"/>
      <c r="F24" s="487"/>
      <c r="G24" s="485"/>
      <c r="H24" s="485"/>
      <c r="I24" s="485"/>
      <c r="J24" s="485"/>
      <c r="K24" s="485"/>
      <c r="L24" s="487">
        <v>0.25484537511710142</v>
      </c>
      <c r="M24" s="488">
        <v>1.737582103071146</v>
      </c>
      <c r="N24" s="488">
        <v>26.781932148669931</v>
      </c>
      <c r="O24" s="487">
        <v>1.8534209099425558</v>
      </c>
      <c r="P24" s="488">
        <v>12.788604278603636</v>
      </c>
      <c r="Q24" s="487">
        <v>0.25484537511710142</v>
      </c>
      <c r="R24" s="489">
        <v>126.70448695594797</v>
      </c>
      <c r="S24" s="488">
        <v>2.2472728533053488</v>
      </c>
      <c r="T24" s="488">
        <v>3.4288286833937285</v>
      </c>
      <c r="U24" s="485"/>
    </row>
    <row r="25" spans="1:21" x14ac:dyDescent="0.25">
      <c r="A25" s="484"/>
      <c r="B25" s="509" t="s">
        <v>922</v>
      </c>
      <c r="C25" s="486">
        <v>60.32</v>
      </c>
      <c r="D25" s="484" t="s">
        <v>670</v>
      </c>
      <c r="E25" s="488">
        <v>9.8747350139359522</v>
      </c>
      <c r="F25" s="487">
        <v>0.46305164992280357</v>
      </c>
      <c r="G25" s="487">
        <v>2.2882997631459094</v>
      </c>
      <c r="H25" s="487">
        <v>0.96294249854863312</v>
      </c>
      <c r="I25" s="487">
        <v>0.17071675028107575</v>
      </c>
      <c r="J25" s="489">
        <v>20.236796514026171</v>
      </c>
      <c r="K25" s="489">
        <v>6.5677460177802072</v>
      </c>
      <c r="L25" s="487">
        <v>0.25006740841458042</v>
      </c>
      <c r="M25" s="488">
        <v>1.5369996809871773</v>
      </c>
      <c r="N25" s="488">
        <v>36.863595523359123</v>
      </c>
      <c r="O25" s="487">
        <v>2.3481939570637431</v>
      </c>
      <c r="P25" s="488">
        <v>5.714955163035655</v>
      </c>
      <c r="Q25" s="487">
        <v>0.25006740841458042</v>
      </c>
      <c r="R25" s="489">
        <v>71.53757642181985</v>
      </c>
      <c r="S25" s="488">
        <v>2.1164241638990102</v>
      </c>
      <c r="T25" s="488">
        <v>2.9032216196424461</v>
      </c>
      <c r="U25" s="489">
        <v>280.47194575474344</v>
      </c>
    </row>
    <row r="26" spans="1:21" x14ac:dyDescent="0.25">
      <c r="A26" s="484"/>
      <c r="B26" s="509"/>
      <c r="C26" s="486"/>
      <c r="D26" s="484" t="s">
        <v>918</v>
      </c>
      <c r="E26" s="485"/>
      <c r="F26" s="487"/>
      <c r="G26" s="485"/>
      <c r="H26" s="485"/>
      <c r="I26" s="485"/>
      <c r="J26" s="485"/>
      <c r="K26" s="485"/>
      <c r="L26" s="487">
        <v>0.45744038124618375</v>
      </c>
      <c r="M26" s="488">
        <v>0.94537678790877966</v>
      </c>
      <c r="N26" s="488">
        <v>26.623030188527892</v>
      </c>
      <c r="O26" s="487">
        <v>0.73800381507717638</v>
      </c>
      <c r="P26" s="488">
        <v>4.9281577072922191</v>
      </c>
      <c r="Q26" s="487">
        <v>0.25006740841458042</v>
      </c>
      <c r="R26" s="489">
        <v>46.701613322693717</v>
      </c>
      <c r="S26" s="488">
        <v>1.7565710639853456</v>
      </c>
      <c r="T26" s="488">
        <v>2.7507414925603846</v>
      </c>
      <c r="U26" s="485"/>
    </row>
    <row r="27" spans="1:21" x14ac:dyDescent="0.25">
      <c r="A27" s="490"/>
      <c r="B27" s="510"/>
      <c r="C27" s="491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</row>
    <row r="28" spans="1:21" x14ac:dyDescent="0.25">
      <c r="A28" s="484" t="s">
        <v>90</v>
      </c>
      <c r="B28" s="509" t="s">
        <v>917</v>
      </c>
      <c r="C28" s="486">
        <v>277.89</v>
      </c>
      <c r="D28" s="484" t="s">
        <v>670</v>
      </c>
      <c r="E28" s="488">
        <v>12.801707915748699</v>
      </c>
      <c r="F28" s="487">
        <v>0.25518552577530101</v>
      </c>
      <c r="G28" s="487">
        <v>1.5711617261418338</v>
      </c>
      <c r="H28" s="487">
        <v>0.80169958564582877</v>
      </c>
      <c r="I28" s="487">
        <v>0.14596214898431614</v>
      </c>
      <c r="J28" s="489">
        <v>23.802381924601399</v>
      </c>
      <c r="K28" s="489">
        <v>3.9719577439936149</v>
      </c>
      <c r="L28" s="487">
        <v>0.2502208268302562</v>
      </c>
      <c r="M28" s="488">
        <v>1.2140343820282802</v>
      </c>
      <c r="N28" s="488">
        <v>17.661089047172581</v>
      </c>
      <c r="O28" s="487">
        <v>1.0538400960681691</v>
      </c>
      <c r="P28" s="488">
        <v>3.6354835474914475</v>
      </c>
      <c r="Q28" s="487">
        <v>0.2502208268302562</v>
      </c>
      <c r="R28" s="489">
        <v>21.545469501775607</v>
      </c>
      <c r="S28" s="488">
        <v>3.9810265940665635</v>
      </c>
      <c r="T28" s="488">
        <v>7.3014172485125028</v>
      </c>
      <c r="U28" s="489">
        <v>298.98476182834526</v>
      </c>
    </row>
    <row r="29" spans="1:21" x14ac:dyDescent="0.25">
      <c r="A29" s="484"/>
      <c r="B29" s="509"/>
      <c r="C29" s="486"/>
      <c r="D29" s="484" t="s">
        <v>918</v>
      </c>
      <c r="E29" s="485"/>
      <c r="F29" s="487"/>
      <c r="G29" s="485"/>
      <c r="H29" s="485"/>
      <c r="I29" s="485"/>
      <c r="J29" s="485"/>
      <c r="K29" s="485"/>
      <c r="L29" s="487">
        <v>0.2502208268302562</v>
      </c>
      <c r="M29" s="488">
        <v>0.2502208268302562</v>
      </c>
      <c r="N29" s="488">
        <v>12.668587788035564</v>
      </c>
      <c r="O29" s="487">
        <v>0.2502208268302562</v>
      </c>
      <c r="P29" s="488">
        <v>2.9708758487147882</v>
      </c>
      <c r="Q29" s="487">
        <v>0.2502208268302562</v>
      </c>
      <c r="R29" s="489">
        <v>10.507950807152083</v>
      </c>
      <c r="S29" s="488">
        <v>3.513682933373016</v>
      </c>
      <c r="T29" s="488">
        <v>7.0260419470273536</v>
      </c>
      <c r="U29" s="485"/>
    </row>
    <row r="30" spans="1:21" x14ac:dyDescent="0.25">
      <c r="A30" s="490"/>
      <c r="B30" s="510"/>
      <c r="C30" s="491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</row>
    <row r="31" spans="1:21" x14ac:dyDescent="0.25">
      <c r="A31" s="484" t="s">
        <v>91</v>
      </c>
      <c r="B31" s="509" t="s">
        <v>925</v>
      </c>
      <c r="C31" s="486">
        <v>195.5</v>
      </c>
      <c r="D31" s="484" t="s">
        <v>670</v>
      </c>
      <c r="E31" s="488">
        <v>16.843908285189809</v>
      </c>
      <c r="F31" s="487">
        <v>5.6418227302790024E-2</v>
      </c>
      <c r="G31" s="487">
        <v>1.2456045580959545</v>
      </c>
      <c r="H31" s="487">
        <v>1.1264074094182119</v>
      </c>
      <c r="I31" s="487">
        <v>0.1946786395755046</v>
      </c>
      <c r="J31" s="489">
        <v>91.451970502563512</v>
      </c>
      <c r="K31" s="489">
        <v>14.273228130338902</v>
      </c>
      <c r="L31" s="487">
        <v>0.28604304703215755</v>
      </c>
      <c r="M31" s="488">
        <v>2.7531643276845164</v>
      </c>
      <c r="N31" s="488">
        <v>16.41171982347004</v>
      </c>
      <c r="O31" s="487">
        <v>1.9364361539216455</v>
      </c>
      <c r="P31" s="488">
        <v>5.0565636011539956</v>
      </c>
      <c r="Q31" s="487">
        <v>0.25028766615313786</v>
      </c>
      <c r="R31" s="489">
        <v>28.197822478485847</v>
      </c>
      <c r="S31" s="488">
        <v>3.7505512679940129</v>
      </c>
      <c r="T31" s="488">
        <v>1.3587044734027482</v>
      </c>
      <c r="U31" s="489">
        <v>184.2079585644064</v>
      </c>
    </row>
    <row r="32" spans="1:21" x14ac:dyDescent="0.25">
      <c r="A32" s="484"/>
      <c r="B32" s="485"/>
      <c r="C32" s="486"/>
      <c r="D32" s="484" t="s">
        <v>918</v>
      </c>
      <c r="E32" s="485"/>
      <c r="F32" s="487"/>
      <c r="G32" s="485"/>
      <c r="H32" s="485"/>
      <c r="I32" s="485"/>
      <c r="J32" s="485"/>
      <c r="K32" s="485"/>
      <c r="L32" s="487">
        <v>0.25028766615313786</v>
      </c>
      <c r="M32" s="488">
        <v>0.49681160800322099</v>
      </c>
      <c r="N32" s="488">
        <v>10.205338447732831</v>
      </c>
      <c r="O32" s="487">
        <v>0.25028766615313786</v>
      </c>
      <c r="P32" s="488">
        <v>3.0147431667468183</v>
      </c>
      <c r="Q32" s="487">
        <v>0.25028766615313786</v>
      </c>
      <c r="R32" s="489">
        <v>6.3550484857078686</v>
      </c>
      <c r="S32" s="488">
        <v>3.2142205548087177</v>
      </c>
      <c r="T32" s="488">
        <v>1.2721388144324901</v>
      </c>
      <c r="U32" s="485"/>
    </row>
    <row r="33" spans="3:3" x14ac:dyDescent="0.25">
      <c r="C33" s="441"/>
    </row>
    <row r="34" spans="3:3" x14ac:dyDescent="0.25">
      <c r="C34" s="441"/>
    </row>
    <row r="35" spans="3:3" x14ac:dyDescent="0.25">
      <c r="C35" s="441"/>
    </row>
  </sheetData>
  <pageMargins left="0.5" right="0.5" top="1" bottom="1" header="0.6" footer="0.5"/>
  <pageSetup scale="80" orientation="landscape" r:id="rId1"/>
  <headerFooter alignWithMargins="0">
    <oddHeader>&amp;C&amp;14Table 2:  Stormwater Event Mean Concentrations at SAR Mass Loading Sites:  2012-13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284"/>
  <sheetViews>
    <sheetView zoomScale="70" zoomScaleNormal="70" workbookViewId="0">
      <selection activeCell="A3" sqref="A3"/>
    </sheetView>
  </sheetViews>
  <sheetFormatPr defaultColWidth="9.1796875" defaultRowHeight="11.5" x14ac:dyDescent="0.25"/>
  <cols>
    <col min="1" max="1" width="9.26953125" style="9" customWidth="1"/>
    <col min="2" max="3" width="12.7265625" style="9" bestFit="1" customWidth="1"/>
    <col min="4" max="4" width="5.1796875" style="9" bestFit="1" customWidth="1"/>
    <col min="5" max="5" width="4.7265625" style="9" bestFit="1" customWidth="1"/>
    <col min="6" max="6" width="11.453125" style="9" hidden="1" customWidth="1"/>
    <col min="7" max="7" width="5.54296875" style="9" hidden="1" customWidth="1"/>
    <col min="8" max="8" width="5.26953125" style="9" hidden="1" customWidth="1"/>
    <col min="9" max="9" width="5.453125" style="9" hidden="1" customWidth="1"/>
    <col min="10" max="10" width="5.26953125" style="9" hidden="1" customWidth="1"/>
    <col min="11" max="11" width="7.7265625" style="9" hidden="1" customWidth="1"/>
    <col min="12" max="13" width="7" style="9" hidden="1" customWidth="1"/>
    <col min="14" max="14" width="4.54296875" style="9" hidden="1" customWidth="1"/>
    <col min="15" max="15" width="5.54296875" style="9" bestFit="1" customWidth="1"/>
    <col min="16" max="17" width="5.26953125" style="9" bestFit="1" customWidth="1"/>
    <col min="18" max="20" width="4.26953125" style="9" bestFit="1" customWidth="1"/>
    <col min="21" max="22" width="4.81640625" style="9" bestFit="1" customWidth="1"/>
    <col min="23" max="23" width="4.26953125" style="9" bestFit="1" customWidth="1"/>
    <col min="24" max="24" width="4" style="9" bestFit="1" customWidth="1"/>
    <col min="25" max="26" width="4.26953125" style="9" bestFit="1" customWidth="1"/>
    <col min="27" max="27" width="5" style="9" bestFit="1" customWidth="1"/>
    <col min="28" max="28" width="5" style="9" hidden="1" customWidth="1"/>
    <col min="29" max="29" width="5.26953125" style="9" hidden="1" customWidth="1"/>
    <col min="30" max="33" width="4" style="9" hidden="1" customWidth="1"/>
    <col min="34" max="35" width="5" style="9" hidden="1" customWidth="1"/>
    <col min="36" max="42" width="4" style="9" hidden="1" customWidth="1"/>
    <col min="43" max="43" width="5" style="9" bestFit="1" customWidth="1"/>
    <col min="44" max="44" width="4" style="9" bestFit="1" customWidth="1"/>
    <col min="45" max="46" width="5" style="9" bestFit="1" customWidth="1"/>
    <col min="47" max="47" width="4" style="9" bestFit="1" customWidth="1"/>
    <col min="48" max="48" width="6" style="9" bestFit="1" customWidth="1"/>
    <col min="49" max="49" width="5.453125" style="9" bestFit="1" customWidth="1"/>
    <col min="50" max="52" width="5" style="9" bestFit="1" customWidth="1"/>
    <col min="53" max="53" width="6" style="9" bestFit="1" customWidth="1"/>
    <col min="54" max="54" width="4.54296875" style="9" bestFit="1" customWidth="1"/>
    <col min="55" max="16384" width="9.1796875" style="9"/>
  </cols>
  <sheetData>
    <row r="1" spans="1:54" ht="111" x14ac:dyDescent="0.35">
      <c r="A1" s="1"/>
      <c r="B1" s="2" t="s">
        <v>0</v>
      </c>
      <c r="C1" s="2" t="s">
        <v>0</v>
      </c>
      <c r="D1" s="3"/>
      <c r="E1" s="4"/>
      <c r="F1" s="3"/>
      <c r="G1" s="5" t="s">
        <v>1</v>
      </c>
      <c r="H1" s="5" t="s">
        <v>2</v>
      </c>
      <c r="I1" s="5" t="s">
        <v>3</v>
      </c>
      <c r="J1" s="6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1</v>
      </c>
      <c r="P1" s="6" t="s">
        <v>9</v>
      </c>
      <c r="Q1" s="5" t="s">
        <v>10</v>
      </c>
      <c r="R1" s="5" t="s">
        <v>11</v>
      </c>
      <c r="S1" s="5" t="s">
        <v>12</v>
      </c>
      <c r="T1" s="6" t="s">
        <v>13</v>
      </c>
      <c r="U1" s="5" t="s">
        <v>14</v>
      </c>
      <c r="V1" s="5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6" t="s">
        <v>42</v>
      </c>
      <c r="AX1" s="6" t="s">
        <v>43</v>
      </c>
      <c r="AY1" s="6" t="s">
        <v>44</v>
      </c>
      <c r="AZ1" s="6" t="s">
        <v>45</v>
      </c>
      <c r="BA1" s="7" t="s">
        <v>46</v>
      </c>
      <c r="BB1" s="8" t="s">
        <v>47</v>
      </c>
    </row>
    <row r="2" spans="1:54" ht="15.75" customHeight="1" thickBot="1" x14ac:dyDescent="0.3">
      <c r="A2" s="10" t="s">
        <v>48</v>
      </c>
      <c r="B2" s="11" t="s">
        <v>49</v>
      </c>
      <c r="C2" s="11" t="s">
        <v>50</v>
      </c>
      <c r="D2" s="11" t="s">
        <v>51</v>
      </c>
      <c r="E2" s="12" t="s">
        <v>52</v>
      </c>
      <c r="F2" s="11" t="s">
        <v>53</v>
      </c>
      <c r="G2" s="13" t="s">
        <v>54</v>
      </c>
      <c r="H2" s="14" t="s">
        <v>55</v>
      </c>
      <c r="I2" s="14" t="s">
        <v>56</v>
      </c>
      <c r="J2" s="14" t="s">
        <v>57</v>
      </c>
      <c r="K2" s="511" t="s">
        <v>58</v>
      </c>
      <c r="L2" s="512"/>
      <c r="M2" s="513"/>
      <c r="N2" s="15" t="s">
        <v>57</v>
      </c>
      <c r="O2" s="14" t="s">
        <v>54</v>
      </c>
      <c r="P2" s="14" t="s">
        <v>55</v>
      </c>
      <c r="Q2" s="14" t="s">
        <v>59</v>
      </c>
      <c r="R2" s="514" t="s">
        <v>57</v>
      </c>
      <c r="S2" s="515"/>
      <c r="T2" s="515"/>
      <c r="U2" s="515"/>
      <c r="V2" s="515"/>
      <c r="W2" s="515"/>
      <c r="X2" s="515"/>
      <c r="Y2" s="515"/>
      <c r="Z2" s="515"/>
      <c r="AA2" s="515"/>
      <c r="AB2" s="16" t="s">
        <v>57</v>
      </c>
      <c r="AC2" s="14" t="s">
        <v>60</v>
      </c>
      <c r="AD2" s="516" t="s">
        <v>61</v>
      </c>
      <c r="AE2" s="516"/>
      <c r="AF2" s="516"/>
      <c r="AG2" s="516"/>
      <c r="AH2" s="511" t="s">
        <v>61</v>
      </c>
      <c r="AI2" s="512"/>
      <c r="AJ2" s="512"/>
      <c r="AK2" s="512"/>
      <c r="AL2" s="512"/>
      <c r="AM2" s="512"/>
      <c r="AN2" s="512"/>
      <c r="AO2" s="512"/>
      <c r="AP2" s="513"/>
      <c r="AQ2" s="511" t="s">
        <v>60</v>
      </c>
      <c r="AR2" s="512"/>
      <c r="AS2" s="512"/>
      <c r="AT2" s="512"/>
      <c r="AU2" s="512"/>
      <c r="AV2" s="512"/>
      <c r="AW2" s="512"/>
      <c r="AX2" s="512"/>
      <c r="AY2" s="512"/>
      <c r="AZ2" s="512"/>
      <c r="BA2" s="517"/>
      <c r="BB2" s="17" t="s">
        <v>57</v>
      </c>
    </row>
    <row r="3" spans="1:54" x14ac:dyDescent="0.25">
      <c r="A3" s="18" t="s">
        <v>62</v>
      </c>
      <c r="B3" s="19">
        <v>41114.459722222222</v>
      </c>
      <c r="C3" s="19">
        <v>41115.418055555558</v>
      </c>
      <c r="D3" s="20">
        <v>24</v>
      </c>
      <c r="E3" s="20" t="s">
        <v>63</v>
      </c>
      <c r="F3" s="21">
        <v>41115.447916666664</v>
      </c>
      <c r="G3" s="20">
        <v>2467</v>
      </c>
      <c r="H3" s="20">
        <v>8.3800000000000008</v>
      </c>
      <c r="I3" s="20">
        <v>25.94</v>
      </c>
      <c r="J3" s="20">
        <v>21.91</v>
      </c>
      <c r="K3" s="22"/>
      <c r="L3" s="22"/>
      <c r="M3" s="22"/>
      <c r="N3" s="22"/>
      <c r="O3" s="20">
        <v>2460</v>
      </c>
      <c r="P3" s="20">
        <v>8.14</v>
      </c>
      <c r="Q3" s="20">
        <v>28.7</v>
      </c>
      <c r="R3" s="20">
        <v>22.6</v>
      </c>
      <c r="S3" s="20" t="s">
        <v>64</v>
      </c>
      <c r="T3" s="20">
        <v>1.65</v>
      </c>
      <c r="U3" s="20">
        <v>0.35</v>
      </c>
      <c r="V3" s="20" t="s">
        <v>65</v>
      </c>
      <c r="W3" s="20">
        <v>54</v>
      </c>
      <c r="X3" s="20">
        <v>9</v>
      </c>
      <c r="Y3" s="23"/>
      <c r="Z3" s="23"/>
      <c r="AA3" s="23"/>
      <c r="AB3" s="23"/>
      <c r="AC3" s="23"/>
      <c r="AD3" s="20" t="s">
        <v>66</v>
      </c>
      <c r="AE3" s="20" t="s">
        <v>66</v>
      </c>
      <c r="AF3" s="20" t="s">
        <v>66</v>
      </c>
      <c r="AG3" s="20" t="s">
        <v>66</v>
      </c>
      <c r="AH3" s="22"/>
      <c r="AI3" s="22"/>
      <c r="AJ3" s="22"/>
      <c r="AK3" s="22"/>
      <c r="AL3" s="22"/>
      <c r="AM3" s="22"/>
      <c r="AN3" s="22"/>
      <c r="AO3" s="22"/>
      <c r="AP3" s="22"/>
      <c r="AQ3" s="20" t="s">
        <v>67</v>
      </c>
      <c r="AR3" s="20">
        <v>9.1</v>
      </c>
      <c r="AS3" s="20" t="s">
        <v>67</v>
      </c>
      <c r="AT3" s="20">
        <v>1.4</v>
      </c>
      <c r="AU3" s="20">
        <v>7.7</v>
      </c>
      <c r="AV3" s="20">
        <v>840</v>
      </c>
      <c r="AW3" s="20">
        <v>3.9</v>
      </c>
      <c r="AX3" s="20">
        <v>0.53</v>
      </c>
      <c r="AY3" s="20">
        <v>29</v>
      </c>
      <c r="AZ3" s="20">
        <v>8.4</v>
      </c>
      <c r="BA3" s="22"/>
      <c r="BB3" s="20">
        <v>675</v>
      </c>
    </row>
    <row r="4" spans="1:54" x14ac:dyDescent="0.25">
      <c r="A4" s="24" t="s">
        <v>62</v>
      </c>
      <c r="B4" s="25">
        <v>41114.459722222222</v>
      </c>
      <c r="C4" s="25">
        <v>41115.418055555558</v>
      </c>
      <c r="D4" s="26">
        <v>24</v>
      </c>
      <c r="E4" s="26" t="s">
        <v>68</v>
      </c>
      <c r="F4" s="27" t="s">
        <v>69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6" t="s">
        <v>67</v>
      </c>
      <c r="AR4" s="26">
        <v>9.4</v>
      </c>
      <c r="AS4" s="26" t="s">
        <v>67</v>
      </c>
      <c r="AT4" s="26" t="s">
        <v>67</v>
      </c>
      <c r="AU4" s="26">
        <v>4.2</v>
      </c>
      <c r="AV4" s="26" t="s">
        <v>70</v>
      </c>
      <c r="AW4" s="26">
        <v>1.6</v>
      </c>
      <c r="AX4" s="26" t="s">
        <v>67</v>
      </c>
      <c r="AY4" s="26">
        <v>28</v>
      </c>
      <c r="AZ4" s="26">
        <v>3</v>
      </c>
      <c r="BA4" s="28"/>
      <c r="BB4" s="28"/>
    </row>
    <row r="5" spans="1:54" x14ac:dyDescent="0.25">
      <c r="A5" s="24" t="s">
        <v>62</v>
      </c>
      <c r="B5" s="25">
        <v>41127.40625</v>
      </c>
      <c r="C5" s="25">
        <v>41128.364583333336</v>
      </c>
      <c r="D5" s="26">
        <v>24</v>
      </c>
      <c r="E5" s="26" t="s">
        <v>63</v>
      </c>
      <c r="F5" s="27">
        <v>41128.393750000003</v>
      </c>
      <c r="G5" s="26">
        <v>2514</v>
      </c>
      <c r="H5" s="26">
        <v>8.08</v>
      </c>
      <c r="I5" s="26">
        <v>24.77</v>
      </c>
      <c r="J5" s="29" t="s">
        <v>71</v>
      </c>
      <c r="K5" s="28"/>
      <c r="L5" s="28"/>
      <c r="M5" s="28"/>
      <c r="N5" s="28"/>
      <c r="O5" s="26">
        <v>2470</v>
      </c>
      <c r="P5" s="26">
        <v>8.2200000000000006</v>
      </c>
      <c r="Q5" s="26">
        <v>11.4</v>
      </c>
      <c r="R5" s="26">
        <v>22.2</v>
      </c>
      <c r="S5" s="26" t="s">
        <v>64</v>
      </c>
      <c r="T5" s="26">
        <v>0.9</v>
      </c>
      <c r="U5" s="26">
        <v>0.17</v>
      </c>
      <c r="V5" s="26" t="s">
        <v>65</v>
      </c>
      <c r="W5" s="26">
        <v>23</v>
      </c>
      <c r="X5" s="26">
        <v>9</v>
      </c>
      <c r="Y5" s="30"/>
      <c r="Z5" s="30"/>
      <c r="AA5" s="30"/>
      <c r="AB5" s="30"/>
      <c r="AC5" s="30"/>
      <c r="AD5" s="26" t="s">
        <v>66</v>
      </c>
      <c r="AE5" s="26" t="s">
        <v>66</v>
      </c>
      <c r="AF5" s="26" t="s">
        <v>66</v>
      </c>
      <c r="AG5" s="26" t="s">
        <v>66</v>
      </c>
      <c r="AH5" s="28"/>
      <c r="AI5" s="28"/>
      <c r="AJ5" s="28"/>
      <c r="AK5" s="28"/>
      <c r="AL5" s="28"/>
      <c r="AM5" s="28"/>
      <c r="AN5" s="28"/>
      <c r="AO5" s="28"/>
      <c r="AP5" s="28"/>
      <c r="AQ5" s="26" t="s">
        <v>67</v>
      </c>
      <c r="AR5" s="26">
        <v>11</v>
      </c>
      <c r="AS5" s="26" t="s">
        <v>67</v>
      </c>
      <c r="AT5" s="26">
        <v>0.73</v>
      </c>
      <c r="AU5" s="26">
        <v>5.4</v>
      </c>
      <c r="AV5" s="26">
        <v>410</v>
      </c>
      <c r="AW5" s="26">
        <v>1.8</v>
      </c>
      <c r="AX5" s="26" t="s">
        <v>67</v>
      </c>
      <c r="AY5" s="26">
        <v>32</v>
      </c>
      <c r="AZ5" s="26">
        <v>4.0999999999999996</v>
      </c>
      <c r="BA5" s="28"/>
      <c r="BB5" s="26">
        <v>585</v>
      </c>
    </row>
    <row r="6" spans="1:54" x14ac:dyDescent="0.25">
      <c r="A6" s="24" t="s">
        <v>62</v>
      </c>
      <c r="B6" s="25">
        <v>41127.40625</v>
      </c>
      <c r="C6" s="25">
        <v>41128.364583333336</v>
      </c>
      <c r="D6" s="26">
        <v>24</v>
      </c>
      <c r="E6" s="26" t="s">
        <v>68</v>
      </c>
      <c r="F6" s="27" t="s">
        <v>69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0"/>
      <c r="Z6" s="30"/>
      <c r="AA6" s="30"/>
      <c r="AB6" s="30"/>
      <c r="AC6" s="30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6" t="s">
        <v>67</v>
      </c>
      <c r="AR6" s="26">
        <v>11</v>
      </c>
      <c r="AS6" s="26" t="s">
        <v>67</v>
      </c>
      <c r="AT6" s="26" t="s">
        <v>67</v>
      </c>
      <c r="AU6" s="26">
        <v>4.2</v>
      </c>
      <c r="AV6" s="26" t="s">
        <v>70</v>
      </c>
      <c r="AW6" s="26">
        <v>1.5</v>
      </c>
      <c r="AX6" s="26" t="s">
        <v>67</v>
      </c>
      <c r="AY6" s="26">
        <v>30</v>
      </c>
      <c r="AZ6" s="26">
        <v>2.6</v>
      </c>
      <c r="BA6" s="28"/>
      <c r="BB6" s="28"/>
    </row>
    <row r="7" spans="1:54" x14ac:dyDescent="0.25">
      <c r="A7" s="31" t="s">
        <v>62</v>
      </c>
      <c r="B7" s="25">
        <v>41162.411805555559</v>
      </c>
      <c r="C7" s="27">
        <v>41163.370138888888</v>
      </c>
      <c r="D7" s="29">
        <v>24</v>
      </c>
      <c r="E7" s="26" t="s">
        <v>63</v>
      </c>
      <c r="F7" s="27" t="s">
        <v>69</v>
      </c>
      <c r="G7" s="26"/>
      <c r="H7" s="26"/>
      <c r="I7" s="26"/>
      <c r="J7" s="26"/>
      <c r="K7" s="28"/>
      <c r="L7" s="28"/>
      <c r="M7" s="28"/>
      <c r="N7" s="26"/>
      <c r="O7" s="26">
        <v>2350</v>
      </c>
      <c r="P7" s="26">
        <v>8.23</v>
      </c>
      <c r="Q7" s="26">
        <v>14.8</v>
      </c>
      <c r="R7" s="26">
        <v>24.7</v>
      </c>
      <c r="S7" s="26" t="s">
        <v>64</v>
      </c>
      <c r="T7" s="26">
        <v>0.9</v>
      </c>
      <c r="U7" s="26">
        <v>0.16</v>
      </c>
      <c r="V7" s="26" t="s">
        <v>65</v>
      </c>
      <c r="W7" s="26">
        <v>32</v>
      </c>
      <c r="X7" s="26">
        <v>6</v>
      </c>
      <c r="Y7" s="26">
        <v>292</v>
      </c>
      <c r="Z7" s="26">
        <v>675</v>
      </c>
      <c r="AA7" s="26">
        <v>4.42</v>
      </c>
      <c r="AB7" s="26">
        <v>4.41</v>
      </c>
      <c r="AC7" s="26" t="s">
        <v>72</v>
      </c>
      <c r="AD7" s="26" t="s">
        <v>66</v>
      </c>
      <c r="AE7" s="26" t="s">
        <v>66</v>
      </c>
      <c r="AF7" s="26" t="s">
        <v>66</v>
      </c>
      <c r="AG7" s="26" t="s">
        <v>66</v>
      </c>
      <c r="AH7" s="28"/>
      <c r="AI7" s="28"/>
      <c r="AJ7" s="28"/>
      <c r="AK7" s="28"/>
      <c r="AL7" s="28"/>
      <c r="AM7" s="28"/>
      <c r="AN7" s="28"/>
      <c r="AO7" s="28"/>
      <c r="AP7" s="28"/>
      <c r="AQ7" s="26" t="s">
        <v>67</v>
      </c>
      <c r="AR7" s="26">
        <v>9.8000000000000007</v>
      </c>
      <c r="AS7" s="26" t="s">
        <v>67</v>
      </c>
      <c r="AT7" s="26">
        <v>0.61</v>
      </c>
      <c r="AU7" s="26">
        <v>6.8</v>
      </c>
      <c r="AV7" s="26">
        <v>310</v>
      </c>
      <c r="AW7" s="26">
        <v>1.8</v>
      </c>
      <c r="AX7" s="26" t="s">
        <v>67</v>
      </c>
      <c r="AY7" s="26">
        <v>29</v>
      </c>
      <c r="AZ7" s="26">
        <v>4.7</v>
      </c>
      <c r="BA7" s="26" t="s">
        <v>73</v>
      </c>
      <c r="BB7" s="26">
        <v>655</v>
      </c>
    </row>
    <row r="8" spans="1:54" s="32" customFormat="1" x14ac:dyDescent="0.25">
      <c r="A8" s="31" t="s">
        <v>62</v>
      </c>
      <c r="B8" s="25">
        <v>41162.411805555559</v>
      </c>
      <c r="C8" s="27">
        <v>41163.370138888888</v>
      </c>
      <c r="D8" s="29">
        <v>24</v>
      </c>
      <c r="E8" s="29" t="s">
        <v>68</v>
      </c>
      <c r="F8" s="27" t="s">
        <v>69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29" t="s">
        <v>67</v>
      </c>
      <c r="AR8" s="29">
        <v>9.6999999999999993</v>
      </c>
      <c r="AS8" s="29" t="s">
        <v>67</v>
      </c>
      <c r="AT8" s="29" t="s">
        <v>67</v>
      </c>
      <c r="AU8" s="29">
        <v>5.4</v>
      </c>
      <c r="AV8" s="29" t="s">
        <v>70</v>
      </c>
      <c r="AW8" s="29">
        <v>1.7</v>
      </c>
      <c r="AX8" s="29" t="s">
        <v>67</v>
      </c>
      <c r="AY8" s="29">
        <v>30</v>
      </c>
      <c r="AZ8" s="29">
        <v>2.6</v>
      </c>
      <c r="BA8" s="29" t="s">
        <v>73</v>
      </c>
      <c r="BB8" s="30"/>
    </row>
    <row r="9" spans="1:54" s="32" customFormat="1" x14ac:dyDescent="0.25">
      <c r="A9" s="24" t="s">
        <v>62</v>
      </c>
      <c r="B9" s="25">
        <v>41191.447916666664</v>
      </c>
      <c r="C9" s="25">
        <v>41192.40625</v>
      </c>
      <c r="D9" s="26">
        <v>24</v>
      </c>
      <c r="E9" s="26" t="s">
        <v>63</v>
      </c>
      <c r="F9" s="27">
        <v>41192.541666666664</v>
      </c>
      <c r="G9" s="26">
        <v>2078</v>
      </c>
      <c r="H9" s="26">
        <v>8.5</v>
      </c>
      <c r="I9" s="26">
        <v>25.66</v>
      </c>
      <c r="J9" s="26">
        <v>21.66</v>
      </c>
      <c r="K9" s="28"/>
      <c r="L9" s="28"/>
      <c r="M9" s="28"/>
      <c r="N9" s="28"/>
      <c r="O9" s="26">
        <v>2220</v>
      </c>
      <c r="P9" s="26">
        <v>8.2100000000000009</v>
      </c>
      <c r="Q9" s="26">
        <v>11</v>
      </c>
      <c r="R9" s="26">
        <v>26.1</v>
      </c>
      <c r="S9" s="26" t="s">
        <v>64</v>
      </c>
      <c r="T9" s="26">
        <v>1</v>
      </c>
      <c r="U9" s="26">
        <v>0.28000000000000003</v>
      </c>
      <c r="V9" s="26">
        <v>0.04</v>
      </c>
      <c r="W9" s="26">
        <v>16</v>
      </c>
      <c r="X9" s="26" t="s">
        <v>72</v>
      </c>
      <c r="Y9" s="30"/>
      <c r="Z9" s="30"/>
      <c r="AA9" s="30"/>
      <c r="AB9" s="30"/>
      <c r="AC9" s="30"/>
      <c r="AD9" s="26" t="s">
        <v>66</v>
      </c>
      <c r="AE9" s="26" t="s">
        <v>66</v>
      </c>
      <c r="AF9" s="26" t="s">
        <v>66</v>
      </c>
      <c r="AG9" s="26" t="s">
        <v>66</v>
      </c>
      <c r="AH9" s="28"/>
      <c r="AI9" s="28"/>
      <c r="AJ9" s="28"/>
      <c r="AK9" s="28"/>
      <c r="AL9" s="28"/>
      <c r="AM9" s="28"/>
      <c r="AN9" s="28"/>
      <c r="AO9" s="28"/>
      <c r="AP9" s="28"/>
      <c r="AQ9" s="26" t="s">
        <v>67</v>
      </c>
      <c r="AR9" s="26">
        <v>9.1999999999999993</v>
      </c>
      <c r="AS9" s="26" t="s">
        <v>67</v>
      </c>
      <c r="AT9" s="26">
        <v>0.67</v>
      </c>
      <c r="AU9" s="26">
        <v>7.7</v>
      </c>
      <c r="AV9" s="26">
        <v>370</v>
      </c>
      <c r="AW9" s="26">
        <v>2.2000000000000002</v>
      </c>
      <c r="AX9" s="26" t="s">
        <v>67</v>
      </c>
      <c r="AY9" s="26">
        <v>23</v>
      </c>
      <c r="AZ9" s="26">
        <v>6.4</v>
      </c>
      <c r="BA9" s="26" t="s">
        <v>73</v>
      </c>
      <c r="BB9" s="26">
        <v>580</v>
      </c>
    </row>
    <row r="10" spans="1:54" x14ac:dyDescent="0.25">
      <c r="A10" s="24" t="s">
        <v>62</v>
      </c>
      <c r="B10" s="25">
        <v>41191.447916666664</v>
      </c>
      <c r="C10" s="25">
        <v>41192.40625</v>
      </c>
      <c r="D10" s="26">
        <v>24</v>
      </c>
      <c r="E10" s="26" t="s">
        <v>68</v>
      </c>
      <c r="F10" s="27" t="s">
        <v>69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6" t="s">
        <v>67</v>
      </c>
      <c r="AR10" s="26">
        <v>9</v>
      </c>
      <c r="AS10" s="26" t="s">
        <v>67</v>
      </c>
      <c r="AT10" s="26" t="s">
        <v>67</v>
      </c>
      <c r="AU10" s="26">
        <v>6.4</v>
      </c>
      <c r="AV10" s="26" t="s">
        <v>70</v>
      </c>
      <c r="AW10" s="26">
        <v>2.1</v>
      </c>
      <c r="AX10" s="26" t="s">
        <v>67</v>
      </c>
      <c r="AY10" s="26">
        <v>24</v>
      </c>
      <c r="AZ10" s="26">
        <v>4.5999999999999996</v>
      </c>
      <c r="BA10" s="26" t="s">
        <v>73</v>
      </c>
      <c r="BB10" s="28"/>
    </row>
    <row r="11" spans="1:54" x14ac:dyDescent="0.25">
      <c r="A11" s="24" t="s">
        <v>62</v>
      </c>
      <c r="B11" s="25">
        <v>41239.487500000003</v>
      </c>
      <c r="C11" s="25">
        <v>41240.445833333331</v>
      </c>
      <c r="D11" s="26">
        <v>24</v>
      </c>
      <c r="E11" s="26" t="s">
        <v>63</v>
      </c>
      <c r="F11" s="27" t="s">
        <v>69</v>
      </c>
      <c r="G11" s="26"/>
      <c r="H11" s="26"/>
      <c r="I11" s="26"/>
      <c r="J11" s="26"/>
      <c r="K11" s="28"/>
      <c r="L11" s="28"/>
      <c r="M11" s="28"/>
      <c r="N11" s="28"/>
      <c r="O11" s="26">
        <v>2560</v>
      </c>
      <c r="P11" s="26">
        <v>8.25</v>
      </c>
      <c r="Q11" s="26">
        <v>19</v>
      </c>
      <c r="R11" s="26">
        <v>45.9</v>
      </c>
      <c r="S11" s="26" t="s">
        <v>64</v>
      </c>
      <c r="T11" s="26">
        <v>1.1100000000000001</v>
      </c>
      <c r="U11" s="26">
        <v>0.4</v>
      </c>
      <c r="V11" s="26">
        <v>0.04</v>
      </c>
      <c r="W11" s="26">
        <v>34</v>
      </c>
      <c r="X11" s="26" t="s">
        <v>72</v>
      </c>
      <c r="Y11" s="26">
        <v>222</v>
      </c>
      <c r="Z11" s="26">
        <v>532</v>
      </c>
      <c r="AA11" s="26">
        <v>4.05</v>
      </c>
      <c r="AB11" s="26">
        <v>4.0999999999999996</v>
      </c>
      <c r="AC11" s="26" t="s">
        <v>72</v>
      </c>
      <c r="AD11" s="26" t="s">
        <v>66</v>
      </c>
      <c r="AE11" s="26" t="s">
        <v>66</v>
      </c>
      <c r="AF11" s="26" t="s">
        <v>66</v>
      </c>
      <c r="AG11" s="26" t="s">
        <v>66</v>
      </c>
      <c r="AH11" s="28"/>
      <c r="AI11" s="28"/>
      <c r="AJ11" s="28"/>
      <c r="AK11" s="28"/>
      <c r="AL11" s="28"/>
      <c r="AM11" s="28"/>
      <c r="AN11" s="28"/>
      <c r="AO11" s="28"/>
      <c r="AP11" s="28"/>
      <c r="AQ11" s="26" t="s">
        <v>67</v>
      </c>
      <c r="AR11" s="26">
        <v>7.9</v>
      </c>
      <c r="AS11" s="26" t="s">
        <v>67</v>
      </c>
      <c r="AT11" s="26">
        <v>0.93</v>
      </c>
      <c r="AU11" s="26">
        <v>9.1</v>
      </c>
      <c r="AV11" s="26">
        <v>300</v>
      </c>
      <c r="AW11" s="26">
        <v>1.6</v>
      </c>
      <c r="AX11" s="26" t="s">
        <v>67</v>
      </c>
      <c r="AY11" s="26">
        <v>29</v>
      </c>
      <c r="AZ11" s="26">
        <v>8.9</v>
      </c>
      <c r="BA11" s="26" t="s">
        <v>73</v>
      </c>
      <c r="BB11" s="26">
        <v>750</v>
      </c>
    </row>
    <row r="12" spans="1:54" x14ac:dyDescent="0.25">
      <c r="A12" s="24" t="s">
        <v>62</v>
      </c>
      <c r="B12" s="25">
        <v>41239.487500000003</v>
      </c>
      <c r="C12" s="25">
        <v>41240.445833333331</v>
      </c>
      <c r="D12" s="26">
        <v>24</v>
      </c>
      <c r="E12" s="26" t="s">
        <v>68</v>
      </c>
      <c r="F12" s="27" t="s">
        <v>69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6" t="s">
        <v>67</v>
      </c>
      <c r="AR12" s="26">
        <v>7.7</v>
      </c>
      <c r="AS12" s="26" t="s">
        <v>67</v>
      </c>
      <c r="AT12" s="26">
        <v>0.54</v>
      </c>
      <c r="AU12" s="26">
        <v>5.0999999999999996</v>
      </c>
      <c r="AV12" s="26" t="s">
        <v>70</v>
      </c>
      <c r="AW12" s="26">
        <v>1.4</v>
      </c>
      <c r="AX12" s="26" t="s">
        <v>67</v>
      </c>
      <c r="AY12" s="26">
        <v>29</v>
      </c>
      <c r="AZ12" s="26">
        <v>4.7</v>
      </c>
      <c r="BA12" s="26" t="s">
        <v>73</v>
      </c>
      <c r="BB12" s="28"/>
    </row>
    <row r="13" spans="1:54" x14ac:dyDescent="0.25">
      <c r="A13" s="24" t="s">
        <v>62</v>
      </c>
      <c r="B13" s="25">
        <v>41242.25277777778</v>
      </c>
      <c r="C13" s="25">
        <v>41242.294444444444</v>
      </c>
      <c r="D13" s="26">
        <v>6</v>
      </c>
      <c r="E13" s="26" t="s">
        <v>74</v>
      </c>
      <c r="F13" s="27" t="s">
        <v>69</v>
      </c>
      <c r="G13" s="26"/>
      <c r="H13" s="26"/>
      <c r="I13" s="26"/>
      <c r="J13" s="26"/>
      <c r="K13" s="28"/>
      <c r="L13" s="28"/>
      <c r="M13" s="28"/>
      <c r="N13" s="28"/>
      <c r="O13" s="26">
        <v>1720</v>
      </c>
      <c r="P13" s="26">
        <v>8.15</v>
      </c>
      <c r="Q13" s="26">
        <v>70.3</v>
      </c>
      <c r="R13" s="26">
        <v>36.1</v>
      </c>
      <c r="S13" s="26">
        <v>0.3</v>
      </c>
      <c r="T13" s="26">
        <v>1.71</v>
      </c>
      <c r="U13" s="26">
        <v>0.41</v>
      </c>
      <c r="V13" s="26" t="s">
        <v>65</v>
      </c>
      <c r="W13" s="26">
        <v>133</v>
      </c>
      <c r="X13" s="26">
        <v>22</v>
      </c>
      <c r="Y13" s="26">
        <v>161</v>
      </c>
      <c r="Z13" s="26">
        <v>306</v>
      </c>
      <c r="AA13" s="26">
        <v>7.21</v>
      </c>
      <c r="AB13" s="26">
        <v>8.9499999999999993</v>
      </c>
      <c r="AC13" s="26">
        <v>6.7</v>
      </c>
      <c r="AD13" s="26" t="s">
        <v>66</v>
      </c>
      <c r="AE13" s="26" t="s">
        <v>66</v>
      </c>
      <c r="AF13" s="26" t="s">
        <v>66</v>
      </c>
      <c r="AG13" s="26" t="s">
        <v>66</v>
      </c>
      <c r="AH13" s="26" t="s">
        <v>75</v>
      </c>
      <c r="AI13" s="26">
        <v>7.4</v>
      </c>
      <c r="AJ13" s="26" t="s">
        <v>75</v>
      </c>
      <c r="AK13" s="26" t="s">
        <v>75</v>
      </c>
      <c r="AL13" s="26" t="s">
        <v>75</v>
      </c>
      <c r="AM13" s="26" t="s">
        <v>71</v>
      </c>
      <c r="AN13" s="26" t="s">
        <v>75</v>
      </c>
      <c r="AO13" s="26" t="s">
        <v>72</v>
      </c>
      <c r="AP13" s="26" t="s">
        <v>75</v>
      </c>
      <c r="AQ13" s="26" t="s">
        <v>67</v>
      </c>
      <c r="AR13" s="26">
        <v>7.1</v>
      </c>
      <c r="AS13" s="26" t="s">
        <v>67</v>
      </c>
      <c r="AT13" s="26">
        <v>3.9</v>
      </c>
      <c r="AU13" s="26">
        <v>20</v>
      </c>
      <c r="AV13" s="26">
        <v>2800</v>
      </c>
      <c r="AW13" s="26">
        <v>4.0999999999999996</v>
      </c>
      <c r="AX13" s="26">
        <v>2.2999999999999998</v>
      </c>
      <c r="AY13" s="26">
        <v>18</v>
      </c>
      <c r="AZ13" s="26">
        <v>44</v>
      </c>
      <c r="BA13" s="26" t="s">
        <v>73</v>
      </c>
      <c r="BB13" s="26">
        <v>490</v>
      </c>
    </row>
    <row r="14" spans="1:54" x14ac:dyDescent="0.25">
      <c r="A14" s="24" t="s">
        <v>62</v>
      </c>
      <c r="B14" s="25">
        <v>41242.25277777778</v>
      </c>
      <c r="C14" s="25">
        <v>41242.294444444444</v>
      </c>
      <c r="D14" s="26">
        <v>6</v>
      </c>
      <c r="E14" s="26" t="s">
        <v>76</v>
      </c>
      <c r="F14" s="27" t="s">
        <v>69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6" t="s">
        <v>67</v>
      </c>
      <c r="AR14" s="26">
        <v>5.3</v>
      </c>
      <c r="AS14" s="26" t="s">
        <v>67</v>
      </c>
      <c r="AT14" s="26">
        <v>0.65</v>
      </c>
      <c r="AU14" s="26">
        <v>7.7</v>
      </c>
      <c r="AV14" s="26">
        <v>25</v>
      </c>
      <c r="AW14" s="26">
        <v>2.5</v>
      </c>
      <c r="AX14" s="26" t="s">
        <v>67</v>
      </c>
      <c r="AY14" s="26">
        <v>17</v>
      </c>
      <c r="AZ14" s="26">
        <v>15</v>
      </c>
      <c r="BA14" s="26" t="s">
        <v>73</v>
      </c>
      <c r="BB14" s="28"/>
    </row>
    <row r="15" spans="1:54" x14ac:dyDescent="0.25">
      <c r="A15" s="24" t="s">
        <v>62</v>
      </c>
      <c r="B15" s="25">
        <v>41242.37777777778</v>
      </c>
      <c r="C15" s="25">
        <v>41243.294444444444</v>
      </c>
      <c r="D15" s="26">
        <v>12</v>
      </c>
      <c r="E15" s="26" t="s">
        <v>74</v>
      </c>
      <c r="F15" s="27" t="s">
        <v>69</v>
      </c>
      <c r="G15" s="26"/>
      <c r="H15" s="26"/>
      <c r="I15" s="26"/>
      <c r="J15" s="26"/>
      <c r="K15" s="28"/>
      <c r="L15" s="28"/>
      <c r="M15" s="28"/>
      <c r="N15" s="26"/>
      <c r="O15" s="26">
        <v>852</v>
      </c>
      <c r="P15" s="26">
        <v>7.86</v>
      </c>
      <c r="Q15" s="26">
        <v>14.1</v>
      </c>
      <c r="R15" s="26">
        <v>16</v>
      </c>
      <c r="S15" s="26">
        <v>0.3</v>
      </c>
      <c r="T15" s="26">
        <v>1.76</v>
      </c>
      <c r="U15" s="26">
        <v>0.99</v>
      </c>
      <c r="V15" s="26">
        <v>0.23</v>
      </c>
      <c r="W15" s="26">
        <v>20</v>
      </c>
      <c r="X15" s="26" t="s">
        <v>72</v>
      </c>
      <c r="Y15" s="26">
        <v>62.8</v>
      </c>
      <c r="Z15" s="26">
        <v>142</v>
      </c>
      <c r="AA15" s="26">
        <v>10</v>
      </c>
      <c r="AB15" s="26">
        <v>11.9</v>
      </c>
      <c r="AC15" s="26">
        <v>6.6</v>
      </c>
      <c r="AD15" s="26" t="s">
        <v>66</v>
      </c>
      <c r="AE15" s="26" t="s">
        <v>66</v>
      </c>
      <c r="AF15" s="26" t="s">
        <v>66</v>
      </c>
      <c r="AG15" s="26" t="s">
        <v>66</v>
      </c>
      <c r="AH15" s="26" t="s">
        <v>75</v>
      </c>
      <c r="AI15" s="26">
        <v>19</v>
      </c>
      <c r="AJ15" s="26" t="s">
        <v>75</v>
      </c>
      <c r="AK15" s="26" t="s">
        <v>75</v>
      </c>
      <c r="AL15" s="26" t="s">
        <v>75</v>
      </c>
      <c r="AM15" s="26" t="s">
        <v>71</v>
      </c>
      <c r="AN15" s="26" t="s">
        <v>75</v>
      </c>
      <c r="AO15" s="26">
        <v>18</v>
      </c>
      <c r="AP15" s="26" t="s">
        <v>75</v>
      </c>
      <c r="AQ15" s="26" t="s">
        <v>67</v>
      </c>
      <c r="AR15" s="26">
        <v>4</v>
      </c>
      <c r="AS15" s="26" t="s">
        <v>67</v>
      </c>
      <c r="AT15" s="26">
        <v>1.2</v>
      </c>
      <c r="AU15" s="26">
        <v>23</v>
      </c>
      <c r="AV15" s="26">
        <v>590</v>
      </c>
      <c r="AW15" s="26">
        <v>3.3</v>
      </c>
      <c r="AX15" s="26">
        <v>0.96</v>
      </c>
      <c r="AY15" s="26">
        <v>7.4</v>
      </c>
      <c r="AZ15" s="26">
        <v>28</v>
      </c>
      <c r="BA15" s="26" t="s">
        <v>73</v>
      </c>
      <c r="BB15" s="26">
        <v>210</v>
      </c>
    </row>
    <row r="16" spans="1:54" x14ac:dyDescent="0.25">
      <c r="A16" s="24" t="s">
        <v>62</v>
      </c>
      <c r="B16" s="25">
        <v>41242.37777777778</v>
      </c>
      <c r="C16" s="25">
        <v>41243.294444444444</v>
      </c>
      <c r="D16" s="26">
        <v>12</v>
      </c>
      <c r="E16" s="26" t="s">
        <v>76</v>
      </c>
      <c r="F16" s="27" t="s">
        <v>69</v>
      </c>
      <c r="G16" s="28"/>
      <c r="H16" s="28"/>
      <c r="I16" s="28"/>
      <c r="J16" s="28"/>
      <c r="K16" s="28"/>
      <c r="L16" s="28"/>
      <c r="M16" s="28"/>
      <c r="N16" s="26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6" t="s">
        <v>67</v>
      </c>
      <c r="AR16" s="26">
        <v>3.6</v>
      </c>
      <c r="AS16" s="26" t="s">
        <v>67</v>
      </c>
      <c r="AT16" s="26">
        <v>0.5</v>
      </c>
      <c r="AU16" s="26">
        <v>15</v>
      </c>
      <c r="AV16" s="26">
        <v>71</v>
      </c>
      <c r="AW16" s="26">
        <v>2.8</v>
      </c>
      <c r="AX16" s="26" t="s">
        <v>67</v>
      </c>
      <c r="AY16" s="26">
        <v>7.2</v>
      </c>
      <c r="AZ16" s="26">
        <v>17</v>
      </c>
      <c r="BA16" s="26" t="s">
        <v>73</v>
      </c>
      <c r="BB16" s="28"/>
    </row>
    <row r="17" spans="1:54" x14ac:dyDescent="0.25">
      <c r="A17" s="24" t="s">
        <v>62</v>
      </c>
      <c r="B17" s="25">
        <v>41243.37777777778</v>
      </c>
      <c r="C17" s="25">
        <v>41245.37777777778</v>
      </c>
      <c r="D17" s="26">
        <v>24</v>
      </c>
      <c r="E17" s="26" t="s">
        <v>74</v>
      </c>
      <c r="F17" s="27">
        <v>41245.368750000001</v>
      </c>
      <c r="G17" s="26">
        <v>682</v>
      </c>
      <c r="H17" s="26">
        <v>7.66</v>
      </c>
      <c r="I17" s="26">
        <v>18.04</v>
      </c>
      <c r="J17" s="26">
        <v>7.87</v>
      </c>
      <c r="K17" s="26"/>
      <c r="L17" s="26"/>
      <c r="M17" s="26"/>
      <c r="N17" s="26"/>
      <c r="O17" s="26">
        <v>911</v>
      </c>
      <c r="P17" s="26">
        <v>7.82</v>
      </c>
      <c r="Q17" s="26">
        <v>22.2</v>
      </c>
      <c r="R17" s="26">
        <v>14.8</v>
      </c>
      <c r="S17" s="26">
        <v>0.4</v>
      </c>
      <c r="T17" s="26">
        <v>1.46</v>
      </c>
      <c r="U17" s="26">
        <v>0.93</v>
      </c>
      <c r="V17" s="26">
        <v>0.22</v>
      </c>
      <c r="W17" s="26">
        <v>28</v>
      </c>
      <c r="X17" s="26">
        <v>7</v>
      </c>
      <c r="Y17" s="26">
        <v>63</v>
      </c>
      <c r="Z17" s="26">
        <v>153</v>
      </c>
      <c r="AA17" s="26">
        <v>9.6999999999999993</v>
      </c>
      <c r="AB17" s="26">
        <v>10.8</v>
      </c>
      <c r="AC17" s="26" t="s">
        <v>72</v>
      </c>
      <c r="AD17" s="26" t="s">
        <v>66</v>
      </c>
      <c r="AE17" s="26" t="s">
        <v>66</v>
      </c>
      <c r="AF17" s="26" t="s">
        <v>66</v>
      </c>
      <c r="AG17" s="26" t="s">
        <v>66</v>
      </c>
      <c r="AH17" s="26"/>
      <c r="AI17" s="26"/>
      <c r="AJ17" s="26"/>
      <c r="AK17" s="26"/>
      <c r="AL17" s="26"/>
      <c r="AM17" s="26"/>
      <c r="AN17" s="26"/>
      <c r="AO17" s="26"/>
      <c r="AP17" s="26"/>
      <c r="AQ17" s="26" t="s">
        <v>67</v>
      </c>
      <c r="AR17" s="26">
        <v>5.0999999999999996</v>
      </c>
      <c r="AS17" s="26" t="s">
        <v>67</v>
      </c>
      <c r="AT17" s="26">
        <v>1.4</v>
      </c>
      <c r="AU17" s="26">
        <v>18</v>
      </c>
      <c r="AV17" s="26">
        <v>630</v>
      </c>
      <c r="AW17" s="26">
        <v>3.1</v>
      </c>
      <c r="AX17" s="26">
        <v>1.1000000000000001</v>
      </c>
      <c r="AY17" s="26">
        <v>9.6999999999999993</v>
      </c>
      <c r="AZ17" s="26">
        <v>24</v>
      </c>
      <c r="BA17" s="26" t="s">
        <v>73</v>
      </c>
      <c r="BB17" s="26">
        <v>220</v>
      </c>
    </row>
    <row r="18" spans="1:54" x14ac:dyDescent="0.25">
      <c r="A18" s="31" t="s">
        <v>62</v>
      </c>
      <c r="B18" s="27">
        <v>41243.37777777778</v>
      </c>
      <c r="C18" s="27">
        <v>41245.37777777778</v>
      </c>
      <c r="D18" s="29">
        <v>24</v>
      </c>
      <c r="E18" s="29" t="s">
        <v>76</v>
      </c>
      <c r="F18" s="27" t="s">
        <v>69</v>
      </c>
      <c r="G18" s="26"/>
      <c r="H18" s="26"/>
      <c r="I18" s="26"/>
      <c r="J18" s="26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6" t="s">
        <v>67</v>
      </c>
      <c r="AR18" s="26">
        <v>5</v>
      </c>
      <c r="AS18" s="26" t="s">
        <v>67</v>
      </c>
      <c r="AT18" s="26">
        <v>0.64</v>
      </c>
      <c r="AU18" s="26">
        <v>12</v>
      </c>
      <c r="AV18" s="26">
        <v>55</v>
      </c>
      <c r="AW18" s="26">
        <v>2.9</v>
      </c>
      <c r="AX18" s="26" t="s">
        <v>67</v>
      </c>
      <c r="AY18" s="26">
        <v>9.6</v>
      </c>
      <c r="AZ18" s="26">
        <v>12</v>
      </c>
      <c r="BA18" s="26" t="s">
        <v>73</v>
      </c>
      <c r="BB18" s="26"/>
    </row>
    <row r="19" spans="1:54" x14ac:dyDescent="0.25">
      <c r="A19" s="31" t="s">
        <v>62</v>
      </c>
      <c r="B19" s="27">
        <v>41253.456944444442</v>
      </c>
      <c r="C19" s="27">
        <v>41254.415277777778</v>
      </c>
      <c r="D19" s="29">
        <v>24</v>
      </c>
      <c r="E19" s="29" t="s">
        <v>63</v>
      </c>
      <c r="F19" s="27">
        <v>41254.434027777781</v>
      </c>
      <c r="G19" s="26">
        <v>2648</v>
      </c>
      <c r="H19" s="26">
        <v>8.06</v>
      </c>
      <c r="I19" s="26">
        <v>15.38</v>
      </c>
      <c r="J19" s="26">
        <v>13.86</v>
      </c>
      <c r="K19" s="28"/>
      <c r="L19" s="28"/>
      <c r="M19" s="28"/>
      <c r="N19" s="28"/>
      <c r="O19" s="26">
        <v>2680</v>
      </c>
      <c r="P19" s="26">
        <v>8.31</v>
      </c>
      <c r="Q19" s="26">
        <v>8.41</v>
      </c>
      <c r="R19" s="26">
        <v>46.1</v>
      </c>
      <c r="S19" s="26" t="s">
        <v>64</v>
      </c>
      <c r="T19" s="26">
        <v>0.6</v>
      </c>
      <c r="U19" s="26">
        <v>0.34</v>
      </c>
      <c r="V19" s="26">
        <v>7.0000000000000007E-2</v>
      </c>
      <c r="W19" s="26">
        <v>12</v>
      </c>
      <c r="X19" s="26" t="s">
        <v>72</v>
      </c>
      <c r="Y19" s="28"/>
      <c r="Z19" s="28"/>
      <c r="AA19" s="28"/>
      <c r="AB19" s="28"/>
      <c r="AC19" s="28"/>
      <c r="AD19" s="26" t="s">
        <v>66</v>
      </c>
      <c r="AE19" s="26" t="s">
        <v>66</v>
      </c>
      <c r="AF19" s="26" t="s">
        <v>66</v>
      </c>
      <c r="AG19" s="26" t="s">
        <v>66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6" t="s">
        <v>67</v>
      </c>
      <c r="AR19" s="26">
        <v>8.8000000000000007</v>
      </c>
      <c r="AS19" s="26" t="s">
        <v>67</v>
      </c>
      <c r="AT19" s="26">
        <v>0.76</v>
      </c>
      <c r="AU19" s="26">
        <v>6.6</v>
      </c>
      <c r="AV19" s="26">
        <v>280</v>
      </c>
      <c r="AW19" s="26">
        <v>1.3</v>
      </c>
      <c r="AX19" s="26" t="s">
        <v>67</v>
      </c>
      <c r="AY19" s="26">
        <v>39</v>
      </c>
      <c r="AZ19" s="26">
        <v>5.6</v>
      </c>
      <c r="BA19" s="26" t="s">
        <v>73</v>
      </c>
      <c r="BB19" s="26">
        <v>820</v>
      </c>
    </row>
    <row r="20" spans="1:54" x14ac:dyDescent="0.25">
      <c r="A20" s="31" t="s">
        <v>62</v>
      </c>
      <c r="B20" s="27">
        <v>41253.456944444442</v>
      </c>
      <c r="C20" s="27">
        <v>41254.415277777778</v>
      </c>
      <c r="D20" s="29">
        <v>24</v>
      </c>
      <c r="E20" s="29" t="s">
        <v>68</v>
      </c>
      <c r="F20" s="27" t="s">
        <v>69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6" t="s">
        <v>67</v>
      </c>
      <c r="AR20" s="26">
        <v>8.1999999999999993</v>
      </c>
      <c r="AS20" s="26" t="s">
        <v>67</v>
      </c>
      <c r="AT20" s="26" t="s">
        <v>67</v>
      </c>
      <c r="AU20" s="26">
        <v>7.4</v>
      </c>
      <c r="AV20" s="26" t="s">
        <v>70</v>
      </c>
      <c r="AW20" s="26">
        <v>1.1000000000000001</v>
      </c>
      <c r="AX20" s="26" t="s">
        <v>67</v>
      </c>
      <c r="AY20" s="26">
        <v>33</v>
      </c>
      <c r="AZ20" s="26">
        <v>3.8</v>
      </c>
      <c r="BA20" s="26" t="s">
        <v>73</v>
      </c>
      <c r="BB20" s="28"/>
    </row>
    <row r="21" spans="1:54" x14ac:dyDescent="0.25">
      <c r="A21" s="31" t="s">
        <v>62</v>
      </c>
      <c r="B21" s="27">
        <v>41296.459027777775</v>
      </c>
      <c r="C21" s="27">
        <v>41297.417361111111</v>
      </c>
      <c r="D21" s="29">
        <v>24</v>
      </c>
      <c r="E21" s="29" t="s">
        <v>63</v>
      </c>
      <c r="F21" s="27">
        <v>41297.447222222225</v>
      </c>
      <c r="G21" s="26">
        <v>2482</v>
      </c>
      <c r="H21" s="26">
        <v>8.3000000000000007</v>
      </c>
      <c r="I21" s="26">
        <v>14.99</v>
      </c>
      <c r="J21" s="26">
        <v>17.77</v>
      </c>
      <c r="K21" s="28"/>
      <c r="L21" s="28"/>
      <c r="M21" s="28"/>
      <c r="N21" s="28"/>
      <c r="O21" s="29" t="s">
        <v>71</v>
      </c>
      <c r="P21" s="29" t="s">
        <v>71</v>
      </c>
      <c r="Q21" s="29" t="s">
        <v>71</v>
      </c>
      <c r="R21" s="29" t="s">
        <v>71</v>
      </c>
      <c r="S21" s="29" t="s">
        <v>71</v>
      </c>
      <c r="T21" s="29" t="s">
        <v>71</v>
      </c>
      <c r="U21" s="29" t="s">
        <v>71</v>
      </c>
      <c r="V21" s="29" t="s">
        <v>71</v>
      </c>
      <c r="W21" s="29" t="s">
        <v>71</v>
      </c>
      <c r="X21" s="29" t="s">
        <v>71</v>
      </c>
      <c r="Y21" s="28"/>
      <c r="Z21" s="28"/>
      <c r="AA21" s="28"/>
      <c r="AB21" s="28"/>
      <c r="AC21" s="28"/>
      <c r="AD21" s="26" t="s">
        <v>66</v>
      </c>
      <c r="AE21" s="26" t="s">
        <v>66</v>
      </c>
      <c r="AF21" s="26" t="s">
        <v>66</v>
      </c>
      <c r="AG21" s="26" t="s">
        <v>66</v>
      </c>
      <c r="AH21" s="28"/>
      <c r="AI21" s="28"/>
      <c r="AJ21" s="28"/>
      <c r="AK21" s="28"/>
      <c r="AL21" s="28"/>
      <c r="AM21" s="28"/>
      <c r="AN21" s="28"/>
      <c r="AO21" s="28"/>
      <c r="AP21" s="28"/>
      <c r="AQ21" s="26" t="s">
        <v>67</v>
      </c>
      <c r="AR21" s="26">
        <v>8.1999999999999993</v>
      </c>
      <c r="AS21" s="26" t="s">
        <v>67</v>
      </c>
      <c r="AT21" s="26">
        <v>0.98</v>
      </c>
      <c r="AU21" s="26">
        <v>7.5</v>
      </c>
      <c r="AV21" s="26">
        <v>340</v>
      </c>
      <c r="AW21" s="26">
        <v>1.6</v>
      </c>
      <c r="AX21" s="26" t="s">
        <v>67</v>
      </c>
      <c r="AY21" s="26">
        <v>34</v>
      </c>
      <c r="AZ21" s="26">
        <v>8.3000000000000007</v>
      </c>
      <c r="BA21" s="26" t="s">
        <v>73</v>
      </c>
      <c r="BB21" s="26">
        <v>685</v>
      </c>
    </row>
    <row r="22" spans="1:54" x14ac:dyDescent="0.25">
      <c r="A22" s="31" t="s">
        <v>62</v>
      </c>
      <c r="B22" s="27">
        <v>41296.459027777775</v>
      </c>
      <c r="C22" s="27">
        <v>41297.417361111111</v>
      </c>
      <c r="D22" s="29">
        <v>24</v>
      </c>
      <c r="E22" s="29" t="s">
        <v>68</v>
      </c>
      <c r="F22" s="27" t="s">
        <v>69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6" t="s">
        <v>67</v>
      </c>
      <c r="AR22" s="26">
        <v>7.6</v>
      </c>
      <c r="AS22" s="26" t="s">
        <v>67</v>
      </c>
      <c r="AT22" s="26">
        <v>0.64</v>
      </c>
      <c r="AU22" s="26">
        <v>5.4</v>
      </c>
      <c r="AV22" s="26" t="s">
        <v>70</v>
      </c>
      <c r="AW22" s="26">
        <v>1.4</v>
      </c>
      <c r="AX22" s="26" t="s">
        <v>67</v>
      </c>
      <c r="AY22" s="26">
        <v>33</v>
      </c>
      <c r="AZ22" s="26">
        <v>4.4000000000000004</v>
      </c>
      <c r="BA22" s="26" t="s">
        <v>73</v>
      </c>
      <c r="BB22" s="28"/>
    </row>
    <row r="23" spans="1:54" x14ac:dyDescent="0.25">
      <c r="A23" s="31" t="s">
        <v>62</v>
      </c>
      <c r="B23" s="27">
        <v>41330.447222222225</v>
      </c>
      <c r="C23" s="27">
        <v>41331.405555555553</v>
      </c>
      <c r="D23" s="29">
        <v>24</v>
      </c>
      <c r="E23" s="29" t="s">
        <v>63</v>
      </c>
      <c r="F23" s="27">
        <v>41331.409722222219</v>
      </c>
      <c r="G23" s="26">
        <v>1697</v>
      </c>
      <c r="H23" s="26">
        <v>8.27</v>
      </c>
      <c r="I23" s="26">
        <v>17.760000000000002</v>
      </c>
      <c r="J23" s="26">
        <v>12.5</v>
      </c>
      <c r="K23" s="28"/>
      <c r="L23" s="28"/>
      <c r="M23" s="28"/>
      <c r="N23" s="28"/>
      <c r="O23" s="26">
        <v>1670</v>
      </c>
      <c r="P23" s="26">
        <v>8.26</v>
      </c>
      <c r="Q23" s="26">
        <v>8.1</v>
      </c>
      <c r="R23" s="26">
        <v>31</v>
      </c>
      <c r="S23" s="26" t="s">
        <v>64</v>
      </c>
      <c r="T23" s="26">
        <v>0.5</v>
      </c>
      <c r="U23" s="26">
        <v>0.65</v>
      </c>
      <c r="V23" s="26">
        <v>0.12</v>
      </c>
      <c r="W23" s="26">
        <v>14</v>
      </c>
      <c r="X23" s="26" t="s">
        <v>72</v>
      </c>
      <c r="Y23" s="28"/>
      <c r="Z23" s="28"/>
      <c r="AA23" s="28"/>
      <c r="AB23" s="28"/>
      <c r="AC23" s="28"/>
      <c r="AD23" s="26" t="s">
        <v>66</v>
      </c>
      <c r="AE23" s="26" t="s">
        <v>66</v>
      </c>
      <c r="AF23" s="26" t="s">
        <v>66</v>
      </c>
      <c r="AG23" s="26" t="s">
        <v>66</v>
      </c>
      <c r="AH23" s="28"/>
      <c r="AI23" s="28"/>
      <c r="AJ23" s="28"/>
      <c r="AK23" s="28"/>
      <c r="AL23" s="28"/>
      <c r="AM23" s="28"/>
      <c r="AN23" s="28"/>
      <c r="AO23" s="28"/>
      <c r="AP23" s="28"/>
      <c r="AQ23" s="26" t="s">
        <v>67</v>
      </c>
      <c r="AR23" s="26">
        <v>7.9</v>
      </c>
      <c r="AS23" s="26" t="s">
        <v>67</v>
      </c>
      <c r="AT23" s="26">
        <v>1.2</v>
      </c>
      <c r="AU23" s="26">
        <v>8</v>
      </c>
      <c r="AV23" s="26">
        <v>420</v>
      </c>
      <c r="AW23" s="26">
        <v>3.7</v>
      </c>
      <c r="AX23" s="26" t="s">
        <v>67</v>
      </c>
      <c r="AY23" s="26">
        <v>18</v>
      </c>
      <c r="AZ23" s="26">
        <v>7.3</v>
      </c>
      <c r="BA23" s="26" t="s">
        <v>73</v>
      </c>
      <c r="BB23" s="26">
        <v>480</v>
      </c>
    </row>
    <row r="24" spans="1:54" x14ac:dyDescent="0.25">
      <c r="A24" s="31" t="s">
        <v>62</v>
      </c>
      <c r="B24" s="27">
        <v>41330.447222222225</v>
      </c>
      <c r="C24" s="27">
        <v>41331.405555555553</v>
      </c>
      <c r="D24" s="29">
        <v>24</v>
      </c>
      <c r="E24" s="29" t="s">
        <v>68</v>
      </c>
      <c r="F24" s="27" t="s">
        <v>69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6" t="s">
        <v>67</v>
      </c>
      <c r="AR24" s="26">
        <v>7.2</v>
      </c>
      <c r="AS24" s="26" t="s">
        <v>67</v>
      </c>
      <c r="AT24" s="26">
        <v>0.86</v>
      </c>
      <c r="AU24" s="26">
        <v>5</v>
      </c>
      <c r="AV24" s="26">
        <v>20</v>
      </c>
      <c r="AW24" s="26">
        <v>3.5</v>
      </c>
      <c r="AX24" s="26" t="s">
        <v>67</v>
      </c>
      <c r="AY24" s="26">
        <v>18</v>
      </c>
      <c r="AZ24" s="26">
        <v>2.7</v>
      </c>
      <c r="BA24" s="26" t="s">
        <v>73</v>
      </c>
      <c r="BB24" s="28"/>
    </row>
    <row r="25" spans="1:54" x14ac:dyDescent="0.25">
      <c r="A25" s="31" t="s">
        <v>62</v>
      </c>
      <c r="B25" s="27">
        <v>41351.324999999997</v>
      </c>
      <c r="C25" s="27">
        <v>41352.283333333333</v>
      </c>
      <c r="D25" s="29">
        <v>24</v>
      </c>
      <c r="E25" s="29" t="s">
        <v>63</v>
      </c>
      <c r="F25" s="27" t="s">
        <v>69</v>
      </c>
      <c r="G25" s="26"/>
      <c r="H25" s="26"/>
      <c r="I25" s="26"/>
      <c r="J25" s="26"/>
      <c r="K25" s="28"/>
      <c r="L25" s="28"/>
      <c r="M25" s="28"/>
      <c r="N25" s="28"/>
      <c r="O25" s="26">
        <v>2390</v>
      </c>
      <c r="P25" s="26">
        <v>8.26</v>
      </c>
      <c r="Q25" s="26">
        <v>6.58</v>
      </c>
      <c r="R25" s="26">
        <v>41.2</v>
      </c>
      <c r="S25" s="26" t="s">
        <v>64</v>
      </c>
      <c r="T25" s="26">
        <v>0.6</v>
      </c>
      <c r="U25" s="26">
        <v>0.18</v>
      </c>
      <c r="V25" s="26" t="s">
        <v>65</v>
      </c>
      <c r="W25" s="26">
        <v>17</v>
      </c>
      <c r="X25" s="26" t="s">
        <v>72</v>
      </c>
      <c r="Y25" s="26">
        <v>179</v>
      </c>
      <c r="Z25" s="26">
        <v>430</v>
      </c>
      <c r="AA25" s="26">
        <v>3.65</v>
      </c>
      <c r="AB25" s="26">
        <v>3.67</v>
      </c>
      <c r="AC25" s="26" t="s">
        <v>72</v>
      </c>
      <c r="AD25" s="26" t="s">
        <v>66</v>
      </c>
      <c r="AE25" s="26" t="s">
        <v>66</v>
      </c>
      <c r="AF25" s="26" t="s">
        <v>66</v>
      </c>
      <c r="AG25" s="26" t="s">
        <v>66</v>
      </c>
      <c r="AH25" s="28"/>
      <c r="AI25" s="28"/>
      <c r="AJ25" s="28"/>
      <c r="AK25" s="28"/>
      <c r="AL25" s="28"/>
      <c r="AM25" s="28"/>
      <c r="AN25" s="28"/>
      <c r="AO25" s="28"/>
      <c r="AP25" s="28"/>
      <c r="AQ25" s="26" t="s">
        <v>67</v>
      </c>
      <c r="AR25" s="26">
        <v>7</v>
      </c>
      <c r="AS25" s="26" t="s">
        <v>67</v>
      </c>
      <c r="AT25" s="26">
        <v>0.99</v>
      </c>
      <c r="AU25" s="26">
        <v>10</v>
      </c>
      <c r="AV25" s="26">
        <v>410</v>
      </c>
      <c r="AW25" s="26">
        <v>5.3</v>
      </c>
      <c r="AX25" s="26" t="s">
        <v>67</v>
      </c>
      <c r="AY25" s="26">
        <v>30</v>
      </c>
      <c r="AZ25" s="26">
        <v>7.6</v>
      </c>
      <c r="BA25" s="26" t="s">
        <v>73</v>
      </c>
      <c r="BB25" s="26">
        <v>655</v>
      </c>
    </row>
    <row r="26" spans="1:54" x14ac:dyDescent="0.25">
      <c r="A26" s="31" t="s">
        <v>62</v>
      </c>
      <c r="B26" s="27">
        <v>41351.324999999997</v>
      </c>
      <c r="C26" s="27">
        <v>41352.283333333333</v>
      </c>
      <c r="D26" s="29">
        <v>24</v>
      </c>
      <c r="E26" s="29" t="s">
        <v>68</v>
      </c>
      <c r="F26" s="27" t="s">
        <v>69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6" t="s">
        <v>67</v>
      </c>
      <c r="AR26" s="26">
        <v>7.3</v>
      </c>
      <c r="AS26" s="26" t="s">
        <v>67</v>
      </c>
      <c r="AT26" s="26">
        <v>0.56000000000000005</v>
      </c>
      <c r="AU26" s="26">
        <v>8.3000000000000007</v>
      </c>
      <c r="AV26" s="26">
        <v>20</v>
      </c>
      <c r="AW26" s="26">
        <v>4.0999999999999996</v>
      </c>
      <c r="AX26" s="26" t="s">
        <v>67</v>
      </c>
      <c r="AY26" s="26">
        <v>29</v>
      </c>
      <c r="AZ26" s="26">
        <v>4.3</v>
      </c>
      <c r="BA26" s="26" t="s">
        <v>73</v>
      </c>
      <c r="BB26" s="28"/>
    </row>
    <row r="27" spans="1:54" x14ac:dyDescent="0.25">
      <c r="A27" s="24" t="s">
        <v>62</v>
      </c>
      <c r="B27" s="25">
        <v>41372.393750000003</v>
      </c>
      <c r="C27" s="25">
        <v>41373.352083333331</v>
      </c>
      <c r="D27" s="26">
        <v>24</v>
      </c>
      <c r="E27" s="26" t="s">
        <v>63</v>
      </c>
      <c r="F27" s="27">
        <v>41373.434027777781</v>
      </c>
      <c r="G27" s="26">
        <v>2367</v>
      </c>
      <c r="H27" s="26">
        <v>8.1999999999999993</v>
      </c>
      <c r="I27" s="26">
        <v>19.329999999999998</v>
      </c>
      <c r="J27" s="26">
        <v>20.55</v>
      </c>
      <c r="K27" s="28"/>
      <c r="L27" s="28"/>
      <c r="M27" s="28"/>
      <c r="N27" s="28"/>
      <c r="O27" s="26">
        <v>2570</v>
      </c>
      <c r="P27" s="26">
        <v>8.24</v>
      </c>
      <c r="Q27" s="26">
        <v>16</v>
      </c>
      <c r="R27" s="26">
        <v>34.5</v>
      </c>
      <c r="S27" s="26" t="s">
        <v>64</v>
      </c>
      <c r="T27" s="26">
        <v>0.7</v>
      </c>
      <c r="U27" s="26">
        <v>0.22</v>
      </c>
      <c r="V27" s="26" t="s">
        <v>65</v>
      </c>
      <c r="W27" s="26">
        <v>31</v>
      </c>
      <c r="X27" s="26">
        <v>5</v>
      </c>
      <c r="Y27" s="28"/>
      <c r="Z27" s="28"/>
      <c r="AA27" s="28"/>
      <c r="AB27" s="28"/>
      <c r="AC27" s="28"/>
      <c r="AD27" s="26" t="s">
        <v>66</v>
      </c>
      <c r="AE27" s="26" t="s">
        <v>66</v>
      </c>
      <c r="AF27" s="26" t="s">
        <v>66</v>
      </c>
      <c r="AG27" s="26" t="s">
        <v>66</v>
      </c>
      <c r="AH27" s="28"/>
      <c r="AI27" s="28"/>
      <c r="AJ27" s="28"/>
      <c r="AK27" s="28"/>
      <c r="AL27" s="28"/>
      <c r="AM27" s="28"/>
      <c r="AN27" s="28"/>
      <c r="AO27" s="28"/>
      <c r="AP27" s="28"/>
      <c r="AQ27" s="26" t="s">
        <v>67</v>
      </c>
      <c r="AR27" s="26">
        <v>7.8</v>
      </c>
      <c r="AS27" s="26" t="s">
        <v>67</v>
      </c>
      <c r="AT27" s="26">
        <v>1.2</v>
      </c>
      <c r="AU27" s="26">
        <v>9</v>
      </c>
      <c r="AV27" s="26">
        <v>620</v>
      </c>
      <c r="AW27" s="26">
        <v>4.0999999999999996</v>
      </c>
      <c r="AX27" s="26" t="s">
        <v>67</v>
      </c>
      <c r="AY27" s="26">
        <v>33</v>
      </c>
      <c r="AZ27" s="26">
        <v>8.6</v>
      </c>
      <c r="BA27" s="26" t="s">
        <v>73</v>
      </c>
      <c r="BB27" s="26">
        <v>710</v>
      </c>
    </row>
    <row r="28" spans="1:54" x14ac:dyDescent="0.25">
      <c r="A28" s="24" t="s">
        <v>62</v>
      </c>
      <c r="B28" s="25">
        <v>41372.393750000003</v>
      </c>
      <c r="C28" s="25">
        <v>41373.352083333331</v>
      </c>
      <c r="D28" s="26">
        <v>24</v>
      </c>
      <c r="E28" s="26" t="s">
        <v>68</v>
      </c>
      <c r="F28" s="27" t="s">
        <v>69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6" t="s">
        <v>67</v>
      </c>
      <c r="AR28" s="26">
        <v>7.9</v>
      </c>
      <c r="AS28" s="26" t="s">
        <v>67</v>
      </c>
      <c r="AT28" s="26">
        <v>0.56999999999999995</v>
      </c>
      <c r="AU28" s="26">
        <v>6.4</v>
      </c>
      <c r="AV28" s="26" t="s">
        <v>70</v>
      </c>
      <c r="AW28" s="26">
        <v>4</v>
      </c>
      <c r="AX28" s="26" t="s">
        <v>67</v>
      </c>
      <c r="AY28" s="26">
        <v>34</v>
      </c>
      <c r="AZ28" s="26">
        <v>3.7</v>
      </c>
      <c r="BA28" s="26" t="s">
        <v>73</v>
      </c>
      <c r="BB28" s="28"/>
    </row>
    <row r="29" spans="1:54" x14ac:dyDescent="0.25">
      <c r="A29" s="24" t="s">
        <v>62</v>
      </c>
      <c r="B29" s="25">
        <v>41408.424305555556</v>
      </c>
      <c r="C29" s="25">
        <v>41409.382638888892</v>
      </c>
      <c r="D29" s="26">
        <v>24</v>
      </c>
      <c r="E29" s="26" t="s">
        <v>63</v>
      </c>
      <c r="F29" s="27">
        <v>41409.477777777778</v>
      </c>
      <c r="G29" s="26">
        <v>2313</v>
      </c>
      <c r="H29" s="26">
        <v>8.48</v>
      </c>
      <c r="I29" s="26">
        <v>26.7</v>
      </c>
      <c r="J29" s="26">
        <v>21.49</v>
      </c>
      <c r="K29" s="28"/>
      <c r="L29" s="28"/>
      <c r="M29" s="28"/>
      <c r="N29" s="28"/>
      <c r="O29" s="26">
        <v>2390</v>
      </c>
      <c r="P29" s="26">
        <v>8.25</v>
      </c>
      <c r="Q29" s="26">
        <v>22</v>
      </c>
      <c r="R29" s="26">
        <v>28.7</v>
      </c>
      <c r="S29" s="26" t="s">
        <v>64</v>
      </c>
      <c r="T29" s="26">
        <v>1.21</v>
      </c>
      <c r="U29" s="26">
        <v>0.25</v>
      </c>
      <c r="V29" s="26" t="s">
        <v>65</v>
      </c>
      <c r="W29" s="26">
        <v>54</v>
      </c>
      <c r="X29" s="26">
        <v>7</v>
      </c>
      <c r="Y29" s="28"/>
      <c r="Z29" s="28"/>
      <c r="AA29" s="28"/>
      <c r="AB29" s="28"/>
      <c r="AC29" s="28"/>
      <c r="AD29" s="26" t="s">
        <v>66</v>
      </c>
      <c r="AE29" s="26" t="s">
        <v>66</v>
      </c>
      <c r="AF29" s="26" t="s">
        <v>66</v>
      </c>
      <c r="AG29" s="26" t="s">
        <v>66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6" t="s">
        <v>67</v>
      </c>
      <c r="AR29" s="26">
        <v>8.3000000000000007</v>
      </c>
      <c r="AS29" s="26" t="s">
        <v>67</v>
      </c>
      <c r="AT29" s="26">
        <v>1.7</v>
      </c>
      <c r="AU29" s="26">
        <v>12</v>
      </c>
      <c r="AV29" s="26">
        <v>1400</v>
      </c>
      <c r="AW29" s="26">
        <v>2.2999999999999998</v>
      </c>
      <c r="AX29" s="26">
        <v>0.84</v>
      </c>
      <c r="AY29" s="26">
        <v>26</v>
      </c>
      <c r="AZ29" s="26">
        <v>16</v>
      </c>
      <c r="BA29" s="26" t="s">
        <v>73</v>
      </c>
      <c r="BB29" s="26">
        <v>625</v>
      </c>
    </row>
    <row r="30" spans="1:54" x14ac:dyDescent="0.25">
      <c r="A30" s="24" t="s">
        <v>62</v>
      </c>
      <c r="B30" s="25">
        <v>41408.424305555556</v>
      </c>
      <c r="C30" s="25">
        <v>41409.382638888892</v>
      </c>
      <c r="D30" s="26">
        <v>24</v>
      </c>
      <c r="E30" s="26" t="s">
        <v>68</v>
      </c>
      <c r="F30" s="27" t="s">
        <v>69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6" t="s">
        <v>67</v>
      </c>
      <c r="AR30" s="26">
        <v>7.7</v>
      </c>
      <c r="AS30" s="26" t="s">
        <v>67</v>
      </c>
      <c r="AT30" s="26" t="s">
        <v>67</v>
      </c>
      <c r="AU30" s="26">
        <v>8.4</v>
      </c>
      <c r="AV30" s="26" t="s">
        <v>70</v>
      </c>
      <c r="AW30" s="26">
        <v>1.5</v>
      </c>
      <c r="AX30" s="26" t="s">
        <v>67</v>
      </c>
      <c r="AY30" s="26">
        <v>25</v>
      </c>
      <c r="AZ30" s="26">
        <v>5.7</v>
      </c>
      <c r="BA30" s="26" t="s">
        <v>73</v>
      </c>
      <c r="BB30" s="28"/>
    </row>
    <row r="31" spans="1:54" x14ac:dyDescent="0.25">
      <c r="A31" s="31" t="s">
        <v>62</v>
      </c>
      <c r="B31" s="27">
        <v>41442.434027777781</v>
      </c>
      <c r="C31" s="27">
        <v>41443.392361111109</v>
      </c>
      <c r="D31" s="29">
        <v>24</v>
      </c>
      <c r="E31" s="29" t="s">
        <v>63</v>
      </c>
      <c r="F31" s="27" t="s">
        <v>69</v>
      </c>
      <c r="G31" s="26"/>
      <c r="H31" s="26"/>
      <c r="I31" s="26"/>
      <c r="J31" s="26"/>
      <c r="K31" s="28"/>
      <c r="L31" s="28"/>
      <c r="M31" s="28"/>
      <c r="N31" s="28"/>
      <c r="O31" s="26">
        <v>2220</v>
      </c>
      <c r="P31" s="26">
        <v>8.4</v>
      </c>
      <c r="Q31" s="26">
        <v>7.41</v>
      </c>
      <c r="R31" s="26">
        <v>20.3</v>
      </c>
      <c r="S31" s="26" t="s">
        <v>64</v>
      </c>
      <c r="T31" s="26">
        <v>1.03</v>
      </c>
      <c r="U31" s="26">
        <v>0.16</v>
      </c>
      <c r="V31" s="26" t="s">
        <v>65</v>
      </c>
      <c r="W31" s="26">
        <v>15</v>
      </c>
      <c r="X31" s="26" t="s">
        <v>72</v>
      </c>
      <c r="Y31" s="26">
        <v>265</v>
      </c>
      <c r="Z31" s="26">
        <v>633</v>
      </c>
      <c r="AA31" s="26">
        <v>4.8600000000000003</v>
      </c>
      <c r="AB31" s="26">
        <v>4.88</v>
      </c>
      <c r="AC31" s="28"/>
      <c r="AD31" s="29" t="s">
        <v>66</v>
      </c>
      <c r="AE31" s="29" t="s">
        <v>66</v>
      </c>
      <c r="AF31" s="29" t="s">
        <v>66</v>
      </c>
      <c r="AG31" s="29" t="s">
        <v>66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9" t="s">
        <v>67</v>
      </c>
      <c r="AR31" s="29">
        <v>7.6</v>
      </c>
      <c r="AS31" s="29" t="s">
        <v>67</v>
      </c>
      <c r="AT31" s="29">
        <v>0.77</v>
      </c>
      <c r="AU31" s="29">
        <v>12</v>
      </c>
      <c r="AV31" s="29">
        <v>390</v>
      </c>
      <c r="AW31" s="29">
        <v>3.8</v>
      </c>
      <c r="AX31" s="29" t="s">
        <v>67</v>
      </c>
      <c r="AY31" s="29">
        <v>27</v>
      </c>
      <c r="AZ31" s="29">
        <v>6.1</v>
      </c>
      <c r="BA31" s="29" t="s">
        <v>73</v>
      </c>
      <c r="BB31" s="26">
        <v>580</v>
      </c>
    </row>
    <row r="32" spans="1:54" x14ac:dyDescent="0.25">
      <c r="A32" s="31" t="s">
        <v>62</v>
      </c>
      <c r="B32" s="27">
        <v>41442.434027777781</v>
      </c>
      <c r="C32" s="27">
        <v>41443.392361111109</v>
      </c>
      <c r="D32" s="29">
        <v>24</v>
      </c>
      <c r="E32" s="29" t="s">
        <v>77</v>
      </c>
      <c r="F32" s="27" t="s">
        <v>69</v>
      </c>
      <c r="G32" s="26"/>
      <c r="H32" s="26"/>
      <c r="I32" s="26"/>
      <c r="J32" s="26"/>
      <c r="K32" s="28"/>
      <c r="L32" s="28"/>
      <c r="M32" s="28"/>
      <c r="N32" s="28"/>
      <c r="O32" s="26">
        <v>2220</v>
      </c>
      <c r="P32" s="26">
        <v>8.2799999999999994</v>
      </c>
      <c r="Q32" s="26">
        <v>7.09</v>
      </c>
      <c r="R32" s="26">
        <v>20.2</v>
      </c>
      <c r="S32" s="26" t="s">
        <v>64</v>
      </c>
      <c r="T32" s="26">
        <v>1</v>
      </c>
      <c r="U32" s="26">
        <v>0.17</v>
      </c>
      <c r="V32" s="26" t="s">
        <v>65</v>
      </c>
      <c r="W32" s="26">
        <v>16</v>
      </c>
      <c r="X32" s="26" t="s">
        <v>72</v>
      </c>
      <c r="Y32" s="26">
        <v>262</v>
      </c>
      <c r="Z32" s="26">
        <v>660</v>
      </c>
      <c r="AA32" s="26">
        <v>4.99</v>
      </c>
      <c r="AB32" s="26">
        <v>4.76</v>
      </c>
      <c r="AC32" s="26">
        <v>9.3000000000000007</v>
      </c>
      <c r="AD32" s="26" t="s">
        <v>66</v>
      </c>
      <c r="AE32" s="26" t="s">
        <v>66</v>
      </c>
      <c r="AF32" s="26" t="s">
        <v>66</v>
      </c>
      <c r="AG32" s="26" t="s">
        <v>66</v>
      </c>
      <c r="AH32" s="26"/>
      <c r="AI32" s="26"/>
      <c r="AJ32" s="26"/>
      <c r="AK32" s="26"/>
      <c r="AL32" s="26"/>
      <c r="AM32" s="26"/>
      <c r="AN32" s="26"/>
      <c r="AO32" s="26"/>
      <c r="AP32" s="26"/>
      <c r="AQ32" s="26" t="s">
        <v>67</v>
      </c>
      <c r="AR32" s="26">
        <v>7.7</v>
      </c>
      <c r="AS32" s="26" t="s">
        <v>67</v>
      </c>
      <c r="AT32" s="26">
        <v>0.74</v>
      </c>
      <c r="AU32" s="26">
        <v>11</v>
      </c>
      <c r="AV32" s="26">
        <v>340</v>
      </c>
      <c r="AW32" s="26">
        <v>3.8</v>
      </c>
      <c r="AX32" s="26" t="s">
        <v>67</v>
      </c>
      <c r="AY32" s="26">
        <v>25</v>
      </c>
      <c r="AZ32" s="26">
        <v>6.2</v>
      </c>
      <c r="BA32" s="26" t="s">
        <v>73</v>
      </c>
      <c r="BB32" s="26">
        <v>580</v>
      </c>
    </row>
    <row r="33" spans="1:54" x14ac:dyDescent="0.25">
      <c r="A33" s="24" t="s">
        <v>62</v>
      </c>
      <c r="B33" s="25">
        <v>41442.434027777781</v>
      </c>
      <c r="C33" s="25">
        <v>41443.392361111109</v>
      </c>
      <c r="D33" s="26">
        <v>24</v>
      </c>
      <c r="E33" s="26" t="s">
        <v>68</v>
      </c>
      <c r="F33" s="27" t="s">
        <v>69</v>
      </c>
      <c r="G33" s="26"/>
      <c r="H33" s="26"/>
      <c r="I33" s="26"/>
      <c r="J33" s="26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6" t="s">
        <v>67</v>
      </c>
      <c r="AR33" s="26">
        <v>7.7</v>
      </c>
      <c r="AS33" s="26" t="s">
        <v>67</v>
      </c>
      <c r="AT33" s="26" t="s">
        <v>67</v>
      </c>
      <c r="AU33" s="26">
        <v>10</v>
      </c>
      <c r="AV33" s="26" t="s">
        <v>70</v>
      </c>
      <c r="AW33" s="26">
        <v>3.5</v>
      </c>
      <c r="AX33" s="26" t="s">
        <v>67</v>
      </c>
      <c r="AY33" s="26">
        <v>25</v>
      </c>
      <c r="AZ33" s="26">
        <v>3.6</v>
      </c>
      <c r="BA33" s="26" t="s">
        <v>73</v>
      </c>
      <c r="BB33" s="26"/>
    </row>
    <row r="34" spans="1:54" x14ac:dyDescent="0.25">
      <c r="A34" s="24" t="s">
        <v>62</v>
      </c>
      <c r="B34" s="25">
        <v>41442.434027777781</v>
      </c>
      <c r="C34" s="25">
        <v>41443.392361111109</v>
      </c>
      <c r="D34" s="26">
        <v>24</v>
      </c>
      <c r="E34" s="26" t="s">
        <v>68</v>
      </c>
      <c r="F34" s="27" t="s">
        <v>69</v>
      </c>
      <c r="G34" s="26"/>
      <c r="H34" s="26"/>
      <c r="I34" s="26"/>
      <c r="J34" s="26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6" t="s">
        <v>67</v>
      </c>
      <c r="AR34" s="26">
        <v>7.4</v>
      </c>
      <c r="AS34" s="26" t="s">
        <v>67</v>
      </c>
      <c r="AT34" s="26" t="s">
        <v>67</v>
      </c>
      <c r="AU34" s="26">
        <v>10</v>
      </c>
      <c r="AV34" s="26" t="s">
        <v>70</v>
      </c>
      <c r="AW34" s="26">
        <v>3.6</v>
      </c>
      <c r="AX34" s="26" t="s">
        <v>67</v>
      </c>
      <c r="AY34" s="26">
        <v>26</v>
      </c>
      <c r="AZ34" s="26">
        <v>3.9</v>
      </c>
      <c r="BA34" s="26" t="s">
        <v>73</v>
      </c>
      <c r="BB34" s="26"/>
    </row>
    <row r="35" spans="1:54" x14ac:dyDescent="0.25">
      <c r="A35" s="24" t="s">
        <v>78</v>
      </c>
      <c r="B35" s="25">
        <v>41169.425000000003</v>
      </c>
      <c r="C35" s="25">
        <v>41170.383333333331</v>
      </c>
      <c r="D35" s="26">
        <v>24</v>
      </c>
      <c r="E35" s="26" t="s">
        <v>63</v>
      </c>
      <c r="F35" s="27">
        <v>41170.416666666664</v>
      </c>
      <c r="G35" s="26">
        <v>2246</v>
      </c>
      <c r="H35" s="26">
        <v>7.92</v>
      </c>
      <c r="I35" s="26">
        <v>23.86</v>
      </c>
      <c r="J35" s="26">
        <v>8.42</v>
      </c>
      <c r="K35" s="26"/>
      <c r="L35" s="26"/>
      <c r="M35" s="26"/>
      <c r="N35" s="26"/>
      <c r="O35" s="26">
        <v>2210</v>
      </c>
      <c r="P35" s="26">
        <v>8.15</v>
      </c>
      <c r="Q35" s="26">
        <v>17.5</v>
      </c>
      <c r="R35" s="26" t="s">
        <v>79</v>
      </c>
      <c r="S35" s="26">
        <v>0.7</v>
      </c>
      <c r="T35" s="26">
        <v>1.57</v>
      </c>
      <c r="U35" s="26">
        <v>0.18</v>
      </c>
      <c r="V35" s="26" t="s">
        <v>65</v>
      </c>
      <c r="W35" s="26">
        <v>39</v>
      </c>
      <c r="X35" s="26">
        <v>8</v>
      </c>
      <c r="Y35" s="26">
        <v>241</v>
      </c>
      <c r="Z35" s="26">
        <v>534</v>
      </c>
      <c r="AA35" s="26">
        <v>5.61</v>
      </c>
      <c r="AB35" s="26">
        <v>6.17</v>
      </c>
      <c r="AC35" s="26" t="s">
        <v>72</v>
      </c>
      <c r="AD35" s="26" t="s">
        <v>66</v>
      </c>
      <c r="AE35" s="26" t="s">
        <v>66</v>
      </c>
      <c r="AF35" s="26" t="s">
        <v>66</v>
      </c>
      <c r="AG35" s="26" t="s">
        <v>66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 t="s">
        <v>67</v>
      </c>
      <c r="AR35" s="26">
        <v>3.3</v>
      </c>
      <c r="AS35" s="26" t="s">
        <v>67</v>
      </c>
      <c r="AT35" s="26">
        <v>0.53</v>
      </c>
      <c r="AU35" s="26">
        <v>5.2</v>
      </c>
      <c r="AV35" s="26">
        <v>490</v>
      </c>
      <c r="AW35" s="26">
        <v>1.9</v>
      </c>
      <c r="AX35" s="26">
        <v>1.1000000000000001</v>
      </c>
      <c r="AY35" s="26">
        <v>0.94</v>
      </c>
      <c r="AZ35" s="26">
        <v>7.2</v>
      </c>
      <c r="BA35" s="26" t="s">
        <v>73</v>
      </c>
      <c r="BB35" s="26">
        <v>350</v>
      </c>
    </row>
    <row r="36" spans="1:54" x14ac:dyDescent="0.25">
      <c r="A36" s="31" t="s">
        <v>78</v>
      </c>
      <c r="B36" s="27">
        <v>41169.425000000003</v>
      </c>
      <c r="C36" s="27">
        <v>41170.383333333331</v>
      </c>
      <c r="D36" s="29">
        <v>24</v>
      </c>
      <c r="E36" s="29" t="s">
        <v>68</v>
      </c>
      <c r="F36" s="27" t="s">
        <v>69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6" t="s">
        <v>67</v>
      </c>
      <c r="AR36" s="26">
        <v>3</v>
      </c>
      <c r="AS36" s="26" t="s">
        <v>67</v>
      </c>
      <c r="AT36" s="26" t="s">
        <v>67</v>
      </c>
      <c r="AU36" s="26">
        <v>3.2</v>
      </c>
      <c r="AV36" s="26">
        <v>31</v>
      </c>
      <c r="AW36" s="26">
        <v>1.6</v>
      </c>
      <c r="AX36" s="26" t="s">
        <v>67</v>
      </c>
      <c r="AY36" s="26">
        <v>0.93</v>
      </c>
      <c r="AZ36" s="26">
        <v>2.8</v>
      </c>
      <c r="BA36" s="26" t="s">
        <v>73</v>
      </c>
      <c r="BB36" s="28"/>
    </row>
    <row r="37" spans="1:54" x14ac:dyDescent="0.25">
      <c r="A37" s="31" t="s">
        <v>78</v>
      </c>
      <c r="B37" s="27">
        <v>41422.400694444441</v>
      </c>
      <c r="C37" s="27">
        <v>41423.359027777777</v>
      </c>
      <c r="D37" s="29">
        <v>24</v>
      </c>
      <c r="E37" s="29" t="s">
        <v>63</v>
      </c>
      <c r="F37" s="27" t="s">
        <v>69</v>
      </c>
      <c r="G37" s="28"/>
      <c r="H37" s="28"/>
      <c r="I37" s="28"/>
      <c r="J37" s="28"/>
      <c r="K37" s="28"/>
      <c r="L37" s="28"/>
      <c r="M37" s="28"/>
      <c r="N37" s="28"/>
      <c r="O37" s="26">
        <v>2300</v>
      </c>
      <c r="P37" s="26">
        <v>8.3699999999999992</v>
      </c>
      <c r="Q37" s="26">
        <v>5.7</v>
      </c>
      <c r="R37" s="26">
        <v>0.7</v>
      </c>
      <c r="S37" s="26" t="s">
        <v>64</v>
      </c>
      <c r="T37" s="26">
        <v>1</v>
      </c>
      <c r="U37" s="26">
        <v>0.09</v>
      </c>
      <c r="V37" s="26" t="s">
        <v>65</v>
      </c>
      <c r="W37" s="26">
        <v>7</v>
      </c>
      <c r="X37" s="26" t="s">
        <v>72</v>
      </c>
      <c r="Y37" s="26">
        <v>208</v>
      </c>
      <c r="Z37" s="26">
        <v>564</v>
      </c>
      <c r="AA37" s="26">
        <v>6.93</v>
      </c>
      <c r="AB37" s="26">
        <v>6.93</v>
      </c>
      <c r="AC37" s="26" t="s">
        <v>72</v>
      </c>
      <c r="AD37" s="26" t="s">
        <v>66</v>
      </c>
      <c r="AE37" s="26" t="s">
        <v>66</v>
      </c>
      <c r="AF37" s="26" t="s">
        <v>66</v>
      </c>
      <c r="AG37" s="26" t="s">
        <v>66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 t="s">
        <v>67</v>
      </c>
      <c r="AR37" s="26">
        <v>2.9</v>
      </c>
      <c r="AS37" s="26" t="s">
        <v>67</v>
      </c>
      <c r="AT37" s="26" t="s">
        <v>67</v>
      </c>
      <c r="AU37" s="26">
        <v>8.1999999999999993</v>
      </c>
      <c r="AV37" s="26">
        <v>200</v>
      </c>
      <c r="AW37" s="26">
        <v>2.6</v>
      </c>
      <c r="AX37" s="26">
        <v>0.51</v>
      </c>
      <c r="AY37" s="26">
        <v>1.3</v>
      </c>
      <c r="AZ37" s="26">
        <v>5.6</v>
      </c>
      <c r="BA37" s="26" t="s">
        <v>73</v>
      </c>
      <c r="BB37" s="26">
        <v>345</v>
      </c>
    </row>
    <row r="38" spans="1:54" x14ac:dyDescent="0.25">
      <c r="A38" s="24" t="s">
        <v>78</v>
      </c>
      <c r="B38" s="25">
        <v>41422.400694444441</v>
      </c>
      <c r="C38" s="25">
        <v>41423.359027777777</v>
      </c>
      <c r="D38" s="26">
        <v>24</v>
      </c>
      <c r="E38" s="26" t="s">
        <v>68</v>
      </c>
      <c r="F38" s="27" t="s">
        <v>69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6" t="s">
        <v>67</v>
      </c>
      <c r="AR38" s="26">
        <v>2.6</v>
      </c>
      <c r="AS38" s="26" t="s">
        <v>67</v>
      </c>
      <c r="AT38" s="26" t="s">
        <v>67</v>
      </c>
      <c r="AU38" s="26">
        <v>6.7</v>
      </c>
      <c r="AV38" s="26" t="s">
        <v>70</v>
      </c>
      <c r="AW38" s="26">
        <v>2.5</v>
      </c>
      <c r="AX38" s="26" t="s">
        <v>67</v>
      </c>
      <c r="AY38" s="26">
        <v>1.3</v>
      </c>
      <c r="AZ38" s="26">
        <v>2.7</v>
      </c>
      <c r="BA38" s="26" t="s">
        <v>73</v>
      </c>
      <c r="BB38" s="28"/>
    </row>
    <row r="39" spans="1:54" x14ac:dyDescent="0.25">
      <c r="A39" s="24" t="s">
        <v>80</v>
      </c>
      <c r="B39" s="25">
        <v>41169.40347222222</v>
      </c>
      <c r="C39" s="25">
        <v>41170.361805555556</v>
      </c>
      <c r="D39" s="26">
        <v>24</v>
      </c>
      <c r="E39" s="26" t="s">
        <v>63</v>
      </c>
      <c r="F39" s="27">
        <v>41170.40625</v>
      </c>
      <c r="G39" s="26">
        <v>1498</v>
      </c>
      <c r="H39" s="26">
        <v>8</v>
      </c>
      <c r="I39" s="26">
        <v>24.17</v>
      </c>
      <c r="J39" s="26">
        <v>14.78</v>
      </c>
      <c r="K39" s="28"/>
      <c r="L39" s="28"/>
      <c r="M39" s="28"/>
      <c r="N39" s="28"/>
      <c r="O39" s="26">
        <v>1460</v>
      </c>
      <c r="P39" s="26">
        <v>8.51</v>
      </c>
      <c r="Q39" s="26">
        <v>2.19</v>
      </c>
      <c r="R39" s="26">
        <v>0.6</v>
      </c>
      <c r="S39" s="26" t="s">
        <v>64</v>
      </c>
      <c r="T39" s="26">
        <v>1.28</v>
      </c>
      <c r="U39" s="26">
        <v>0.14000000000000001</v>
      </c>
      <c r="V39" s="26" t="s">
        <v>65</v>
      </c>
      <c r="W39" s="26" t="s">
        <v>72</v>
      </c>
      <c r="X39" s="26" t="s">
        <v>72</v>
      </c>
      <c r="Y39" s="26">
        <v>148</v>
      </c>
      <c r="Z39" s="26">
        <v>265</v>
      </c>
      <c r="AA39" s="26">
        <v>5.82</v>
      </c>
      <c r="AB39" s="26">
        <v>6.29</v>
      </c>
      <c r="AC39" s="26" t="s">
        <v>72</v>
      </c>
      <c r="AD39" s="26" t="s">
        <v>66</v>
      </c>
      <c r="AE39" s="26" t="s">
        <v>66</v>
      </c>
      <c r="AF39" s="26" t="s">
        <v>66</v>
      </c>
      <c r="AG39" s="26" t="s">
        <v>66</v>
      </c>
      <c r="AH39" s="28"/>
      <c r="AI39" s="28"/>
      <c r="AJ39" s="28"/>
      <c r="AK39" s="28"/>
      <c r="AL39" s="28"/>
      <c r="AM39" s="28"/>
      <c r="AN39" s="28"/>
      <c r="AO39" s="28"/>
      <c r="AP39" s="28"/>
      <c r="AQ39" s="26" t="s">
        <v>67</v>
      </c>
      <c r="AR39" s="26">
        <v>3.4</v>
      </c>
      <c r="AS39" s="26" t="s">
        <v>67</v>
      </c>
      <c r="AT39" s="26" t="s">
        <v>67</v>
      </c>
      <c r="AU39" s="26">
        <v>7.9</v>
      </c>
      <c r="AV39" s="26">
        <v>24</v>
      </c>
      <c r="AW39" s="26">
        <v>1.3</v>
      </c>
      <c r="AX39" s="26" t="s">
        <v>67</v>
      </c>
      <c r="AY39" s="26">
        <v>1.5</v>
      </c>
      <c r="AZ39" s="26">
        <v>2.9</v>
      </c>
      <c r="BA39" s="26" t="s">
        <v>73</v>
      </c>
      <c r="BB39" s="26">
        <v>300</v>
      </c>
    </row>
    <row r="40" spans="1:54" x14ac:dyDescent="0.25">
      <c r="A40" s="24" t="s">
        <v>80</v>
      </c>
      <c r="B40" s="25">
        <v>41169.40347222222</v>
      </c>
      <c r="C40" s="25">
        <v>41170.361805555556</v>
      </c>
      <c r="D40" s="26">
        <v>24</v>
      </c>
      <c r="E40" s="26" t="s">
        <v>68</v>
      </c>
      <c r="F40" s="27" t="s">
        <v>69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6" t="s">
        <v>67</v>
      </c>
      <c r="AR40" s="26">
        <v>3.3</v>
      </c>
      <c r="AS40" s="26" t="s">
        <v>67</v>
      </c>
      <c r="AT40" s="26" t="s">
        <v>67</v>
      </c>
      <c r="AU40" s="26">
        <v>7.2</v>
      </c>
      <c r="AV40" s="26" t="s">
        <v>70</v>
      </c>
      <c r="AW40" s="26">
        <v>1.3</v>
      </c>
      <c r="AX40" s="26" t="s">
        <v>67</v>
      </c>
      <c r="AY40" s="26">
        <v>1.4</v>
      </c>
      <c r="AZ40" s="26">
        <v>3.4</v>
      </c>
      <c r="BA40" s="26" t="s">
        <v>73</v>
      </c>
      <c r="BB40" s="28"/>
    </row>
    <row r="41" spans="1:54" x14ac:dyDescent="0.25">
      <c r="A41" s="24" t="s">
        <v>80</v>
      </c>
      <c r="B41" s="25">
        <v>41324.918749999997</v>
      </c>
      <c r="C41" s="25">
        <v>41324.960416666669</v>
      </c>
      <c r="D41" s="26">
        <v>6</v>
      </c>
      <c r="E41" s="26" t="s">
        <v>74</v>
      </c>
      <c r="F41" s="27" t="s">
        <v>69</v>
      </c>
      <c r="G41" s="26"/>
      <c r="H41" s="26"/>
      <c r="I41" s="26"/>
      <c r="J41" s="26"/>
      <c r="K41" s="28"/>
      <c r="L41" s="28"/>
      <c r="M41" s="28"/>
      <c r="N41" s="28"/>
      <c r="O41" s="26">
        <v>1050</v>
      </c>
      <c r="P41" s="26">
        <v>7.74</v>
      </c>
      <c r="Q41" s="26">
        <v>59.5</v>
      </c>
      <c r="R41" s="26">
        <v>4.4000000000000004</v>
      </c>
      <c r="S41" s="26">
        <v>0.4</v>
      </c>
      <c r="T41" s="26">
        <v>2.25</v>
      </c>
      <c r="U41" s="26">
        <v>0.16</v>
      </c>
      <c r="V41" s="26" t="s">
        <v>65</v>
      </c>
      <c r="W41" s="26">
        <v>104</v>
      </c>
      <c r="X41" s="26">
        <v>32</v>
      </c>
      <c r="Y41" s="26">
        <v>78.7</v>
      </c>
      <c r="Z41" s="26">
        <v>199</v>
      </c>
      <c r="AA41" s="28"/>
      <c r="AB41" s="28"/>
      <c r="AC41" s="26">
        <v>12</v>
      </c>
      <c r="AD41" s="26" t="s">
        <v>66</v>
      </c>
      <c r="AE41" s="26" t="s">
        <v>66</v>
      </c>
      <c r="AF41" s="26" t="s">
        <v>66</v>
      </c>
      <c r="AG41" s="26" t="s">
        <v>66</v>
      </c>
      <c r="AH41" s="26" t="s">
        <v>75</v>
      </c>
      <c r="AI41" s="26">
        <v>170</v>
      </c>
      <c r="AJ41" s="26" t="s">
        <v>75</v>
      </c>
      <c r="AK41" s="26" t="s">
        <v>75</v>
      </c>
      <c r="AL41" s="26">
        <v>19</v>
      </c>
      <c r="AM41" s="26" t="s">
        <v>71</v>
      </c>
      <c r="AN41" s="26">
        <v>72</v>
      </c>
      <c r="AO41" s="26">
        <v>96</v>
      </c>
      <c r="AP41" s="26" t="s">
        <v>75</v>
      </c>
      <c r="AQ41" s="26" t="s">
        <v>67</v>
      </c>
      <c r="AR41" s="26">
        <v>2.7</v>
      </c>
      <c r="AS41" s="26" t="s">
        <v>67</v>
      </c>
      <c r="AT41" s="26">
        <v>3.9</v>
      </c>
      <c r="AU41" s="26">
        <v>31</v>
      </c>
      <c r="AV41" s="26">
        <v>2400</v>
      </c>
      <c r="AW41" s="26">
        <v>4.8</v>
      </c>
      <c r="AX41" s="26">
        <v>9.6</v>
      </c>
      <c r="AY41" s="26">
        <v>0.93</v>
      </c>
      <c r="AZ41" s="26">
        <v>150</v>
      </c>
      <c r="BA41" s="26" t="s">
        <v>73</v>
      </c>
      <c r="BB41" s="26">
        <v>150</v>
      </c>
    </row>
    <row r="42" spans="1:54" x14ac:dyDescent="0.25">
      <c r="A42" s="24" t="s">
        <v>80</v>
      </c>
      <c r="B42" s="25">
        <v>41324.918749999997</v>
      </c>
      <c r="C42" s="25">
        <v>41324.960416666669</v>
      </c>
      <c r="D42" s="26">
        <v>6</v>
      </c>
      <c r="E42" s="26" t="s">
        <v>76</v>
      </c>
      <c r="F42" s="27" t="s">
        <v>69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6" t="s">
        <v>67</v>
      </c>
      <c r="AR42" s="26">
        <v>1.6</v>
      </c>
      <c r="AS42" s="26" t="s">
        <v>67</v>
      </c>
      <c r="AT42" s="26">
        <v>0.61</v>
      </c>
      <c r="AU42" s="26">
        <v>10</v>
      </c>
      <c r="AV42" s="26">
        <v>35</v>
      </c>
      <c r="AW42" s="26">
        <v>1.9</v>
      </c>
      <c r="AX42" s="26" t="s">
        <v>67</v>
      </c>
      <c r="AY42" s="26">
        <v>0.82</v>
      </c>
      <c r="AZ42" s="26">
        <v>21</v>
      </c>
      <c r="BA42" s="26" t="s">
        <v>73</v>
      </c>
      <c r="BB42" s="28"/>
    </row>
    <row r="43" spans="1:54" x14ac:dyDescent="0.25">
      <c r="A43" s="24" t="s">
        <v>80</v>
      </c>
      <c r="B43" s="25">
        <v>41325.044444444444</v>
      </c>
      <c r="C43" s="25">
        <v>41325.961111111108</v>
      </c>
      <c r="D43" s="26">
        <v>12</v>
      </c>
      <c r="E43" s="26" t="s">
        <v>74</v>
      </c>
      <c r="F43" s="27" t="s">
        <v>69</v>
      </c>
      <c r="G43" s="28"/>
      <c r="H43" s="28"/>
      <c r="I43" s="28"/>
      <c r="J43" s="28"/>
      <c r="K43" s="28"/>
      <c r="L43" s="28"/>
      <c r="M43" s="28"/>
      <c r="N43" s="28"/>
      <c r="O43" s="26">
        <v>403</v>
      </c>
      <c r="P43" s="26">
        <v>7.66</v>
      </c>
      <c r="Q43" s="26">
        <v>21.7</v>
      </c>
      <c r="R43" s="26">
        <v>4.0999999999999996</v>
      </c>
      <c r="S43" s="26" t="s">
        <v>64</v>
      </c>
      <c r="T43" s="26">
        <v>1.29</v>
      </c>
      <c r="U43" s="26">
        <v>0.2</v>
      </c>
      <c r="V43" s="26" t="s">
        <v>65</v>
      </c>
      <c r="W43" s="26">
        <v>36</v>
      </c>
      <c r="X43" s="26">
        <v>14</v>
      </c>
      <c r="Y43" s="26">
        <v>25.9</v>
      </c>
      <c r="Z43" s="26">
        <v>51.3</v>
      </c>
      <c r="AA43" s="26">
        <v>9.48</v>
      </c>
      <c r="AB43" s="26">
        <v>10.6</v>
      </c>
      <c r="AC43" s="26">
        <v>22</v>
      </c>
      <c r="AD43" s="26" t="s">
        <v>66</v>
      </c>
      <c r="AE43" s="26" t="s">
        <v>66</v>
      </c>
      <c r="AF43" s="26" t="s">
        <v>66</v>
      </c>
      <c r="AG43" s="26" t="s">
        <v>66</v>
      </c>
      <c r="AH43" s="26" t="s">
        <v>75</v>
      </c>
      <c r="AI43" s="26">
        <v>21</v>
      </c>
      <c r="AJ43" s="26" t="s">
        <v>75</v>
      </c>
      <c r="AK43" s="26" t="s">
        <v>75</v>
      </c>
      <c r="AL43" s="26">
        <v>18</v>
      </c>
      <c r="AM43" s="26" t="s">
        <v>71</v>
      </c>
      <c r="AN43" s="26">
        <v>6.5</v>
      </c>
      <c r="AO43" s="26">
        <v>41</v>
      </c>
      <c r="AP43" s="26" t="s">
        <v>75</v>
      </c>
      <c r="AQ43" s="26" t="s">
        <v>67</v>
      </c>
      <c r="AR43" s="26">
        <v>1.5</v>
      </c>
      <c r="AS43" s="26" t="s">
        <v>67</v>
      </c>
      <c r="AT43" s="26">
        <v>2</v>
      </c>
      <c r="AU43" s="26">
        <v>21</v>
      </c>
      <c r="AV43" s="26">
        <v>970</v>
      </c>
      <c r="AW43" s="26">
        <v>3</v>
      </c>
      <c r="AX43" s="26">
        <v>4.4000000000000004</v>
      </c>
      <c r="AY43" s="26">
        <v>0.59</v>
      </c>
      <c r="AZ43" s="26">
        <v>72</v>
      </c>
      <c r="BA43" s="26" t="s">
        <v>73</v>
      </c>
      <c r="BB43" s="26">
        <v>95</v>
      </c>
    </row>
    <row r="44" spans="1:54" x14ac:dyDescent="0.25">
      <c r="A44" s="24" t="s">
        <v>80</v>
      </c>
      <c r="B44" s="25">
        <v>41325.044444444444</v>
      </c>
      <c r="C44" s="25">
        <v>41325.961111111108</v>
      </c>
      <c r="D44" s="26">
        <v>12</v>
      </c>
      <c r="E44" s="26" t="s">
        <v>76</v>
      </c>
      <c r="F44" s="27" t="s">
        <v>69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6" t="s">
        <v>67</v>
      </c>
      <c r="AR44" s="26">
        <v>1.1000000000000001</v>
      </c>
      <c r="AS44" s="26" t="s">
        <v>67</v>
      </c>
      <c r="AT44" s="26">
        <v>0.54</v>
      </c>
      <c r="AU44" s="26">
        <v>12</v>
      </c>
      <c r="AV44" s="26">
        <v>34</v>
      </c>
      <c r="AW44" s="26">
        <v>1.8</v>
      </c>
      <c r="AX44" s="26" t="s">
        <v>67</v>
      </c>
      <c r="AY44" s="26">
        <v>0.52</v>
      </c>
      <c r="AZ44" s="26">
        <v>22</v>
      </c>
      <c r="BA44" s="26" t="s">
        <v>73</v>
      </c>
      <c r="BB44" s="28"/>
    </row>
    <row r="45" spans="1:54" x14ac:dyDescent="0.25">
      <c r="A45" s="31" t="s">
        <v>80</v>
      </c>
      <c r="B45" s="27">
        <v>41422.429166666669</v>
      </c>
      <c r="C45" s="27">
        <v>41423.387499999997</v>
      </c>
      <c r="D45" s="29">
        <v>24</v>
      </c>
      <c r="E45" s="29" t="s">
        <v>63</v>
      </c>
      <c r="F45" s="27" t="s">
        <v>69</v>
      </c>
      <c r="G45" s="26"/>
      <c r="H45" s="26"/>
      <c r="I45" s="26"/>
      <c r="J45" s="26"/>
      <c r="K45" s="28"/>
      <c r="L45" s="28"/>
      <c r="M45" s="28"/>
      <c r="N45" s="28"/>
      <c r="O45" s="26">
        <v>1530</v>
      </c>
      <c r="P45" s="26">
        <v>8.66</v>
      </c>
      <c r="Q45" s="26">
        <v>5.76</v>
      </c>
      <c r="R45" s="26">
        <v>0.9</v>
      </c>
      <c r="S45" s="26" t="s">
        <v>64</v>
      </c>
      <c r="T45" s="26">
        <v>1.49</v>
      </c>
      <c r="U45" s="26">
        <v>0.17</v>
      </c>
      <c r="V45" s="26" t="s">
        <v>65</v>
      </c>
      <c r="W45" s="26">
        <v>8</v>
      </c>
      <c r="X45" s="26" t="s">
        <v>72</v>
      </c>
      <c r="Y45" s="26">
        <v>122</v>
      </c>
      <c r="Z45" s="26">
        <v>277</v>
      </c>
      <c r="AA45" s="26">
        <v>6.49</v>
      </c>
      <c r="AB45" s="26">
        <v>7.11</v>
      </c>
      <c r="AC45" s="26" t="s">
        <v>72</v>
      </c>
      <c r="AD45" s="26" t="s">
        <v>66</v>
      </c>
      <c r="AE45" s="26" t="s">
        <v>66</v>
      </c>
      <c r="AF45" s="26" t="s">
        <v>66</v>
      </c>
      <c r="AG45" s="26" t="s">
        <v>66</v>
      </c>
      <c r="AH45" s="28"/>
      <c r="AI45" s="28"/>
      <c r="AJ45" s="28"/>
      <c r="AK45" s="28"/>
      <c r="AL45" s="28"/>
      <c r="AM45" s="28"/>
      <c r="AN45" s="28"/>
      <c r="AO45" s="28"/>
      <c r="AP45" s="28"/>
      <c r="AQ45" s="26" t="s">
        <v>67</v>
      </c>
      <c r="AR45" s="26">
        <v>4</v>
      </c>
      <c r="AS45" s="26" t="s">
        <v>67</v>
      </c>
      <c r="AT45" s="26" t="s">
        <v>67</v>
      </c>
      <c r="AU45" s="26">
        <v>12</v>
      </c>
      <c r="AV45" s="26">
        <v>130</v>
      </c>
      <c r="AW45" s="26">
        <v>2.2999999999999998</v>
      </c>
      <c r="AX45" s="26" t="s">
        <v>67</v>
      </c>
      <c r="AY45" s="26">
        <v>2</v>
      </c>
      <c r="AZ45" s="26">
        <v>8.4</v>
      </c>
      <c r="BA45" s="26" t="s">
        <v>73</v>
      </c>
      <c r="BB45" s="26">
        <v>265</v>
      </c>
    </row>
    <row r="46" spans="1:54" x14ac:dyDescent="0.25">
      <c r="A46" s="31" t="s">
        <v>80</v>
      </c>
      <c r="B46" s="27">
        <v>41422.429166666669</v>
      </c>
      <c r="C46" s="27">
        <v>41423.387499999997</v>
      </c>
      <c r="D46" s="29">
        <v>24</v>
      </c>
      <c r="E46" s="29" t="s">
        <v>77</v>
      </c>
      <c r="F46" s="27" t="s">
        <v>69</v>
      </c>
      <c r="G46" s="26"/>
      <c r="H46" s="26"/>
      <c r="I46" s="26"/>
      <c r="J46" s="26"/>
      <c r="K46" s="28"/>
      <c r="L46" s="28"/>
      <c r="M46" s="28"/>
      <c r="N46" s="28"/>
      <c r="O46" s="26">
        <v>1530</v>
      </c>
      <c r="P46" s="26">
        <v>8.65</v>
      </c>
      <c r="Q46" s="26">
        <v>5.56</v>
      </c>
      <c r="R46" s="26">
        <v>0.9</v>
      </c>
      <c r="S46" s="26" t="s">
        <v>64</v>
      </c>
      <c r="T46" s="26">
        <v>1.56</v>
      </c>
      <c r="U46" s="26">
        <v>0.15</v>
      </c>
      <c r="V46" s="26" t="s">
        <v>65</v>
      </c>
      <c r="W46" s="26">
        <v>8</v>
      </c>
      <c r="X46" s="26" t="s">
        <v>72</v>
      </c>
      <c r="Y46" s="26">
        <v>124</v>
      </c>
      <c r="Z46" s="26">
        <v>284</v>
      </c>
      <c r="AA46" s="26">
        <v>6.62</v>
      </c>
      <c r="AB46" s="26">
        <v>6.88</v>
      </c>
      <c r="AC46" s="26" t="s">
        <v>72</v>
      </c>
      <c r="AD46" s="26" t="s">
        <v>66</v>
      </c>
      <c r="AE46" s="26" t="s">
        <v>66</v>
      </c>
      <c r="AF46" s="26" t="s">
        <v>66</v>
      </c>
      <c r="AG46" s="26" t="s">
        <v>66</v>
      </c>
      <c r="AH46" s="26"/>
      <c r="AI46" s="26"/>
      <c r="AJ46" s="26"/>
      <c r="AK46" s="26"/>
      <c r="AL46" s="26"/>
      <c r="AM46" s="26"/>
      <c r="AN46" s="26"/>
      <c r="AO46" s="26"/>
      <c r="AP46" s="26"/>
      <c r="AQ46" s="26" t="s">
        <v>67</v>
      </c>
      <c r="AR46" s="26">
        <v>4</v>
      </c>
      <c r="AS46" s="26" t="s">
        <v>67</v>
      </c>
      <c r="AT46" s="26" t="s">
        <v>67</v>
      </c>
      <c r="AU46" s="26">
        <v>13</v>
      </c>
      <c r="AV46" s="26">
        <v>140</v>
      </c>
      <c r="AW46" s="26">
        <v>2.2000000000000002</v>
      </c>
      <c r="AX46" s="26" t="s">
        <v>67</v>
      </c>
      <c r="AY46" s="26">
        <v>1.9</v>
      </c>
      <c r="AZ46" s="26">
        <v>8</v>
      </c>
      <c r="BA46" s="26" t="s">
        <v>73</v>
      </c>
      <c r="BB46" s="26">
        <v>265</v>
      </c>
    </row>
    <row r="47" spans="1:54" x14ac:dyDescent="0.25">
      <c r="A47" s="31" t="s">
        <v>80</v>
      </c>
      <c r="B47" s="27">
        <v>41422.429166666669</v>
      </c>
      <c r="C47" s="27">
        <v>41423.387499999997</v>
      </c>
      <c r="D47" s="29">
        <v>24</v>
      </c>
      <c r="E47" s="29" t="s">
        <v>68</v>
      </c>
      <c r="F47" s="27" t="s">
        <v>69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6" t="s">
        <v>67</v>
      </c>
      <c r="AR47" s="26">
        <v>3.7</v>
      </c>
      <c r="AS47" s="26" t="s">
        <v>67</v>
      </c>
      <c r="AT47" s="26" t="s">
        <v>67</v>
      </c>
      <c r="AU47" s="26">
        <v>9.8000000000000007</v>
      </c>
      <c r="AV47" s="26" t="s">
        <v>70</v>
      </c>
      <c r="AW47" s="26">
        <v>2.1</v>
      </c>
      <c r="AX47" s="26" t="s">
        <v>67</v>
      </c>
      <c r="AY47" s="26">
        <v>1.9</v>
      </c>
      <c r="AZ47" s="26">
        <v>3.6</v>
      </c>
      <c r="BA47" s="26" t="s">
        <v>73</v>
      </c>
      <c r="BB47" s="28"/>
    </row>
    <row r="48" spans="1:54" x14ac:dyDescent="0.25">
      <c r="A48" s="31" t="s">
        <v>80</v>
      </c>
      <c r="B48" s="27">
        <v>41422.429166666669</v>
      </c>
      <c r="C48" s="27">
        <v>41423.387499999997</v>
      </c>
      <c r="D48" s="29">
        <v>24</v>
      </c>
      <c r="E48" s="29" t="s">
        <v>77</v>
      </c>
      <c r="F48" s="27" t="s">
        <v>69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6" t="s">
        <v>67</v>
      </c>
      <c r="AR48" s="26">
        <v>3.6</v>
      </c>
      <c r="AS48" s="26" t="s">
        <v>67</v>
      </c>
      <c r="AT48" s="26" t="s">
        <v>67</v>
      </c>
      <c r="AU48" s="26">
        <v>10</v>
      </c>
      <c r="AV48" s="26" t="s">
        <v>70</v>
      </c>
      <c r="AW48" s="26">
        <v>2</v>
      </c>
      <c r="AX48" s="26" t="s">
        <v>67</v>
      </c>
      <c r="AY48" s="26">
        <v>1.9</v>
      </c>
      <c r="AZ48" s="26">
        <v>3.5</v>
      </c>
      <c r="BA48" s="26" t="s">
        <v>73</v>
      </c>
      <c r="BB48" s="28"/>
    </row>
    <row r="49" spans="1:54" x14ac:dyDescent="0.25">
      <c r="A49" s="24" t="s">
        <v>81</v>
      </c>
      <c r="B49" s="25">
        <v>41169.367361111108</v>
      </c>
      <c r="C49" s="25">
        <v>41170.325694444444</v>
      </c>
      <c r="D49" s="26">
        <v>24</v>
      </c>
      <c r="E49" s="26" t="s">
        <v>63</v>
      </c>
      <c r="F49" s="27">
        <v>41170.376388888886</v>
      </c>
      <c r="G49" s="26">
        <v>1268</v>
      </c>
      <c r="H49" s="26">
        <v>8.43</v>
      </c>
      <c r="I49" s="26">
        <v>21.83</v>
      </c>
      <c r="J49" s="26">
        <v>15.3</v>
      </c>
      <c r="K49" s="28"/>
      <c r="L49" s="28"/>
      <c r="M49" s="28"/>
      <c r="N49" s="28"/>
      <c r="O49" s="26">
        <v>1220</v>
      </c>
      <c r="P49" s="26">
        <v>8.57</v>
      </c>
      <c r="Q49" s="26">
        <v>4.25</v>
      </c>
      <c r="R49" s="26">
        <v>7.4</v>
      </c>
      <c r="S49" s="26" t="s">
        <v>64</v>
      </c>
      <c r="T49" s="26">
        <v>1.1299999999999999</v>
      </c>
      <c r="U49" s="26">
        <v>0.67</v>
      </c>
      <c r="V49" s="26">
        <v>0.02</v>
      </c>
      <c r="W49" s="26" t="s">
        <v>72</v>
      </c>
      <c r="X49" s="26" t="s">
        <v>72</v>
      </c>
      <c r="Y49" s="26">
        <v>156</v>
      </c>
      <c r="Z49" s="26">
        <v>201</v>
      </c>
      <c r="AA49" s="26">
        <v>4.7699999999999996</v>
      </c>
      <c r="AB49" s="26">
        <v>4.99</v>
      </c>
      <c r="AC49" s="26">
        <v>840</v>
      </c>
      <c r="AD49" s="26" t="s">
        <v>66</v>
      </c>
      <c r="AE49" s="26" t="s">
        <v>66</v>
      </c>
      <c r="AF49" s="26" t="s">
        <v>66</v>
      </c>
      <c r="AG49" s="26" t="s">
        <v>66</v>
      </c>
      <c r="AH49" s="28"/>
      <c r="AI49" s="28"/>
      <c r="AJ49" s="28"/>
      <c r="AK49" s="28"/>
      <c r="AL49" s="28"/>
      <c r="AM49" s="28"/>
      <c r="AN49" s="28"/>
      <c r="AO49" s="28"/>
      <c r="AP49" s="28"/>
      <c r="AQ49" s="26" t="s">
        <v>67</v>
      </c>
      <c r="AR49" s="26">
        <v>2.7</v>
      </c>
      <c r="AS49" s="26" t="s">
        <v>67</v>
      </c>
      <c r="AT49" s="26" t="s">
        <v>67</v>
      </c>
      <c r="AU49" s="26">
        <v>7.3</v>
      </c>
      <c r="AV49" s="26">
        <v>44</v>
      </c>
      <c r="AW49" s="26">
        <v>1.6</v>
      </c>
      <c r="AX49" s="26" t="s">
        <v>67</v>
      </c>
      <c r="AY49" s="26">
        <v>1.9</v>
      </c>
      <c r="AZ49" s="26">
        <v>4.5</v>
      </c>
      <c r="BA49" s="26" t="s">
        <v>73</v>
      </c>
      <c r="BB49" s="26">
        <v>370</v>
      </c>
    </row>
    <row r="50" spans="1:54" x14ac:dyDescent="0.25">
      <c r="A50" s="24" t="s">
        <v>81</v>
      </c>
      <c r="B50" s="25">
        <v>41169.367361111108</v>
      </c>
      <c r="C50" s="25">
        <v>41170.325694444444</v>
      </c>
      <c r="D50" s="26">
        <v>24</v>
      </c>
      <c r="E50" s="26" t="s">
        <v>68</v>
      </c>
      <c r="F50" s="27" t="s">
        <v>69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6" t="s">
        <v>67</v>
      </c>
      <c r="AR50" s="26">
        <v>2.6</v>
      </c>
      <c r="AS50" s="26" t="s">
        <v>67</v>
      </c>
      <c r="AT50" s="26" t="s">
        <v>67</v>
      </c>
      <c r="AU50" s="26">
        <v>6.6</v>
      </c>
      <c r="AV50" s="26" t="s">
        <v>70</v>
      </c>
      <c r="AW50" s="26">
        <v>1.5</v>
      </c>
      <c r="AX50" s="26" t="s">
        <v>67</v>
      </c>
      <c r="AY50" s="26">
        <v>1.9</v>
      </c>
      <c r="AZ50" s="26">
        <v>4.5</v>
      </c>
      <c r="BA50" s="26" t="s">
        <v>73</v>
      </c>
      <c r="BB50" s="28"/>
    </row>
    <row r="51" spans="1:54" x14ac:dyDescent="0.25">
      <c r="A51" s="24" t="s">
        <v>81</v>
      </c>
      <c r="B51" s="25">
        <v>41422.390277777777</v>
      </c>
      <c r="C51" s="25">
        <v>41423.348611111112</v>
      </c>
      <c r="D51" s="26">
        <v>24</v>
      </c>
      <c r="E51" s="26" t="s">
        <v>63</v>
      </c>
      <c r="F51" s="27" t="s">
        <v>69</v>
      </c>
      <c r="G51" s="26"/>
      <c r="H51" s="26"/>
      <c r="I51" s="26"/>
      <c r="J51" s="26"/>
      <c r="K51" s="28"/>
      <c r="L51" s="28"/>
      <c r="M51" s="28"/>
      <c r="N51" s="28"/>
      <c r="O51" s="26">
        <v>1320</v>
      </c>
      <c r="P51" s="26">
        <v>8.61</v>
      </c>
      <c r="Q51" s="26">
        <v>5.13</v>
      </c>
      <c r="R51" s="26">
        <v>7.4</v>
      </c>
      <c r="S51" s="26" t="s">
        <v>64</v>
      </c>
      <c r="T51" s="26">
        <v>1.46</v>
      </c>
      <c r="U51" s="26">
        <v>0.1</v>
      </c>
      <c r="V51" s="26" t="s">
        <v>65</v>
      </c>
      <c r="W51" s="26">
        <v>6</v>
      </c>
      <c r="X51" s="26" t="s">
        <v>72</v>
      </c>
      <c r="Y51" s="26">
        <v>154</v>
      </c>
      <c r="Z51" s="26">
        <v>243</v>
      </c>
      <c r="AA51" s="26">
        <v>6.64</v>
      </c>
      <c r="AB51" s="26">
        <v>6.61</v>
      </c>
      <c r="AC51" s="26" t="s">
        <v>72</v>
      </c>
      <c r="AD51" s="26" t="s">
        <v>66</v>
      </c>
      <c r="AE51" s="26" t="s">
        <v>66</v>
      </c>
      <c r="AF51" s="26" t="s">
        <v>66</v>
      </c>
      <c r="AG51" s="26" t="s">
        <v>66</v>
      </c>
      <c r="AH51" s="26"/>
      <c r="AI51" s="26"/>
      <c r="AJ51" s="26"/>
      <c r="AK51" s="26"/>
      <c r="AL51" s="26"/>
      <c r="AM51" s="26"/>
      <c r="AN51" s="26"/>
      <c r="AO51" s="26"/>
      <c r="AP51" s="26"/>
      <c r="AQ51" s="26" t="s">
        <v>67</v>
      </c>
      <c r="AR51" s="26">
        <v>2.1</v>
      </c>
      <c r="AS51" s="26" t="s">
        <v>67</v>
      </c>
      <c r="AT51" s="26">
        <v>0.56000000000000005</v>
      </c>
      <c r="AU51" s="26">
        <v>11</v>
      </c>
      <c r="AV51" s="26">
        <v>66</v>
      </c>
      <c r="AW51" s="26">
        <v>3</v>
      </c>
      <c r="AX51" s="26" t="s">
        <v>67</v>
      </c>
      <c r="AY51" s="26">
        <v>2.5</v>
      </c>
      <c r="AZ51" s="26">
        <v>6</v>
      </c>
      <c r="BA51" s="26" t="s">
        <v>73</v>
      </c>
      <c r="BB51" s="33">
        <v>315</v>
      </c>
    </row>
    <row r="52" spans="1:54" x14ac:dyDescent="0.25">
      <c r="A52" s="24" t="s">
        <v>81</v>
      </c>
      <c r="B52" s="25">
        <v>41422.390277777777</v>
      </c>
      <c r="C52" s="25">
        <v>41423.348611111112</v>
      </c>
      <c r="D52" s="26">
        <v>24</v>
      </c>
      <c r="E52" s="26" t="s">
        <v>68</v>
      </c>
      <c r="F52" s="27" t="s">
        <v>69</v>
      </c>
      <c r="G52" s="26"/>
      <c r="H52" s="26"/>
      <c r="I52" s="26"/>
      <c r="J52" s="26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6" t="s">
        <v>67</v>
      </c>
      <c r="AR52" s="26">
        <v>2</v>
      </c>
      <c r="AS52" s="26" t="s">
        <v>67</v>
      </c>
      <c r="AT52" s="26" t="s">
        <v>67</v>
      </c>
      <c r="AU52" s="26">
        <v>10</v>
      </c>
      <c r="AV52" s="26" t="s">
        <v>70</v>
      </c>
      <c r="AW52" s="26">
        <v>2.8</v>
      </c>
      <c r="AX52" s="26" t="s">
        <v>67</v>
      </c>
      <c r="AY52" s="26">
        <v>2.5</v>
      </c>
      <c r="AZ52" s="26">
        <v>2.7</v>
      </c>
      <c r="BA52" s="26" t="s">
        <v>73</v>
      </c>
      <c r="BB52" s="26"/>
    </row>
    <row r="53" spans="1:54" x14ac:dyDescent="0.25">
      <c r="A53" s="24" t="s">
        <v>82</v>
      </c>
      <c r="B53" s="25">
        <v>41114.442361111112</v>
      </c>
      <c r="C53" s="25">
        <v>41115.400694444441</v>
      </c>
      <c r="D53" s="26">
        <v>24</v>
      </c>
      <c r="E53" s="26" t="s">
        <v>63</v>
      </c>
      <c r="F53" s="27">
        <v>41115.427083333336</v>
      </c>
      <c r="G53" s="26">
        <v>1379</v>
      </c>
      <c r="H53" s="26">
        <v>9.99</v>
      </c>
      <c r="I53" s="26">
        <v>28.28</v>
      </c>
      <c r="J53" s="26">
        <v>25.39</v>
      </c>
      <c r="K53" s="28"/>
      <c r="L53" s="28"/>
      <c r="M53" s="28"/>
      <c r="N53" s="28"/>
      <c r="O53" s="26">
        <v>1350</v>
      </c>
      <c r="P53" s="26">
        <v>9.15</v>
      </c>
      <c r="Q53" s="26">
        <v>4.83</v>
      </c>
      <c r="R53" s="26">
        <v>0.7</v>
      </c>
      <c r="S53" s="26" t="s">
        <v>64</v>
      </c>
      <c r="T53" s="26">
        <v>4.83</v>
      </c>
      <c r="U53" s="26">
        <v>1.06</v>
      </c>
      <c r="V53" s="26">
        <v>0.17</v>
      </c>
      <c r="W53" s="26">
        <v>6</v>
      </c>
      <c r="X53" s="26" t="s">
        <v>72</v>
      </c>
      <c r="Y53" s="28"/>
      <c r="Z53" s="28"/>
      <c r="AA53" s="28"/>
      <c r="AB53" s="28"/>
      <c r="AC53" s="28"/>
      <c r="AD53" s="26" t="s">
        <v>66</v>
      </c>
      <c r="AE53" s="26" t="s">
        <v>66</v>
      </c>
      <c r="AF53" s="26" t="s">
        <v>66</v>
      </c>
      <c r="AG53" s="26" t="s">
        <v>66</v>
      </c>
      <c r="AH53" s="28"/>
      <c r="AI53" s="28"/>
      <c r="AJ53" s="28"/>
      <c r="AK53" s="28"/>
      <c r="AL53" s="28"/>
      <c r="AM53" s="28"/>
      <c r="AN53" s="28"/>
      <c r="AO53" s="28"/>
      <c r="AP53" s="28"/>
      <c r="AQ53" s="26" t="s">
        <v>67</v>
      </c>
      <c r="AR53" s="26">
        <v>4.0999999999999996</v>
      </c>
      <c r="AS53" s="26" t="s">
        <v>67</v>
      </c>
      <c r="AT53" s="26">
        <v>0.54</v>
      </c>
      <c r="AU53" s="26">
        <v>18</v>
      </c>
      <c r="AV53" s="26">
        <v>41</v>
      </c>
      <c r="AW53" s="26">
        <v>4.4000000000000004</v>
      </c>
      <c r="AX53" s="26" t="s">
        <v>67</v>
      </c>
      <c r="AY53" s="26">
        <v>2</v>
      </c>
      <c r="AZ53" s="26">
        <v>8.6999999999999993</v>
      </c>
      <c r="BA53" s="28"/>
      <c r="BB53" s="26">
        <v>290</v>
      </c>
    </row>
    <row r="54" spans="1:54" x14ac:dyDescent="0.25">
      <c r="A54" s="24" t="s">
        <v>82</v>
      </c>
      <c r="B54" s="25">
        <v>41114.442361111112</v>
      </c>
      <c r="C54" s="25">
        <v>41115.400694444441</v>
      </c>
      <c r="D54" s="26">
        <v>24</v>
      </c>
      <c r="E54" s="26" t="s">
        <v>68</v>
      </c>
      <c r="F54" s="27" t="s">
        <v>69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6" t="s">
        <v>67</v>
      </c>
      <c r="AR54" s="26">
        <v>4</v>
      </c>
      <c r="AS54" s="26" t="s">
        <v>67</v>
      </c>
      <c r="AT54" s="26" t="s">
        <v>67</v>
      </c>
      <c r="AU54" s="26">
        <v>16</v>
      </c>
      <c r="AV54" s="26" t="s">
        <v>70</v>
      </c>
      <c r="AW54" s="26">
        <v>4.2</v>
      </c>
      <c r="AX54" s="26" t="s">
        <v>67</v>
      </c>
      <c r="AY54" s="26">
        <v>2</v>
      </c>
      <c r="AZ54" s="26">
        <v>6.4</v>
      </c>
      <c r="BA54" s="28"/>
      <c r="BB54" s="28"/>
    </row>
    <row r="55" spans="1:54" x14ac:dyDescent="0.25">
      <c r="A55" s="24" t="s">
        <v>82</v>
      </c>
      <c r="B55" s="25">
        <v>41135.43472222222</v>
      </c>
      <c r="C55" s="25">
        <v>41136.393055555556</v>
      </c>
      <c r="D55" s="26">
        <v>24</v>
      </c>
      <c r="E55" s="26" t="s">
        <v>63</v>
      </c>
      <c r="F55" s="27">
        <v>41136.381944444445</v>
      </c>
      <c r="G55" s="26">
        <v>1108</v>
      </c>
      <c r="H55" s="26">
        <v>9.19</v>
      </c>
      <c r="I55" s="26">
        <v>24.83</v>
      </c>
      <c r="J55" s="26">
        <v>16.559999999999999</v>
      </c>
      <c r="K55" s="28"/>
      <c r="L55" s="28"/>
      <c r="M55" s="28"/>
      <c r="N55" s="28"/>
      <c r="O55" s="26">
        <v>1270</v>
      </c>
      <c r="P55" s="26">
        <v>9.08</v>
      </c>
      <c r="Q55" s="26">
        <v>6.24</v>
      </c>
      <c r="R55" s="26" t="s">
        <v>79</v>
      </c>
      <c r="S55" s="26">
        <v>0.2</v>
      </c>
      <c r="T55" s="26">
        <v>2.16</v>
      </c>
      <c r="U55" s="26">
        <v>1.28</v>
      </c>
      <c r="V55" s="26">
        <v>0.22</v>
      </c>
      <c r="W55" s="26">
        <v>12</v>
      </c>
      <c r="X55" s="26">
        <v>7</v>
      </c>
      <c r="Y55" s="28"/>
      <c r="Z55" s="28"/>
      <c r="AA55" s="28"/>
      <c r="AB55" s="28"/>
      <c r="AC55" s="28"/>
      <c r="AD55" s="26" t="s">
        <v>66</v>
      </c>
      <c r="AE55" s="26" t="s">
        <v>66</v>
      </c>
      <c r="AF55" s="26" t="s">
        <v>66</v>
      </c>
      <c r="AG55" s="26" t="s">
        <v>66</v>
      </c>
      <c r="AH55" s="28"/>
      <c r="AI55" s="28"/>
      <c r="AJ55" s="28"/>
      <c r="AK55" s="28"/>
      <c r="AL55" s="28"/>
      <c r="AM55" s="28"/>
      <c r="AN55" s="28"/>
      <c r="AO55" s="28"/>
      <c r="AP55" s="28"/>
      <c r="AQ55" s="26" t="s">
        <v>67</v>
      </c>
      <c r="AR55" s="26">
        <v>4.5999999999999996</v>
      </c>
      <c r="AS55" s="26" t="s">
        <v>67</v>
      </c>
      <c r="AT55" s="26" t="s">
        <v>67</v>
      </c>
      <c r="AU55" s="26">
        <v>17</v>
      </c>
      <c r="AV55" s="26">
        <v>56</v>
      </c>
      <c r="AW55" s="26">
        <v>3.7</v>
      </c>
      <c r="AX55" s="26" t="s">
        <v>67</v>
      </c>
      <c r="AY55" s="26">
        <v>1.2</v>
      </c>
      <c r="AZ55" s="26">
        <v>15</v>
      </c>
      <c r="BA55" s="28"/>
      <c r="BB55" s="26">
        <v>250</v>
      </c>
    </row>
    <row r="56" spans="1:54" x14ac:dyDescent="0.25">
      <c r="A56" s="24" t="s">
        <v>82</v>
      </c>
      <c r="B56" s="25">
        <v>41135.43472222222</v>
      </c>
      <c r="C56" s="25">
        <v>41136.393055555556</v>
      </c>
      <c r="D56" s="26">
        <v>24</v>
      </c>
      <c r="E56" s="26" t="s">
        <v>68</v>
      </c>
      <c r="F56" s="27" t="s">
        <v>69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6" t="s">
        <v>67</v>
      </c>
      <c r="AR56" s="26">
        <v>4.0999999999999996</v>
      </c>
      <c r="AS56" s="26">
        <v>0.6</v>
      </c>
      <c r="AT56" s="26" t="s">
        <v>67</v>
      </c>
      <c r="AU56" s="26">
        <v>14</v>
      </c>
      <c r="AV56" s="26" t="s">
        <v>70</v>
      </c>
      <c r="AW56" s="26">
        <v>3.3</v>
      </c>
      <c r="AX56" s="26" t="s">
        <v>67</v>
      </c>
      <c r="AY56" s="26">
        <v>1.1000000000000001</v>
      </c>
      <c r="AZ56" s="26">
        <v>9.3000000000000007</v>
      </c>
      <c r="BA56" s="28"/>
      <c r="BB56" s="28"/>
    </row>
    <row r="57" spans="1:54" x14ac:dyDescent="0.25">
      <c r="A57" s="24" t="s">
        <v>82</v>
      </c>
      <c r="B57" s="25">
        <v>41162.386805555558</v>
      </c>
      <c r="C57" s="25">
        <v>41163.345138888886</v>
      </c>
      <c r="D57" s="26">
        <v>24</v>
      </c>
      <c r="E57" s="26" t="s">
        <v>63</v>
      </c>
      <c r="F57" s="27" t="s">
        <v>69</v>
      </c>
      <c r="G57" s="28"/>
      <c r="H57" s="28"/>
      <c r="I57" s="28"/>
      <c r="J57" s="28"/>
      <c r="K57" s="28"/>
      <c r="L57" s="28"/>
      <c r="M57" s="28"/>
      <c r="N57" s="28"/>
      <c r="O57" s="26">
        <v>1200</v>
      </c>
      <c r="P57" s="26">
        <v>9.09</v>
      </c>
      <c r="Q57" s="26">
        <v>32.4</v>
      </c>
      <c r="R57" s="26" t="s">
        <v>79</v>
      </c>
      <c r="S57" s="26" t="s">
        <v>64</v>
      </c>
      <c r="T57" s="26">
        <v>2.96</v>
      </c>
      <c r="U57" s="26">
        <v>2</v>
      </c>
      <c r="V57" s="26">
        <v>0.26</v>
      </c>
      <c r="W57" s="26">
        <v>58</v>
      </c>
      <c r="X57" s="26">
        <v>23</v>
      </c>
      <c r="Y57" s="26">
        <v>157</v>
      </c>
      <c r="Z57" s="26">
        <v>227</v>
      </c>
      <c r="AA57" s="26">
        <v>13.4</v>
      </c>
      <c r="AB57" s="26">
        <v>14.8</v>
      </c>
      <c r="AC57" s="26" t="s">
        <v>72</v>
      </c>
      <c r="AD57" s="26" t="s">
        <v>66</v>
      </c>
      <c r="AE57" s="26">
        <v>12</v>
      </c>
      <c r="AF57" s="26" t="s">
        <v>66</v>
      </c>
      <c r="AG57" s="26" t="s">
        <v>66</v>
      </c>
      <c r="AH57" s="28"/>
      <c r="AI57" s="28"/>
      <c r="AJ57" s="28"/>
      <c r="AK57" s="28"/>
      <c r="AL57" s="28"/>
      <c r="AM57" s="28"/>
      <c r="AN57" s="28"/>
      <c r="AO57" s="28"/>
      <c r="AP57" s="28"/>
      <c r="AQ57" s="26" t="s">
        <v>67</v>
      </c>
      <c r="AR57" s="26">
        <v>6.1</v>
      </c>
      <c r="AS57" s="26" t="s">
        <v>67</v>
      </c>
      <c r="AT57" s="26">
        <v>0.97</v>
      </c>
      <c r="AU57" s="26">
        <v>22</v>
      </c>
      <c r="AV57" s="26">
        <v>360</v>
      </c>
      <c r="AW57" s="26">
        <v>22</v>
      </c>
      <c r="AX57" s="26">
        <v>0.74</v>
      </c>
      <c r="AY57" s="26">
        <v>1.2</v>
      </c>
      <c r="AZ57" s="26">
        <v>28</v>
      </c>
      <c r="BA57" s="26" t="s">
        <v>73</v>
      </c>
      <c r="BB57" s="26">
        <v>310</v>
      </c>
    </row>
    <row r="58" spans="1:54" x14ac:dyDescent="0.25">
      <c r="A58" s="24" t="s">
        <v>82</v>
      </c>
      <c r="B58" s="25">
        <v>41162.386805555558</v>
      </c>
      <c r="C58" s="25">
        <v>41163.345138888886</v>
      </c>
      <c r="D58" s="26">
        <v>24</v>
      </c>
      <c r="E58" s="26" t="s">
        <v>68</v>
      </c>
      <c r="F58" s="27" t="s">
        <v>69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6" t="s">
        <v>67</v>
      </c>
      <c r="AR58" s="26">
        <v>5.4</v>
      </c>
      <c r="AS58" s="26" t="s">
        <v>67</v>
      </c>
      <c r="AT58" s="26" t="s">
        <v>67</v>
      </c>
      <c r="AU58" s="26">
        <v>15</v>
      </c>
      <c r="AV58" s="26" t="s">
        <v>70</v>
      </c>
      <c r="AW58" s="26">
        <v>3.9</v>
      </c>
      <c r="AX58" s="26" t="s">
        <v>67</v>
      </c>
      <c r="AY58" s="26">
        <v>1</v>
      </c>
      <c r="AZ58" s="26">
        <v>4.7</v>
      </c>
      <c r="BA58" s="26" t="s">
        <v>73</v>
      </c>
      <c r="BB58" s="28"/>
    </row>
    <row r="59" spans="1:54" x14ac:dyDescent="0.25">
      <c r="A59" s="24" t="s">
        <v>82</v>
      </c>
      <c r="B59" s="25">
        <v>41191.422222222223</v>
      </c>
      <c r="C59" s="25">
        <v>41192.380555555559</v>
      </c>
      <c r="D59" s="26">
        <v>23</v>
      </c>
      <c r="E59" s="26" t="s">
        <v>63</v>
      </c>
      <c r="F59" s="27">
        <v>41192.361805555556</v>
      </c>
      <c r="G59" s="26">
        <v>1220</v>
      </c>
      <c r="H59" s="26">
        <v>8.8000000000000007</v>
      </c>
      <c r="I59" s="26">
        <v>19.899999999999999</v>
      </c>
      <c r="J59" s="26">
        <v>14.86</v>
      </c>
      <c r="K59" s="28"/>
      <c r="L59" s="28"/>
      <c r="M59" s="28"/>
      <c r="N59" s="28"/>
      <c r="O59" s="26">
        <v>1310</v>
      </c>
      <c r="P59" s="26">
        <v>8.4600000000000009</v>
      </c>
      <c r="Q59" s="26">
        <v>111</v>
      </c>
      <c r="R59" s="26">
        <v>30</v>
      </c>
      <c r="S59" s="26" t="s">
        <v>64</v>
      </c>
      <c r="T59" s="26">
        <v>4.43</v>
      </c>
      <c r="U59" s="26">
        <v>4</v>
      </c>
      <c r="V59" s="26">
        <v>0.78</v>
      </c>
      <c r="W59" s="26">
        <v>149</v>
      </c>
      <c r="X59" s="26">
        <v>27</v>
      </c>
      <c r="Y59" s="28"/>
      <c r="Z59" s="28"/>
      <c r="AA59" s="28"/>
      <c r="AB59" s="28"/>
      <c r="AC59" s="28"/>
      <c r="AD59" s="26" t="s">
        <v>66</v>
      </c>
      <c r="AE59" s="26" t="s">
        <v>66</v>
      </c>
      <c r="AF59" s="26" t="s">
        <v>66</v>
      </c>
      <c r="AG59" s="26" t="s">
        <v>66</v>
      </c>
      <c r="AH59" s="28"/>
      <c r="AI59" s="28"/>
      <c r="AJ59" s="28"/>
      <c r="AK59" s="28"/>
      <c r="AL59" s="28"/>
      <c r="AM59" s="28"/>
      <c r="AN59" s="28"/>
      <c r="AO59" s="28"/>
      <c r="AP59" s="28"/>
      <c r="AQ59" s="26" t="s">
        <v>67</v>
      </c>
      <c r="AR59" s="26">
        <v>8.1</v>
      </c>
      <c r="AS59" s="26">
        <v>1.6</v>
      </c>
      <c r="AT59" s="26">
        <v>4.3</v>
      </c>
      <c r="AU59" s="26">
        <v>23</v>
      </c>
      <c r="AV59" s="26">
        <v>3700</v>
      </c>
      <c r="AW59" s="26">
        <v>6.9</v>
      </c>
      <c r="AX59" s="26">
        <v>3</v>
      </c>
      <c r="AY59" s="26">
        <v>2.7</v>
      </c>
      <c r="AZ59" s="26">
        <v>52</v>
      </c>
      <c r="BA59" s="26" t="s">
        <v>73</v>
      </c>
      <c r="BB59" s="26">
        <v>365</v>
      </c>
    </row>
    <row r="60" spans="1:54" x14ac:dyDescent="0.25">
      <c r="A60" s="24" t="s">
        <v>82</v>
      </c>
      <c r="B60" s="25">
        <v>41191.422222222223</v>
      </c>
      <c r="C60" s="25">
        <v>41192.380555555559</v>
      </c>
      <c r="D60" s="26">
        <v>23</v>
      </c>
      <c r="E60" s="26" t="s">
        <v>68</v>
      </c>
      <c r="F60" s="27" t="s">
        <v>69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6" t="s">
        <v>67</v>
      </c>
      <c r="AR60" s="26">
        <v>7.1</v>
      </c>
      <c r="AS60" s="26">
        <v>1.2</v>
      </c>
      <c r="AT60" s="26" t="s">
        <v>67</v>
      </c>
      <c r="AU60" s="26">
        <v>13</v>
      </c>
      <c r="AV60" s="26" t="s">
        <v>70</v>
      </c>
      <c r="AW60" s="26">
        <v>4.0999999999999996</v>
      </c>
      <c r="AX60" s="26" t="s">
        <v>67</v>
      </c>
      <c r="AY60" s="26">
        <v>2.7</v>
      </c>
      <c r="AZ60" s="26">
        <v>8.8000000000000007</v>
      </c>
      <c r="BA60" s="26" t="s">
        <v>73</v>
      </c>
      <c r="BB60" s="28"/>
    </row>
    <row r="61" spans="1:54" x14ac:dyDescent="0.25">
      <c r="A61" s="34" t="s">
        <v>82</v>
      </c>
      <c r="B61" s="25">
        <v>41239.38958333333</v>
      </c>
      <c r="C61" s="34"/>
      <c r="D61" s="35"/>
      <c r="E61" s="36" t="s">
        <v>63</v>
      </c>
      <c r="F61" s="27">
        <v>41239.38958333333</v>
      </c>
      <c r="G61" s="36">
        <v>818</v>
      </c>
      <c r="H61" s="36">
        <v>9.92</v>
      </c>
      <c r="I61" s="36">
        <v>15.93</v>
      </c>
      <c r="J61" s="36">
        <v>34.85</v>
      </c>
      <c r="K61" s="35"/>
      <c r="L61" s="35"/>
      <c r="M61" s="35"/>
      <c r="N61" s="35"/>
      <c r="O61" s="36">
        <v>797</v>
      </c>
      <c r="P61" s="36">
        <v>10.23</v>
      </c>
      <c r="Q61" s="36">
        <v>9.8000000000000007</v>
      </c>
      <c r="R61" s="36">
        <v>0.4</v>
      </c>
      <c r="S61" s="36" t="s">
        <v>64</v>
      </c>
      <c r="T61" s="36">
        <v>2.0499999999999998</v>
      </c>
      <c r="U61" s="36">
        <v>0.84</v>
      </c>
      <c r="V61" s="36">
        <v>0.13</v>
      </c>
      <c r="W61" s="36">
        <v>16</v>
      </c>
      <c r="X61" s="36">
        <v>6</v>
      </c>
      <c r="Y61" s="35"/>
      <c r="Z61" s="35"/>
      <c r="AA61" s="35"/>
      <c r="AB61" s="35"/>
      <c r="AC61" s="35"/>
      <c r="AD61" s="36" t="s">
        <v>66</v>
      </c>
      <c r="AE61" s="36" t="s">
        <v>66</v>
      </c>
      <c r="AF61" s="36" t="s">
        <v>66</v>
      </c>
      <c r="AG61" s="36" t="s">
        <v>66</v>
      </c>
      <c r="AH61" s="35"/>
      <c r="AI61" s="35"/>
      <c r="AJ61" s="35"/>
      <c r="AK61" s="35"/>
      <c r="AL61" s="35"/>
      <c r="AM61" s="35"/>
      <c r="AN61" s="35"/>
      <c r="AO61" s="35"/>
      <c r="AP61" s="35"/>
      <c r="AQ61" s="36" t="s">
        <v>67</v>
      </c>
      <c r="AR61" s="36">
        <v>2.9</v>
      </c>
      <c r="AS61" s="36" t="s">
        <v>67</v>
      </c>
      <c r="AT61" s="36">
        <v>0.94</v>
      </c>
      <c r="AU61" s="36">
        <v>17</v>
      </c>
      <c r="AV61" s="36">
        <v>290</v>
      </c>
      <c r="AW61" s="36" t="s">
        <v>73</v>
      </c>
      <c r="AX61" s="36">
        <v>2.8</v>
      </c>
      <c r="AY61" s="36" t="s">
        <v>67</v>
      </c>
      <c r="AZ61" s="36">
        <v>0.97</v>
      </c>
      <c r="BA61" s="36">
        <v>17</v>
      </c>
      <c r="BB61" s="36">
        <v>200</v>
      </c>
    </row>
    <row r="62" spans="1:54" x14ac:dyDescent="0.25">
      <c r="A62" s="34" t="s">
        <v>82</v>
      </c>
      <c r="B62" s="25">
        <v>41239.38958333333</v>
      </c>
      <c r="C62" s="34"/>
      <c r="D62" s="35"/>
      <c r="E62" s="36" t="s">
        <v>68</v>
      </c>
      <c r="F62" s="27" t="s">
        <v>69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6" t="s">
        <v>67</v>
      </c>
      <c r="AR62" s="36">
        <v>2.8</v>
      </c>
      <c r="AS62" s="36" t="s">
        <v>67</v>
      </c>
      <c r="AT62" s="36">
        <v>0.57999999999999996</v>
      </c>
      <c r="AU62" s="37">
        <v>14</v>
      </c>
      <c r="AV62" s="36" t="s">
        <v>70</v>
      </c>
      <c r="AW62" s="36" t="s">
        <v>73</v>
      </c>
      <c r="AX62" s="36">
        <v>2.2999999999999998</v>
      </c>
      <c r="AY62" s="36" t="s">
        <v>67</v>
      </c>
      <c r="AZ62" s="36">
        <v>0.96</v>
      </c>
      <c r="BA62" s="36">
        <v>5.8</v>
      </c>
      <c r="BB62" s="35"/>
    </row>
    <row r="63" spans="1:54" x14ac:dyDescent="0.25">
      <c r="A63" s="24" t="s">
        <v>82</v>
      </c>
      <c r="B63" s="25">
        <v>41242.142361111109</v>
      </c>
      <c r="C63" s="25">
        <v>41242.184027777781</v>
      </c>
      <c r="D63" s="26">
        <v>6</v>
      </c>
      <c r="E63" s="26" t="s">
        <v>74</v>
      </c>
      <c r="F63" s="27" t="s">
        <v>69</v>
      </c>
      <c r="G63" s="26"/>
      <c r="H63" s="26"/>
      <c r="I63" s="26"/>
      <c r="J63" s="26"/>
      <c r="K63" s="28"/>
      <c r="L63" s="28"/>
      <c r="M63" s="28"/>
      <c r="N63" s="28"/>
      <c r="O63" s="26">
        <v>328</v>
      </c>
      <c r="P63" s="26">
        <v>7.63</v>
      </c>
      <c r="Q63" s="26">
        <v>59.5</v>
      </c>
      <c r="R63" s="26">
        <v>9.4</v>
      </c>
      <c r="S63" s="26">
        <v>0.8</v>
      </c>
      <c r="T63" s="26">
        <v>3.66</v>
      </c>
      <c r="U63" s="26">
        <v>0.31</v>
      </c>
      <c r="V63" s="26">
        <v>0.05</v>
      </c>
      <c r="W63" s="26">
        <v>129</v>
      </c>
      <c r="X63" s="26">
        <v>44</v>
      </c>
      <c r="Y63" s="26">
        <v>27</v>
      </c>
      <c r="Z63" s="26">
        <v>28.3</v>
      </c>
      <c r="AA63" s="26">
        <v>19.5</v>
      </c>
      <c r="AB63" s="26">
        <v>25.2</v>
      </c>
      <c r="AC63" s="26" t="s">
        <v>72</v>
      </c>
      <c r="AD63" s="26" t="s">
        <v>66</v>
      </c>
      <c r="AE63" s="26" t="s">
        <v>66</v>
      </c>
      <c r="AF63" s="26" t="s">
        <v>66</v>
      </c>
      <c r="AG63" s="26" t="s">
        <v>66</v>
      </c>
      <c r="AH63" s="26" t="s">
        <v>75</v>
      </c>
      <c r="AI63" s="26">
        <v>24</v>
      </c>
      <c r="AJ63" s="26" t="s">
        <v>75</v>
      </c>
      <c r="AK63" s="26" t="s">
        <v>75</v>
      </c>
      <c r="AL63" s="26" t="s">
        <v>75</v>
      </c>
      <c r="AM63" s="26" t="s">
        <v>71</v>
      </c>
      <c r="AN63" s="26" t="s">
        <v>75</v>
      </c>
      <c r="AO63" s="26">
        <v>32</v>
      </c>
      <c r="AP63" s="26" t="s">
        <v>75</v>
      </c>
      <c r="AQ63" s="26" t="s">
        <v>67</v>
      </c>
      <c r="AR63" s="26">
        <v>2.8</v>
      </c>
      <c r="AS63" s="26" t="s">
        <v>67</v>
      </c>
      <c r="AT63" s="26">
        <v>3.4</v>
      </c>
      <c r="AU63" s="26">
        <v>85</v>
      </c>
      <c r="AV63" s="26">
        <v>2100</v>
      </c>
      <c r="AW63" s="26">
        <v>7.5</v>
      </c>
      <c r="AX63" s="26">
        <v>3.8</v>
      </c>
      <c r="AY63" s="26">
        <v>1.2</v>
      </c>
      <c r="AZ63" s="26">
        <v>160</v>
      </c>
      <c r="BA63" s="26" t="s">
        <v>73</v>
      </c>
      <c r="BB63" s="26">
        <v>80</v>
      </c>
    </row>
    <row r="64" spans="1:54" x14ac:dyDescent="0.25">
      <c r="A64" s="24" t="s">
        <v>82</v>
      </c>
      <c r="B64" s="25">
        <v>41242.142361111109</v>
      </c>
      <c r="C64" s="25">
        <v>41242.184027777781</v>
      </c>
      <c r="D64" s="26">
        <v>6</v>
      </c>
      <c r="E64" s="26" t="s">
        <v>76</v>
      </c>
      <c r="F64" s="27" t="s">
        <v>69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6" t="s">
        <v>67</v>
      </c>
      <c r="AR64" s="26">
        <v>2.1</v>
      </c>
      <c r="AS64" s="26" t="s">
        <v>67</v>
      </c>
      <c r="AT64" s="26">
        <v>0.56000000000000005</v>
      </c>
      <c r="AU64" s="26">
        <v>33</v>
      </c>
      <c r="AV64" s="26">
        <v>78</v>
      </c>
      <c r="AW64" s="26">
        <v>5</v>
      </c>
      <c r="AX64" s="26" t="s">
        <v>67</v>
      </c>
      <c r="AY64" s="26">
        <v>1.2</v>
      </c>
      <c r="AZ64" s="26">
        <v>45</v>
      </c>
      <c r="BA64" s="26" t="s">
        <v>73</v>
      </c>
      <c r="BB64" s="28"/>
    </row>
    <row r="65" spans="1:54" x14ac:dyDescent="0.25">
      <c r="A65" s="24" t="s">
        <v>82</v>
      </c>
      <c r="B65" s="25">
        <v>41242.267361111109</v>
      </c>
      <c r="C65" s="25">
        <v>41243.184027777781</v>
      </c>
      <c r="D65" s="26">
        <v>12</v>
      </c>
      <c r="E65" s="26" t="s">
        <v>74</v>
      </c>
      <c r="F65" s="27" t="s">
        <v>69</v>
      </c>
      <c r="G65" s="26"/>
      <c r="H65" s="26"/>
      <c r="I65" s="26"/>
      <c r="J65" s="26"/>
      <c r="K65" s="28"/>
      <c r="L65" s="28"/>
      <c r="M65" s="28"/>
      <c r="N65" s="28"/>
      <c r="O65" s="26">
        <v>403</v>
      </c>
      <c r="P65" s="26">
        <v>7.91</v>
      </c>
      <c r="Q65" s="26">
        <v>15.9</v>
      </c>
      <c r="R65" s="26">
        <v>12</v>
      </c>
      <c r="S65" s="26">
        <v>0.1</v>
      </c>
      <c r="T65" s="26">
        <v>1.58</v>
      </c>
      <c r="U65" s="26">
        <v>1.1200000000000001</v>
      </c>
      <c r="V65" s="26">
        <v>0.26</v>
      </c>
      <c r="W65" s="26">
        <v>30</v>
      </c>
      <c r="X65" s="26">
        <v>7</v>
      </c>
      <c r="Y65" s="26">
        <v>27.1</v>
      </c>
      <c r="Z65" s="26">
        <v>44.8</v>
      </c>
      <c r="AA65" s="26">
        <v>11.3</v>
      </c>
      <c r="AB65" s="26">
        <v>10.9</v>
      </c>
      <c r="AC65" s="26" t="s">
        <v>72</v>
      </c>
      <c r="AD65" s="26" t="s">
        <v>66</v>
      </c>
      <c r="AE65" s="26" t="s">
        <v>66</v>
      </c>
      <c r="AF65" s="26" t="s">
        <v>66</v>
      </c>
      <c r="AG65" s="26" t="s">
        <v>66</v>
      </c>
      <c r="AH65" s="26" t="s">
        <v>75</v>
      </c>
      <c r="AI65" s="26">
        <v>13</v>
      </c>
      <c r="AJ65" s="26" t="s">
        <v>75</v>
      </c>
      <c r="AK65" s="26" t="s">
        <v>75</v>
      </c>
      <c r="AL65" s="26" t="s">
        <v>75</v>
      </c>
      <c r="AM65" s="26" t="s">
        <v>71</v>
      </c>
      <c r="AN65" s="26" t="s">
        <v>75</v>
      </c>
      <c r="AO65" s="26">
        <v>8.4</v>
      </c>
      <c r="AP65" s="26" t="s">
        <v>75</v>
      </c>
      <c r="AQ65" s="26" t="s">
        <v>67</v>
      </c>
      <c r="AR65" s="26">
        <v>3</v>
      </c>
      <c r="AS65" s="26" t="s">
        <v>67</v>
      </c>
      <c r="AT65" s="26">
        <v>1.4</v>
      </c>
      <c r="AU65" s="26">
        <v>23</v>
      </c>
      <c r="AV65" s="26">
        <v>690</v>
      </c>
      <c r="AW65" s="26">
        <v>3.9</v>
      </c>
      <c r="AX65" s="26">
        <v>0.76</v>
      </c>
      <c r="AY65" s="26">
        <v>0.64</v>
      </c>
      <c r="AZ65" s="26">
        <v>27</v>
      </c>
      <c r="BA65" s="26" t="s">
        <v>73</v>
      </c>
      <c r="BB65" s="26">
        <v>95</v>
      </c>
    </row>
    <row r="66" spans="1:54" x14ac:dyDescent="0.25">
      <c r="A66" s="24" t="s">
        <v>82</v>
      </c>
      <c r="B66" s="25">
        <v>41242.267361111109</v>
      </c>
      <c r="C66" s="25">
        <v>41243.184027777781</v>
      </c>
      <c r="D66" s="26">
        <v>12</v>
      </c>
      <c r="E66" s="26" t="s">
        <v>76</v>
      </c>
      <c r="F66" s="27" t="s">
        <v>69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6" t="s">
        <v>67</v>
      </c>
      <c r="AR66" s="26">
        <v>3</v>
      </c>
      <c r="AS66" s="26" t="s">
        <v>67</v>
      </c>
      <c r="AT66" s="26">
        <v>0.64</v>
      </c>
      <c r="AU66" s="26">
        <v>17</v>
      </c>
      <c r="AV66" s="26">
        <v>46</v>
      </c>
      <c r="AW66" s="26">
        <v>3.3</v>
      </c>
      <c r="AX66" s="26" t="s">
        <v>67</v>
      </c>
      <c r="AY66" s="26">
        <v>0.67</v>
      </c>
      <c r="AZ66" s="26">
        <v>20</v>
      </c>
      <c r="BA66" s="26" t="s">
        <v>73</v>
      </c>
      <c r="BB66" s="28"/>
    </row>
    <row r="67" spans="1:54" x14ac:dyDescent="0.25">
      <c r="A67" s="38" t="s">
        <v>82</v>
      </c>
      <c r="B67" s="27">
        <v>41243.517361111109</v>
      </c>
      <c r="C67" s="39">
        <v>41245.434027777781</v>
      </c>
      <c r="D67" s="40">
        <v>24</v>
      </c>
      <c r="E67" s="40" t="s">
        <v>74</v>
      </c>
      <c r="F67" s="27" t="s">
        <v>69</v>
      </c>
      <c r="G67" s="28"/>
      <c r="H67" s="28"/>
      <c r="I67" s="28"/>
      <c r="J67" s="28"/>
      <c r="K67" s="36"/>
      <c r="L67" s="36"/>
      <c r="M67" s="36"/>
      <c r="N67" s="36"/>
      <c r="O67" s="36">
        <v>332</v>
      </c>
      <c r="P67" s="36">
        <v>8.02</v>
      </c>
      <c r="Q67" s="36">
        <v>23.6</v>
      </c>
      <c r="R67" s="36">
        <v>9.1</v>
      </c>
      <c r="S67" s="36">
        <v>0.3</v>
      </c>
      <c r="T67" s="36">
        <v>1.38</v>
      </c>
      <c r="U67" s="36">
        <v>1.22</v>
      </c>
      <c r="V67" s="36">
        <v>0.25</v>
      </c>
      <c r="W67" s="36">
        <v>40</v>
      </c>
      <c r="X67" s="36">
        <v>9</v>
      </c>
      <c r="Y67" s="36">
        <v>20.7</v>
      </c>
      <c r="Z67" s="36">
        <v>34.9</v>
      </c>
      <c r="AA67" s="36">
        <v>10.3</v>
      </c>
      <c r="AB67" s="36">
        <v>11.2</v>
      </c>
      <c r="AC67" s="36" t="s">
        <v>72</v>
      </c>
      <c r="AD67" s="36" t="s">
        <v>66</v>
      </c>
      <c r="AE67" s="36" t="s">
        <v>66</v>
      </c>
      <c r="AF67" s="36" t="s">
        <v>66</v>
      </c>
      <c r="AG67" s="36" t="s">
        <v>66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6" t="s">
        <v>67</v>
      </c>
      <c r="AR67" s="36">
        <v>3.5</v>
      </c>
      <c r="AS67" s="36" t="s">
        <v>67</v>
      </c>
      <c r="AT67" s="36">
        <v>2</v>
      </c>
      <c r="AU67" s="36">
        <v>31</v>
      </c>
      <c r="AV67" s="36">
        <v>940</v>
      </c>
      <c r="AW67" s="36">
        <v>4</v>
      </c>
      <c r="AX67" s="36">
        <v>1.3</v>
      </c>
      <c r="AY67" s="36" t="s">
        <v>67</v>
      </c>
      <c r="AZ67" s="36">
        <v>38</v>
      </c>
      <c r="BA67" s="36" t="s">
        <v>73</v>
      </c>
      <c r="BB67" s="36">
        <v>110</v>
      </c>
    </row>
    <row r="68" spans="1:54" x14ac:dyDescent="0.25">
      <c r="A68" s="38" t="s">
        <v>82</v>
      </c>
      <c r="B68" s="27">
        <v>41243.517361111109</v>
      </c>
      <c r="C68" s="39">
        <v>41245.434027777781</v>
      </c>
      <c r="D68" s="40">
        <v>24</v>
      </c>
      <c r="E68" s="40" t="s">
        <v>77</v>
      </c>
      <c r="F68" s="27" t="s">
        <v>69</v>
      </c>
      <c r="G68" s="36"/>
      <c r="H68" s="36"/>
      <c r="I68" s="36"/>
      <c r="J68" s="36"/>
      <c r="K68" s="36"/>
      <c r="L68" s="36"/>
      <c r="M68" s="36"/>
      <c r="N68" s="36"/>
      <c r="O68" s="36">
        <v>330</v>
      </c>
      <c r="P68" s="36">
        <v>8.1199999999999992</v>
      </c>
      <c r="Q68" s="36">
        <v>26.4</v>
      </c>
      <c r="R68" s="36">
        <v>9.1</v>
      </c>
      <c r="S68" s="36">
        <v>0.2</v>
      </c>
      <c r="T68" s="36">
        <v>1.44</v>
      </c>
      <c r="U68" s="36">
        <v>1.27</v>
      </c>
      <c r="V68" s="36">
        <v>0.26</v>
      </c>
      <c r="W68" s="36">
        <v>37</v>
      </c>
      <c r="X68" s="36">
        <v>9</v>
      </c>
      <c r="Y68" s="36">
        <v>20.7</v>
      </c>
      <c r="Z68" s="36">
        <v>34.9</v>
      </c>
      <c r="AA68" s="36">
        <v>9.26</v>
      </c>
      <c r="AB68" s="36">
        <v>11.2</v>
      </c>
      <c r="AC68" s="36" t="s">
        <v>72</v>
      </c>
      <c r="AD68" s="36" t="s">
        <v>66</v>
      </c>
      <c r="AE68" s="36" t="s">
        <v>66</v>
      </c>
      <c r="AF68" s="36" t="s">
        <v>66</v>
      </c>
      <c r="AG68" s="36" t="s">
        <v>66</v>
      </c>
      <c r="AH68" s="36"/>
      <c r="AI68" s="36"/>
      <c r="AJ68" s="36"/>
      <c r="AK68" s="36"/>
      <c r="AL68" s="36"/>
      <c r="AM68" s="36"/>
      <c r="AN68" s="36"/>
      <c r="AO68" s="36"/>
      <c r="AP68" s="36"/>
      <c r="AQ68" s="36" t="s">
        <v>67</v>
      </c>
      <c r="AR68" s="36">
        <v>3.3</v>
      </c>
      <c r="AS68" s="36" t="s">
        <v>67</v>
      </c>
      <c r="AT68" s="36">
        <v>2.1</v>
      </c>
      <c r="AU68" s="36">
        <v>31</v>
      </c>
      <c r="AV68" s="36">
        <v>1100</v>
      </c>
      <c r="AW68" s="36">
        <v>3.9</v>
      </c>
      <c r="AX68" s="36">
        <v>1.4</v>
      </c>
      <c r="AY68" s="36" t="s">
        <v>67</v>
      </c>
      <c r="AZ68" s="36">
        <v>40</v>
      </c>
      <c r="BA68" s="36" t="s">
        <v>73</v>
      </c>
      <c r="BB68" s="36">
        <v>110</v>
      </c>
    </row>
    <row r="69" spans="1:54" x14ac:dyDescent="0.25">
      <c r="A69" s="38" t="s">
        <v>82</v>
      </c>
      <c r="B69" s="27">
        <v>41243.517361111109</v>
      </c>
      <c r="C69" s="39">
        <v>41245.434027777781</v>
      </c>
      <c r="D69" s="40">
        <v>24</v>
      </c>
      <c r="E69" s="40" t="s">
        <v>76</v>
      </c>
      <c r="F69" s="27" t="s">
        <v>69</v>
      </c>
      <c r="G69" s="36"/>
      <c r="H69" s="36"/>
      <c r="I69" s="36"/>
      <c r="J69" s="36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6" t="s">
        <v>67</v>
      </c>
      <c r="AR69" s="36">
        <v>3.1</v>
      </c>
      <c r="AS69" s="36" t="s">
        <v>67</v>
      </c>
      <c r="AT69" s="36">
        <v>0.93</v>
      </c>
      <c r="AU69" s="36">
        <v>20</v>
      </c>
      <c r="AV69" s="36">
        <v>46</v>
      </c>
      <c r="AW69" s="36">
        <v>3.1</v>
      </c>
      <c r="AX69" s="36" t="s">
        <v>67</v>
      </c>
      <c r="AY69" s="36" t="s">
        <v>67</v>
      </c>
      <c r="AZ69" s="36">
        <v>13</v>
      </c>
      <c r="BA69" s="36" t="s">
        <v>73</v>
      </c>
      <c r="BB69" s="36"/>
    </row>
    <row r="70" spans="1:54" x14ac:dyDescent="0.25">
      <c r="A70" s="38" t="s">
        <v>82</v>
      </c>
      <c r="B70" s="27">
        <v>41243.517361111109</v>
      </c>
      <c r="C70" s="39">
        <v>41245.434027777781</v>
      </c>
      <c r="D70" s="40">
        <v>24</v>
      </c>
      <c r="E70" s="40" t="s">
        <v>77</v>
      </c>
      <c r="F70" s="27" t="s">
        <v>69</v>
      </c>
      <c r="G70" s="36"/>
      <c r="H70" s="36"/>
      <c r="I70" s="36"/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6" t="s">
        <v>67</v>
      </c>
      <c r="AR70" s="36">
        <v>3</v>
      </c>
      <c r="AS70" s="36" t="s">
        <v>67</v>
      </c>
      <c r="AT70" s="36">
        <v>0.88</v>
      </c>
      <c r="AU70" s="36">
        <v>19</v>
      </c>
      <c r="AV70" s="36">
        <v>45</v>
      </c>
      <c r="AW70" s="36">
        <v>2.9</v>
      </c>
      <c r="AX70" s="36" t="s">
        <v>67</v>
      </c>
      <c r="AY70" s="36" t="s">
        <v>67</v>
      </c>
      <c r="AZ70" s="36">
        <v>12</v>
      </c>
      <c r="BA70" s="36" t="s">
        <v>73</v>
      </c>
      <c r="BB70" s="36"/>
    </row>
    <row r="71" spans="1:54" x14ac:dyDescent="0.25">
      <c r="A71" s="24" t="s">
        <v>82</v>
      </c>
      <c r="B71" s="25">
        <v>41253.441666666666</v>
      </c>
      <c r="C71" s="25">
        <v>41254.400000000001</v>
      </c>
      <c r="D71" s="26">
        <v>24</v>
      </c>
      <c r="E71" s="26" t="s">
        <v>63</v>
      </c>
      <c r="F71" s="27">
        <v>41254.413194444445</v>
      </c>
      <c r="G71" s="26">
        <v>597</v>
      </c>
      <c r="H71" s="26">
        <v>9.9700000000000006</v>
      </c>
      <c r="I71" s="26">
        <v>17.28</v>
      </c>
      <c r="J71" s="26">
        <v>21.55</v>
      </c>
      <c r="K71" s="28"/>
      <c r="L71" s="28"/>
      <c r="M71" s="28"/>
      <c r="N71" s="28"/>
      <c r="O71" s="26">
        <v>832</v>
      </c>
      <c r="P71" s="26">
        <v>9.0500000000000007</v>
      </c>
      <c r="Q71" s="26">
        <v>5.04</v>
      </c>
      <c r="R71" s="26">
        <v>9.1</v>
      </c>
      <c r="S71" s="26">
        <v>0.2</v>
      </c>
      <c r="T71" s="26">
        <v>3.36</v>
      </c>
      <c r="U71" s="26">
        <v>1.47</v>
      </c>
      <c r="V71" s="26">
        <v>0.28000000000000003</v>
      </c>
      <c r="W71" s="26">
        <v>7</v>
      </c>
      <c r="X71" s="26">
        <v>5</v>
      </c>
      <c r="Y71" s="28"/>
      <c r="Z71" s="28"/>
      <c r="AA71" s="28"/>
      <c r="AB71" s="28"/>
      <c r="AC71" s="28"/>
      <c r="AD71" s="26" t="s">
        <v>66</v>
      </c>
      <c r="AE71" s="26" t="s">
        <v>66</v>
      </c>
      <c r="AF71" s="26" t="s">
        <v>66</v>
      </c>
      <c r="AG71" s="26">
        <v>10</v>
      </c>
      <c r="AH71" s="28"/>
      <c r="AI71" s="28"/>
      <c r="AJ71" s="28"/>
      <c r="AK71" s="28"/>
      <c r="AL71" s="28"/>
      <c r="AM71" s="28"/>
      <c r="AN71" s="28"/>
      <c r="AO71" s="28"/>
      <c r="AP71" s="28"/>
      <c r="AQ71" s="26" t="s">
        <v>67</v>
      </c>
      <c r="AR71" s="26">
        <v>3.8</v>
      </c>
      <c r="AS71" s="26" t="s">
        <v>67</v>
      </c>
      <c r="AT71" s="26">
        <v>1.2</v>
      </c>
      <c r="AU71" s="26">
        <v>29</v>
      </c>
      <c r="AV71" s="26">
        <v>110</v>
      </c>
      <c r="AW71" s="26">
        <v>4.5</v>
      </c>
      <c r="AX71" s="26">
        <v>0.51</v>
      </c>
      <c r="AY71" s="26">
        <v>0.92</v>
      </c>
      <c r="AZ71" s="26">
        <v>27</v>
      </c>
      <c r="BA71" s="26" t="s">
        <v>73</v>
      </c>
      <c r="BB71" s="26">
        <v>160</v>
      </c>
    </row>
    <row r="72" spans="1:54" x14ac:dyDescent="0.25">
      <c r="A72" s="24" t="s">
        <v>82</v>
      </c>
      <c r="B72" s="25">
        <v>41253.441666666666</v>
      </c>
      <c r="C72" s="25">
        <v>41254.400000000001</v>
      </c>
      <c r="D72" s="26">
        <v>24</v>
      </c>
      <c r="E72" s="26" t="s">
        <v>68</v>
      </c>
      <c r="F72" s="27" t="s">
        <v>69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6" t="s">
        <v>67</v>
      </c>
      <c r="AR72" s="26">
        <v>3.7</v>
      </c>
      <c r="AS72" s="26">
        <v>0.97</v>
      </c>
      <c r="AT72" s="26">
        <v>1.1000000000000001</v>
      </c>
      <c r="AU72" s="26">
        <v>24</v>
      </c>
      <c r="AV72" s="26">
        <v>21</v>
      </c>
      <c r="AW72" s="26">
        <v>4</v>
      </c>
      <c r="AX72" s="26" t="s">
        <v>67</v>
      </c>
      <c r="AY72" s="26">
        <v>0.87</v>
      </c>
      <c r="AZ72" s="26">
        <v>16</v>
      </c>
      <c r="BA72" s="26" t="s">
        <v>73</v>
      </c>
      <c r="BB72" s="28"/>
    </row>
    <row r="73" spans="1:54" x14ac:dyDescent="0.25">
      <c r="A73" s="24" t="s">
        <v>82</v>
      </c>
      <c r="B73" s="25">
        <v>41296.438194444447</v>
      </c>
      <c r="C73" s="25">
        <v>41297.396527777775</v>
      </c>
      <c r="D73" s="26">
        <v>24</v>
      </c>
      <c r="E73" s="26" t="s">
        <v>63</v>
      </c>
      <c r="F73" s="27">
        <v>41297.445138888892</v>
      </c>
      <c r="G73" s="26">
        <v>780</v>
      </c>
      <c r="H73" s="26">
        <v>10.17</v>
      </c>
      <c r="I73" s="26">
        <v>16.489999999999998</v>
      </c>
      <c r="J73" s="26">
        <v>21.78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6" t="s">
        <v>66</v>
      </c>
      <c r="AE73" s="26" t="s">
        <v>66</v>
      </c>
      <c r="AF73" s="26" t="s">
        <v>66</v>
      </c>
      <c r="AG73" s="26" t="s">
        <v>66</v>
      </c>
      <c r="AH73" s="28"/>
      <c r="AI73" s="28"/>
      <c r="AJ73" s="28"/>
      <c r="AK73" s="28"/>
      <c r="AL73" s="28"/>
      <c r="AM73" s="28"/>
      <c r="AN73" s="28"/>
      <c r="AO73" s="28"/>
      <c r="AP73" s="28"/>
      <c r="AQ73" s="26" t="s">
        <v>67</v>
      </c>
      <c r="AR73" s="26">
        <v>3</v>
      </c>
      <c r="AS73" s="26" t="s">
        <v>67</v>
      </c>
      <c r="AT73" s="26">
        <v>0.8</v>
      </c>
      <c r="AU73" s="26">
        <v>21</v>
      </c>
      <c r="AV73" s="26">
        <v>39</v>
      </c>
      <c r="AW73" s="26">
        <v>2.5</v>
      </c>
      <c r="AX73" s="26" t="s">
        <v>67</v>
      </c>
      <c r="AY73" s="26">
        <v>0.92</v>
      </c>
      <c r="AZ73" s="26">
        <v>16</v>
      </c>
      <c r="BA73" s="26" t="s">
        <v>73</v>
      </c>
      <c r="BB73" s="26">
        <v>160</v>
      </c>
    </row>
    <row r="74" spans="1:54" x14ac:dyDescent="0.25">
      <c r="A74" s="24" t="s">
        <v>82</v>
      </c>
      <c r="B74" s="25">
        <v>41296.438194444447</v>
      </c>
      <c r="C74" s="25">
        <v>41297.396527777775</v>
      </c>
      <c r="D74" s="26">
        <v>24</v>
      </c>
      <c r="E74" s="26" t="s">
        <v>68</v>
      </c>
      <c r="F74" s="27" t="s">
        <v>69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6" t="s">
        <v>67</v>
      </c>
      <c r="AR74" s="26">
        <v>2.9</v>
      </c>
      <c r="AS74" s="26" t="s">
        <v>67</v>
      </c>
      <c r="AT74" s="26">
        <v>0.72</v>
      </c>
      <c r="AU74" s="26">
        <v>19</v>
      </c>
      <c r="AV74" s="26" t="s">
        <v>70</v>
      </c>
      <c r="AW74" s="26">
        <v>2.4</v>
      </c>
      <c r="AX74" s="26" t="s">
        <v>67</v>
      </c>
      <c r="AY74" s="26">
        <v>0.74</v>
      </c>
      <c r="AZ74" s="26">
        <v>14</v>
      </c>
      <c r="BA74" s="26" t="s">
        <v>73</v>
      </c>
      <c r="BB74" s="28"/>
    </row>
    <row r="75" spans="1:54" x14ac:dyDescent="0.25">
      <c r="A75" s="24" t="s">
        <v>82</v>
      </c>
      <c r="B75" s="25">
        <v>41330.424305555556</v>
      </c>
      <c r="C75" s="25">
        <v>41331.382638888892</v>
      </c>
      <c r="D75" s="26">
        <v>24</v>
      </c>
      <c r="E75" s="26" t="s">
        <v>63</v>
      </c>
      <c r="F75" s="27">
        <v>41331.390972222223</v>
      </c>
      <c r="G75" s="26">
        <v>892</v>
      </c>
      <c r="H75" s="26">
        <v>9.6300000000000008</v>
      </c>
      <c r="I75" s="26">
        <v>16.22</v>
      </c>
      <c r="J75" s="26">
        <v>19.329999999999998</v>
      </c>
      <c r="K75" s="28"/>
      <c r="L75" s="28"/>
      <c r="M75" s="28"/>
      <c r="N75" s="28"/>
      <c r="O75" s="26">
        <v>1030</v>
      </c>
      <c r="P75" s="26">
        <v>8.93</v>
      </c>
      <c r="Q75" s="26">
        <v>2.85</v>
      </c>
      <c r="R75" s="26">
        <v>8.3000000000000007</v>
      </c>
      <c r="S75" s="26" t="s">
        <v>64</v>
      </c>
      <c r="T75" s="26">
        <v>2.38</v>
      </c>
      <c r="U75" s="26">
        <v>0.66</v>
      </c>
      <c r="V75" s="26">
        <v>0.06</v>
      </c>
      <c r="W75" s="26" t="s">
        <v>72</v>
      </c>
      <c r="X75" s="26" t="s">
        <v>72</v>
      </c>
      <c r="Y75" s="28"/>
      <c r="Z75" s="28"/>
      <c r="AA75" s="28"/>
      <c r="AB75" s="28"/>
      <c r="AC75" s="28"/>
      <c r="AD75" s="26" t="s">
        <v>66</v>
      </c>
      <c r="AE75" s="26" t="s">
        <v>66</v>
      </c>
      <c r="AF75" s="26" t="s">
        <v>66</v>
      </c>
      <c r="AG75" s="26" t="s">
        <v>66</v>
      </c>
      <c r="AH75" s="28"/>
      <c r="AI75" s="28"/>
      <c r="AJ75" s="28"/>
      <c r="AK75" s="28"/>
      <c r="AL75" s="28"/>
      <c r="AM75" s="28"/>
      <c r="AN75" s="28"/>
      <c r="AO75" s="28"/>
      <c r="AP75" s="28"/>
      <c r="AQ75" s="26" t="s">
        <v>67</v>
      </c>
      <c r="AR75" s="26">
        <v>3</v>
      </c>
      <c r="AS75" s="26" t="s">
        <v>67</v>
      </c>
      <c r="AT75" s="26">
        <v>1.5</v>
      </c>
      <c r="AU75" s="26">
        <v>41</v>
      </c>
      <c r="AV75" s="26">
        <v>61</v>
      </c>
      <c r="AW75" s="26">
        <v>4.5</v>
      </c>
      <c r="AX75" s="26" t="s">
        <v>67</v>
      </c>
      <c r="AY75" s="26">
        <v>1.7</v>
      </c>
      <c r="AZ75" s="26">
        <v>22</v>
      </c>
      <c r="BA75" s="26" t="s">
        <v>73</v>
      </c>
      <c r="BB75" s="26">
        <v>165</v>
      </c>
    </row>
    <row r="76" spans="1:54" x14ac:dyDescent="0.25">
      <c r="A76" s="24" t="s">
        <v>82</v>
      </c>
      <c r="B76" s="25">
        <v>41330.424305555556</v>
      </c>
      <c r="C76" s="25">
        <v>41331.382638888892</v>
      </c>
      <c r="D76" s="26">
        <v>24</v>
      </c>
      <c r="E76" s="26" t="s">
        <v>68</v>
      </c>
      <c r="F76" s="27" t="s">
        <v>69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6" t="s">
        <v>67</v>
      </c>
      <c r="AR76" s="26">
        <v>2.8</v>
      </c>
      <c r="AS76" s="26" t="s">
        <v>67</v>
      </c>
      <c r="AT76" s="26">
        <v>1.4</v>
      </c>
      <c r="AU76" s="26">
        <v>33</v>
      </c>
      <c r="AV76" s="26">
        <v>37</v>
      </c>
      <c r="AW76" s="26">
        <v>4.3</v>
      </c>
      <c r="AX76" s="26" t="s">
        <v>67</v>
      </c>
      <c r="AY76" s="26">
        <v>1.6</v>
      </c>
      <c r="AZ76" s="26">
        <v>19</v>
      </c>
      <c r="BA76" s="26" t="s">
        <v>73</v>
      </c>
      <c r="BB76" s="28"/>
    </row>
    <row r="77" spans="1:54" x14ac:dyDescent="0.25">
      <c r="A77" s="24" t="s">
        <v>82</v>
      </c>
      <c r="B77" s="25">
        <v>41351.303472222222</v>
      </c>
      <c r="C77" s="25">
        <v>41352.261805555558</v>
      </c>
      <c r="D77" s="26">
        <v>24</v>
      </c>
      <c r="E77" s="26" t="s">
        <v>63</v>
      </c>
      <c r="F77" s="27">
        <v>41352.421527777777</v>
      </c>
      <c r="G77" s="26">
        <v>1149</v>
      </c>
      <c r="H77" s="26">
        <v>9.4600000000000009</v>
      </c>
      <c r="I77" s="26">
        <v>17.100000000000001</v>
      </c>
      <c r="J77" s="26">
        <v>22.15</v>
      </c>
      <c r="K77" s="28"/>
      <c r="L77" s="28"/>
      <c r="M77" s="28"/>
      <c r="N77" s="28"/>
      <c r="O77" s="26">
        <v>1100</v>
      </c>
      <c r="P77" s="26">
        <v>9.36</v>
      </c>
      <c r="Q77" s="26">
        <v>8.91</v>
      </c>
      <c r="R77" s="26">
        <v>13.1</v>
      </c>
      <c r="S77" s="26" t="s">
        <v>64</v>
      </c>
      <c r="T77" s="26">
        <v>1.78</v>
      </c>
      <c r="U77" s="26">
        <v>0.75</v>
      </c>
      <c r="V77" s="26">
        <v>0.1</v>
      </c>
      <c r="W77" s="26">
        <v>19</v>
      </c>
      <c r="X77" s="26">
        <v>7</v>
      </c>
      <c r="Y77" s="28"/>
      <c r="Z77" s="28"/>
      <c r="AA77" s="28"/>
      <c r="AB77" s="28"/>
      <c r="AC77" s="28"/>
      <c r="AD77" s="26" t="s">
        <v>66</v>
      </c>
      <c r="AE77" s="26" t="s">
        <v>66</v>
      </c>
      <c r="AF77" s="26" t="s">
        <v>66</v>
      </c>
      <c r="AG77" s="26" t="s">
        <v>66</v>
      </c>
      <c r="AH77" s="28"/>
      <c r="AI77" s="28"/>
      <c r="AJ77" s="28"/>
      <c r="AK77" s="28"/>
      <c r="AL77" s="28"/>
      <c r="AM77" s="28"/>
      <c r="AN77" s="28"/>
      <c r="AO77" s="28"/>
      <c r="AP77" s="28"/>
      <c r="AQ77" s="26" t="s">
        <v>67</v>
      </c>
      <c r="AR77" s="26">
        <v>2.7</v>
      </c>
      <c r="AS77" s="26" t="s">
        <v>67</v>
      </c>
      <c r="AT77" s="26">
        <v>1.1000000000000001</v>
      </c>
      <c r="AU77" s="26">
        <v>26</v>
      </c>
      <c r="AV77" s="26">
        <v>210</v>
      </c>
      <c r="AW77" s="26">
        <v>4.2</v>
      </c>
      <c r="AX77" s="26" t="s">
        <v>67</v>
      </c>
      <c r="AY77" s="26">
        <v>2.1</v>
      </c>
      <c r="AZ77" s="26">
        <v>22</v>
      </c>
      <c r="BA77" s="26" t="s">
        <v>73</v>
      </c>
      <c r="BB77" s="26">
        <v>1280</v>
      </c>
    </row>
    <row r="78" spans="1:54" x14ac:dyDescent="0.25">
      <c r="A78" s="24" t="s">
        <v>82</v>
      </c>
      <c r="B78" s="25">
        <v>41351.303472222222</v>
      </c>
      <c r="C78" s="25">
        <v>41352.261805555558</v>
      </c>
      <c r="D78" s="26">
        <v>24</v>
      </c>
      <c r="E78" s="26" t="s">
        <v>68</v>
      </c>
      <c r="F78" s="27" t="s">
        <v>69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6" t="s">
        <v>67</v>
      </c>
      <c r="AR78" s="26">
        <v>2.6</v>
      </c>
      <c r="AS78" s="26" t="s">
        <v>67</v>
      </c>
      <c r="AT78" s="26">
        <v>0.81</v>
      </c>
      <c r="AU78" s="26">
        <v>23</v>
      </c>
      <c r="AV78" s="26">
        <v>23</v>
      </c>
      <c r="AW78" s="26">
        <v>4</v>
      </c>
      <c r="AX78" s="26" t="s">
        <v>67</v>
      </c>
      <c r="AY78" s="26">
        <v>2</v>
      </c>
      <c r="AZ78" s="26">
        <v>14</v>
      </c>
      <c r="BA78" s="26" t="s">
        <v>73</v>
      </c>
      <c r="BB78" s="28"/>
    </row>
    <row r="79" spans="1:54" x14ac:dyDescent="0.25">
      <c r="A79" s="24" t="s">
        <v>82</v>
      </c>
      <c r="B79" s="25">
        <v>41372.378472222219</v>
      </c>
      <c r="C79" s="25">
        <v>41373.336805555555</v>
      </c>
      <c r="D79" s="26">
        <v>24</v>
      </c>
      <c r="E79" s="26" t="s">
        <v>63</v>
      </c>
      <c r="F79" s="27">
        <v>41373.414583333331</v>
      </c>
      <c r="G79" s="26">
        <v>1335</v>
      </c>
      <c r="H79" s="26">
        <v>9.17</v>
      </c>
      <c r="I79" s="26">
        <v>21.92</v>
      </c>
      <c r="J79" s="26">
        <v>18.510000000000002</v>
      </c>
      <c r="K79" s="28"/>
      <c r="L79" s="28"/>
      <c r="M79" s="28"/>
      <c r="N79" s="28"/>
      <c r="O79" s="26">
        <v>1270</v>
      </c>
      <c r="P79" s="26">
        <v>8.9700000000000006</v>
      </c>
      <c r="Q79" s="26">
        <v>14.1</v>
      </c>
      <c r="R79" s="26">
        <v>12.9</v>
      </c>
      <c r="S79" s="26">
        <v>0.1</v>
      </c>
      <c r="T79" s="26">
        <v>4.4800000000000004</v>
      </c>
      <c r="U79" s="26">
        <v>1.28</v>
      </c>
      <c r="V79" s="26">
        <v>0.09</v>
      </c>
      <c r="W79" s="26">
        <v>33</v>
      </c>
      <c r="X79" s="26" t="s">
        <v>72</v>
      </c>
      <c r="Y79" s="28"/>
      <c r="Z79" s="28"/>
      <c r="AA79" s="28"/>
      <c r="AB79" s="28"/>
      <c r="AC79" s="28"/>
      <c r="AD79" s="26" t="s">
        <v>66</v>
      </c>
      <c r="AE79" s="26" t="s">
        <v>66</v>
      </c>
      <c r="AF79" s="26" t="s">
        <v>66</v>
      </c>
      <c r="AG79" s="26" t="s">
        <v>66</v>
      </c>
      <c r="AH79" s="28"/>
      <c r="AI79" s="28"/>
      <c r="AJ79" s="28"/>
      <c r="AK79" s="28"/>
      <c r="AL79" s="28"/>
      <c r="AM79" s="28"/>
      <c r="AN79" s="28"/>
      <c r="AO79" s="28"/>
      <c r="AP79" s="28"/>
      <c r="AQ79" s="26" t="s">
        <v>67</v>
      </c>
      <c r="AR79" s="26">
        <v>3.4</v>
      </c>
      <c r="AS79" s="26" t="s">
        <v>67</v>
      </c>
      <c r="AT79" s="26">
        <v>0.98</v>
      </c>
      <c r="AU79" s="26">
        <v>24</v>
      </c>
      <c r="AV79" s="26">
        <v>200</v>
      </c>
      <c r="AW79" s="26">
        <v>5.6</v>
      </c>
      <c r="AX79" s="26">
        <v>0.53</v>
      </c>
      <c r="AY79" s="26">
        <v>2.7</v>
      </c>
      <c r="AZ79" s="26">
        <v>28</v>
      </c>
      <c r="BA79" s="26" t="s">
        <v>73</v>
      </c>
      <c r="BB79" s="26">
        <v>265</v>
      </c>
    </row>
    <row r="80" spans="1:54" x14ac:dyDescent="0.25">
      <c r="A80" s="24" t="s">
        <v>82</v>
      </c>
      <c r="B80" s="25">
        <v>41372.378472222219</v>
      </c>
      <c r="C80" s="25">
        <v>41373.336805555555</v>
      </c>
      <c r="D80" s="26">
        <v>24</v>
      </c>
      <c r="E80" s="26" t="s">
        <v>68</v>
      </c>
      <c r="F80" s="27" t="s">
        <v>69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6" t="s">
        <v>67</v>
      </c>
      <c r="AR80" s="26">
        <v>3.3</v>
      </c>
      <c r="AS80" s="26" t="s">
        <v>67</v>
      </c>
      <c r="AT80" s="26">
        <v>0.77</v>
      </c>
      <c r="AU80" s="26">
        <v>22</v>
      </c>
      <c r="AV80" s="26">
        <v>25</v>
      </c>
      <c r="AW80" s="26">
        <v>4.8</v>
      </c>
      <c r="AX80" s="26" t="s">
        <v>67</v>
      </c>
      <c r="AY80" s="26">
        <v>2.5</v>
      </c>
      <c r="AZ80" s="26">
        <v>16</v>
      </c>
      <c r="BA80" s="26" t="s">
        <v>73</v>
      </c>
      <c r="BB80" s="28"/>
    </row>
    <row r="81" spans="1:54" x14ac:dyDescent="0.25">
      <c r="A81" s="24" t="s">
        <v>82</v>
      </c>
      <c r="B81" s="25">
        <v>41408.402777777781</v>
      </c>
      <c r="C81" s="25">
        <v>41409.361111111109</v>
      </c>
      <c r="D81" s="26">
        <v>24</v>
      </c>
      <c r="E81" s="26" t="s">
        <v>63</v>
      </c>
      <c r="F81" s="27">
        <v>41409.496527777781</v>
      </c>
      <c r="G81" s="26">
        <v>3748</v>
      </c>
      <c r="H81" s="26">
        <v>10.89</v>
      </c>
      <c r="I81" s="26">
        <v>33.17</v>
      </c>
      <c r="J81" s="26">
        <v>14.23</v>
      </c>
      <c r="K81" s="28"/>
      <c r="L81" s="28"/>
      <c r="M81" s="28"/>
      <c r="N81" s="28"/>
      <c r="O81" s="26">
        <v>4240</v>
      </c>
      <c r="P81" s="26">
        <v>8.99</v>
      </c>
      <c r="Q81" s="26">
        <v>2.25</v>
      </c>
      <c r="R81" s="26">
        <v>9.6999999999999993</v>
      </c>
      <c r="S81" s="26" t="s">
        <v>64</v>
      </c>
      <c r="T81" s="26">
        <v>4.71</v>
      </c>
      <c r="U81" s="26">
        <v>0.28000000000000003</v>
      </c>
      <c r="V81" s="26">
        <v>0.03</v>
      </c>
      <c r="W81" s="26" t="s">
        <v>72</v>
      </c>
      <c r="X81" s="26" t="s">
        <v>72</v>
      </c>
      <c r="Y81" s="28"/>
      <c r="Z81" s="28"/>
      <c r="AA81" s="28"/>
      <c r="AB81" s="28"/>
      <c r="AC81" s="28"/>
      <c r="AD81" s="26" t="s">
        <v>66</v>
      </c>
      <c r="AE81" s="26" t="s">
        <v>66</v>
      </c>
      <c r="AF81" s="26" t="s">
        <v>66</v>
      </c>
      <c r="AG81" s="26" t="s">
        <v>66</v>
      </c>
      <c r="AH81" s="28"/>
      <c r="AI81" s="28"/>
      <c r="AJ81" s="28"/>
      <c r="AK81" s="28"/>
      <c r="AL81" s="28"/>
      <c r="AM81" s="28"/>
      <c r="AN81" s="28"/>
      <c r="AO81" s="28"/>
      <c r="AP81" s="28"/>
      <c r="AQ81" s="26" t="s">
        <v>67</v>
      </c>
      <c r="AR81" s="26">
        <v>2.9</v>
      </c>
      <c r="AS81" s="26" t="s">
        <v>67</v>
      </c>
      <c r="AT81" s="26">
        <v>1.1000000000000001</v>
      </c>
      <c r="AU81" s="26">
        <v>19</v>
      </c>
      <c r="AV81" s="26">
        <v>39</v>
      </c>
      <c r="AW81" s="26">
        <v>1.6</v>
      </c>
      <c r="AX81" s="26" t="s">
        <v>67</v>
      </c>
      <c r="AY81" s="26">
        <v>0.98</v>
      </c>
      <c r="AZ81" s="26">
        <v>21</v>
      </c>
      <c r="BA81" s="26" t="s">
        <v>73</v>
      </c>
      <c r="BB81" s="26">
        <v>285</v>
      </c>
    </row>
    <row r="82" spans="1:54" x14ac:dyDescent="0.25">
      <c r="A82" s="24" t="s">
        <v>82</v>
      </c>
      <c r="B82" s="25">
        <v>41408.402777777781</v>
      </c>
      <c r="C82" s="25">
        <v>41409.361111111109</v>
      </c>
      <c r="D82" s="26">
        <v>24</v>
      </c>
      <c r="E82" s="26" t="s">
        <v>68</v>
      </c>
      <c r="F82" s="27" t="s">
        <v>69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6" t="s">
        <v>67</v>
      </c>
      <c r="AR82" s="26">
        <v>2.8</v>
      </c>
      <c r="AS82" s="26" t="s">
        <v>67</v>
      </c>
      <c r="AT82" s="26">
        <v>1.1000000000000001</v>
      </c>
      <c r="AU82" s="26">
        <v>18</v>
      </c>
      <c r="AV82" s="26" t="s">
        <v>70</v>
      </c>
      <c r="AW82" s="26">
        <v>1.6</v>
      </c>
      <c r="AX82" s="26" t="s">
        <v>67</v>
      </c>
      <c r="AY82" s="26">
        <v>1</v>
      </c>
      <c r="AZ82" s="26">
        <v>21</v>
      </c>
      <c r="BA82" s="26" t="s">
        <v>73</v>
      </c>
      <c r="BB82" s="28"/>
    </row>
    <row r="83" spans="1:54" x14ac:dyDescent="0.25">
      <c r="A83" s="24" t="s">
        <v>82</v>
      </c>
      <c r="B83" s="25">
        <v>41442.413888888892</v>
      </c>
      <c r="C83" s="25">
        <v>41443.37222222222</v>
      </c>
      <c r="D83" s="26">
        <v>24</v>
      </c>
      <c r="E83" s="26" t="s">
        <v>63</v>
      </c>
      <c r="F83" s="27" t="s">
        <v>69</v>
      </c>
      <c r="G83" s="26"/>
      <c r="H83" s="26"/>
      <c r="I83" s="26"/>
      <c r="J83" s="26"/>
      <c r="K83" s="28"/>
      <c r="L83" s="28"/>
      <c r="M83" s="28"/>
      <c r="N83" s="28"/>
      <c r="O83" s="26">
        <v>1330</v>
      </c>
      <c r="P83" s="26">
        <v>9.2799999999999994</v>
      </c>
      <c r="Q83" s="26">
        <v>5.04</v>
      </c>
      <c r="R83" s="26">
        <v>5.0999999999999996</v>
      </c>
      <c r="S83" s="26">
        <v>0.3</v>
      </c>
      <c r="T83" s="26">
        <v>2.41</v>
      </c>
      <c r="U83" s="26">
        <v>1.26</v>
      </c>
      <c r="V83" s="26">
        <v>0.2</v>
      </c>
      <c r="W83" s="26">
        <v>12</v>
      </c>
      <c r="X83" s="26">
        <v>8</v>
      </c>
      <c r="Y83" s="26">
        <v>207</v>
      </c>
      <c r="Z83" s="26">
        <v>240</v>
      </c>
      <c r="AA83" s="26">
        <v>13.6</v>
      </c>
      <c r="AB83" s="26">
        <v>14.9</v>
      </c>
      <c r="AC83" s="26" t="s">
        <v>72</v>
      </c>
      <c r="AD83" s="26" t="s">
        <v>66</v>
      </c>
      <c r="AE83" s="26" t="s">
        <v>66</v>
      </c>
      <c r="AF83" s="26" t="s">
        <v>66</v>
      </c>
      <c r="AG83" s="26" t="s">
        <v>66</v>
      </c>
      <c r="AH83" s="26"/>
      <c r="AI83" s="26"/>
      <c r="AJ83" s="26"/>
      <c r="AK83" s="26"/>
      <c r="AL83" s="26"/>
      <c r="AM83" s="26"/>
      <c r="AN83" s="26"/>
      <c r="AO83" s="26"/>
      <c r="AP83" s="26"/>
      <c r="AQ83" s="26" t="s">
        <v>67</v>
      </c>
      <c r="AR83" s="26">
        <v>3.2</v>
      </c>
      <c r="AS83" s="26" t="s">
        <v>67</v>
      </c>
      <c r="AT83" s="26">
        <v>0.77</v>
      </c>
      <c r="AU83" s="26">
        <v>25</v>
      </c>
      <c r="AV83" s="26">
        <v>68</v>
      </c>
      <c r="AW83" s="26">
        <v>4.9000000000000004</v>
      </c>
      <c r="AX83" s="26" t="s">
        <v>67</v>
      </c>
      <c r="AY83" s="26">
        <v>2.2999999999999998</v>
      </c>
      <c r="AZ83" s="26">
        <v>15</v>
      </c>
      <c r="BA83" s="26" t="s">
        <v>73</v>
      </c>
      <c r="BB83" s="26">
        <v>285</v>
      </c>
    </row>
    <row r="84" spans="1:54" x14ac:dyDescent="0.25">
      <c r="A84" s="24" t="s">
        <v>82</v>
      </c>
      <c r="B84" s="25">
        <v>41442.413888888892</v>
      </c>
      <c r="C84" s="25">
        <v>41443.37222222222</v>
      </c>
      <c r="D84" s="26">
        <v>24</v>
      </c>
      <c r="E84" s="26" t="s">
        <v>68</v>
      </c>
      <c r="F84" s="27" t="s">
        <v>69</v>
      </c>
      <c r="G84" s="26"/>
      <c r="H84" s="26"/>
      <c r="I84" s="26"/>
      <c r="J84" s="26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6" t="s">
        <v>67</v>
      </c>
      <c r="AR84" s="26">
        <v>3.4</v>
      </c>
      <c r="AS84" s="26" t="s">
        <v>67</v>
      </c>
      <c r="AT84" s="26">
        <v>0.68</v>
      </c>
      <c r="AU84" s="26">
        <v>22</v>
      </c>
      <c r="AV84" s="26">
        <v>21</v>
      </c>
      <c r="AW84" s="26">
        <v>4.7</v>
      </c>
      <c r="AX84" s="26" t="s">
        <v>67</v>
      </c>
      <c r="AY84" s="26">
        <v>2.2999999999999998</v>
      </c>
      <c r="AZ84" s="26">
        <v>10</v>
      </c>
      <c r="BA84" s="26" t="s">
        <v>73</v>
      </c>
      <c r="BB84" s="26"/>
    </row>
    <row r="85" spans="1:54" x14ac:dyDescent="0.25">
      <c r="A85" s="24" t="s">
        <v>83</v>
      </c>
      <c r="B85" s="25">
        <v>41114.545138888891</v>
      </c>
      <c r="C85" s="25">
        <v>41115.503472222219</v>
      </c>
      <c r="D85" s="26">
        <v>24</v>
      </c>
      <c r="E85" s="26" t="s">
        <v>63</v>
      </c>
      <c r="F85" s="27">
        <v>41115.496527777781</v>
      </c>
      <c r="G85" s="26">
        <v>904</v>
      </c>
      <c r="H85" s="26">
        <v>10.029999999999999</v>
      </c>
      <c r="I85" s="26">
        <v>28.82</v>
      </c>
      <c r="J85" s="26">
        <v>20.84</v>
      </c>
      <c r="K85" s="28"/>
      <c r="L85" s="28"/>
      <c r="M85" s="28"/>
      <c r="N85" s="28"/>
      <c r="O85" s="26">
        <v>877</v>
      </c>
      <c r="P85" s="26">
        <v>8.81</v>
      </c>
      <c r="Q85" s="26">
        <v>6.01</v>
      </c>
      <c r="R85" s="26">
        <v>0.6</v>
      </c>
      <c r="S85" s="26">
        <v>0.2</v>
      </c>
      <c r="T85" s="26">
        <v>2.5</v>
      </c>
      <c r="U85" s="26">
        <v>1.1499999999999999</v>
      </c>
      <c r="V85" s="26">
        <v>0.13</v>
      </c>
      <c r="W85" s="26">
        <v>10</v>
      </c>
      <c r="X85" s="26">
        <v>8</v>
      </c>
      <c r="Y85" s="28"/>
      <c r="Z85" s="28"/>
      <c r="AA85" s="28"/>
      <c r="AB85" s="28"/>
      <c r="AC85" s="28"/>
      <c r="AD85" s="26" t="s">
        <v>66</v>
      </c>
      <c r="AE85" s="26" t="s">
        <v>66</v>
      </c>
      <c r="AF85" s="26" t="s">
        <v>66</v>
      </c>
      <c r="AG85" s="26" t="s">
        <v>66</v>
      </c>
      <c r="AH85" s="28"/>
      <c r="AI85" s="28"/>
      <c r="AJ85" s="28"/>
      <c r="AK85" s="28"/>
      <c r="AL85" s="28"/>
      <c r="AM85" s="28"/>
      <c r="AN85" s="28"/>
      <c r="AO85" s="28"/>
      <c r="AP85" s="28"/>
      <c r="AQ85" s="26" t="s">
        <v>67</v>
      </c>
      <c r="AR85" s="26">
        <v>2.5</v>
      </c>
      <c r="AS85" s="26" t="s">
        <v>67</v>
      </c>
      <c r="AT85" s="26">
        <v>0.64</v>
      </c>
      <c r="AU85" s="26">
        <v>22</v>
      </c>
      <c r="AV85" s="26">
        <v>130</v>
      </c>
      <c r="AW85" s="26">
        <v>4.3</v>
      </c>
      <c r="AX85" s="26">
        <v>1.2</v>
      </c>
      <c r="AY85" s="26">
        <v>1.2</v>
      </c>
      <c r="AZ85" s="26">
        <v>21</v>
      </c>
      <c r="BA85" s="28"/>
      <c r="BB85" s="26">
        <v>320</v>
      </c>
    </row>
    <row r="86" spans="1:54" x14ac:dyDescent="0.25">
      <c r="A86" s="24" t="s">
        <v>83</v>
      </c>
      <c r="B86" s="25">
        <v>41114.545138888891</v>
      </c>
      <c r="C86" s="25">
        <v>41115.503472222219</v>
      </c>
      <c r="D86" s="26">
        <v>24</v>
      </c>
      <c r="E86" s="26" t="s">
        <v>68</v>
      </c>
      <c r="F86" s="27" t="s">
        <v>69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6" t="s">
        <v>67</v>
      </c>
      <c r="AR86" s="26">
        <v>2.6</v>
      </c>
      <c r="AS86" s="26" t="s">
        <v>67</v>
      </c>
      <c r="AT86" s="26">
        <v>0.51</v>
      </c>
      <c r="AU86" s="26">
        <v>17</v>
      </c>
      <c r="AV86" s="26">
        <v>53</v>
      </c>
      <c r="AW86" s="26">
        <v>3.1</v>
      </c>
      <c r="AX86" s="26">
        <v>0.63</v>
      </c>
      <c r="AY86" s="26">
        <v>0.84</v>
      </c>
      <c r="AZ86" s="26">
        <v>14</v>
      </c>
      <c r="BA86" s="28"/>
      <c r="BB86" s="28"/>
    </row>
    <row r="87" spans="1:54" x14ac:dyDescent="0.25">
      <c r="A87" s="24" t="s">
        <v>83</v>
      </c>
      <c r="B87" s="25">
        <v>41127.504861111112</v>
      </c>
      <c r="C87" s="25">
        <v>41128.463194444441</v>
      </c>
      <c r="D87" s="26">
        <v>24</v>
      </c>
      <c r="E87" s="26" t="s">
        <v>63</v>
      </c>
      <c r="F87" s="27">
        <v>41128.467361111114</v>
      </c>
      <c r="G87" s="26">
        <v>866</v>
      </c>
      <c r="H87" s="26">
        <v>9.15</v>
      </c>
      <c r="I87" s="26">
        <v>26.41</v>
      </c>
      <c r="J87" s="26">
        <v>10.62</v>
      </c>
      <c r="K87" s="28"/>
      <c r="L87" s="28"/>
      <c r="M87" s="28"/>
      <c r="N87" s="28"/>
      <c r="O87" s="26">
        <v>900</v>
      </c>
      <c r="P87" s="26">
        <v>8.7100000000000009</v>
      </c>
      <c r="Q87" s="26">
        <v>11.6</v>
      </c>
      <c r="R87" s="26" t="s">
        <v>79</v>
      </c>
      <c r="S87" s="26" t="s">
        <v>64</v>
      </c>
      <c r="T87" s="26">
        <v>2.1800000000000002</v>
      </c>
      <c r="U87" s="26">
        <v>2.59</v>
      </c>
      <c r="V87" s="26">
        <v>0.47</v>
      </c>
      <c r="W87" s="26">
        <v>22</v>
      </c>
      <c r="X87" s="26">
        <v>16</v>
      </c>
      <c r="Y87" s="28"/>
      <c r="Z87" s="28"/>
      <c r="AA87" s="28"/>
      <c r="AB87" s="28"/>
      <c r="AC87" s="28"/>
      <c r="AD87" s="26" t="s">
        <v>66</v>
      </c>
      <c r="AE87" s="26" t="s">
        <v>66</v>
      </c>
      <c r="AF87" s="26" t="s">
        <v>66</v>
      </c>
      <c r="AG87" s="26" t="s">
        <v>66</v>
      </c>
      <c r="AH87" s="28"/>
      <c r="AI87" s="28"/>
      <c r="AJ87" s="28"/>
      <c r="AK87" s="28"/>
      <c r="AL87" s="28"/>
      <c r="AM87" s="28"/>
      <c r="AN87" s="28"/>
      <c r="AO87" s="28"/>
      <c r="AP87" s="28"/>
      <c r="AQ87" s="26" t="s">
        <v>67</v>
      </c>
      <c r="AR87" s="26">
        <v>2.8</v>
      </c>
      <c r="AS87" s="26" t="s">
        <v>67</v>
      </c>
      <c r="AT87" s="26">
        <v>0.72</v>
      </c>
      <c r="AU87" s="26">
        <v>23</v>
      </c>
      <c r="AV87" s="26">
        <v>310</v>
      </c>
      <c r="AW87" s="26">
        <v>2.8</v>
      </c>
      <c r="AX87" s="26">
        <v>1.8</v>
      </c>
      <c r="AY87" s="26">
        <v>0.85</v>
      </c>
      <c r="AZ87" s="26">
        <v>25</v>
      </c>
      <c r="BA87" s="28"/>
      <c r="BB87" s="26">
        <v>180</v>
      </c>
    </row>
    <row r="88" spans="1:54" x14ac:dyDescent="0.25">
      <c r="A88" s="24" t="s">
        <v>83</v>
      </c>
      <c r="B88" s="25">
        <v>41135.37222222222</v>
      </c>
      <c r="C88" s="25">
        <v>41136.330555555556</v>
      </c>
      <c r="D88" s="26">
        <v>24</v>
      </c>
      <c r="E88" s="26" t="s">
        <v>63</v>
      </c>
      <c r="F88" s="27">
        <v>41136.423611111109</v>
      </c>
      <c r="G88" s="26">
        <v>854</v>
      </c>
      <c r="H88" s="26">
        <v>8.92</v>
      </c>
      <c r="I88" s="26">
        <v>24.47</v>
      </c>
      <c r="J88" s="26">
        <v>13.01</v>
      </c>
      <c r="K88" s="28"/>
      <c r="L88" s="28"/>
      <c r="M88" s="28"/>
      <c r="N88" s="28"/>
      <c r="O88" s="26">
        <v>1130</v>
      </c>
      <c r="P88" s="26">
        <v>8.6199999999999992</v>
      </c>
      <c r="Q88" s="26">
        <v>19.100000000000001</v>
      </c>
      <c r="R88" s="26">
        <v>0.5</v>
      </c>
      <c r="S88" s="26">
        <v>0.1</v>
      </c>
      <c r="T88" s="26">
        <v>2.62</v>
      </c>
      <c r="U88" s="26">
        <v>1.69</v>
      </c>
      <c r="V88" s="26">
        <v>0.35</v>
      </c>
      <c r="W88" s="26">
        <v>30</v>
      </c>
      <c r="X88" s="26">
        <v>18</v>
      </c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</row>
    <row r="89" spans="1:54" x14ac:dyDescent="0.25">
      <c r="A89" s="24" t="s">
        <v>83</v>
      </c>
      <c r="B89" s="25">
        <v>41162.387499999997</v>
      </c>
      <c r="C89" s="25">
        <v>41163.345833333333</v>
      </c>
      <c r="D89" s="26">
        <v>24</v>
      </c>
      <c r="E89" s="26" t="s">
        <v>63</v>
      </c>
      <c r="F89" s="27" t="s">
        <v>69</v>
      </c>
      <c r="G89" s="28"/>
      <c r="H89" s="28"/>
      <c r="I89" s="28"/>
      <c r="J89" s="28"/>
      <c r="K89" s="28"/>
      <c r="L89" s="28"/>
      <c r="M89" s="28"/>
      <c r="N89" s="28"/>
      <c r="O89" s="26">
        <v>831</v>
      </c>
      <c r="P89" s="26">
        <v>8.2100000000000009</v>
      </c>
      <c r="Q89" s="26">
        <v>7.33</v>
      </c>
      <c r="R89" s="26" t="s">
        <v>79</v>
      </c>
      <c r="S89" s="26">
        <v>0.4</v>
      </c>
      <c r="T89" s="26">
        <v>2.84</v>
      </c>
      <c r="U89" s="26">
        <v>1.78</v>
      </c>
      <c r="V89" s="26">
        <v>0.42</v>
      </c>
      <c r="W89" s="26">
        <v>11</v>
      </c>
      <c r="X89" s="26">
        <v>7</v>
      </c>
      <c r="Y89" s="26">
        <v>123</v>
      </c>
      <c r="Z89" s="26">
        <v>112</v>
      </c>
      <c r="AA89" s="26">
        <v>13.6</v>
      </c>
      <c r="AB89" s="26">
        <v>14.7</v>
      </c>
      <c r="AC89" s="26" t="s">
        <v>72</v>
      </c>
      <c r="AD89" s="26" t="s">
        <v>66</v>
      </c>
      <c r="AE89" s="26" t="s">
        <v>66</v>
      </c>
      <c r="AF89" s="26" t="s">
        <v>66</v>
      </c>
      <c r="AG89" s="26" t="s">
        <v>66</v>
      </c>
      <c r="AH89" s="28"/>
      <c r="AI89" s="28"/>
      <c r="AJ89" s="28"/>
      <c r="AK89" s="28"/>
      <c r="AL89" s="28"/>
      <c r="AM89" s="28"/>
      <c r="AN89" s="28"/>
      <c r="AO89" s="28"/>
      <c r="AP89" s="28"/>
      <c r="AQ89" s="26" t="s">
        <v>67</v>
      </c>
      <c r="AR89" s="26">
        <v>2.7</v>
      </c>
      <c r="AS89" s="26" t="s">
        <v>67</v>
      </c>
      <c r="AT89" s="26">
        <v>0.57999999999999996</v>
      </c>
      <c r="AU89" s="26">
        <v>16</v>
      </c>
      <c r="AV89" s="26">
        <v>230</v>
      </c>
      <c r="AW89" s="26">
        <v>2.8</v>
      </c>
      <c r="AX89" s="26">
        <v>1.5</v>
      </c>
      <c r="AY89" s="26">
        <v>0.73</v>
      </c>
      <c r="AZ89" s="26">
        <v>26</v>
      </c>
      <c r="BA89" s="26" t="s">
        <v>73</v>
      </c>
      <c r="BB89" s="26">
        <v>220</v>
      </c>
    </row>
    <row r="90" spans="1:54" x14ac:dyDescent="0.25">
      <c r="A90" s="24" t="s">
        <v>83</v>
      </c>
      <c r="B90" s="25">
        <v>41162.387499999997</v>
      </c>
      <c r="C90" s="25">
        <v>41163.345833333333</v>
      </c>
      <c r="D90" s="26">
        <v>24</v>
      </c>
      <c r="E90" s="26" t="s">
        <v>68</v>
      </c>
      <c r="F90" s="27" t="s">
        <v>69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6" t="s">
        <v>67</v>
      </c>
      <c r="AR90" s="26">
        <v>2.6</v>
      </c>
      <c r="AS90" s="26" t="s">
        <v>67</v>
      </c>
      <c r="AT90" s="26" t="s">
        <v>67</v>
      </c>
      <c r="AU90" s="26">
        <v>9.5</v>
      </c>
      <c r="AV90" s="26">
        <v>73</v>
      </c>
      <c r="AW90" s="26">
        <v>2.4</v>
      </c>
      <c r="AX90" s="26" t="s">
        <v>67</v>
      </c>
      <c r="AY90" s="26">
        <v>0.69</v>
      </c>
      <c r="AZ90" s="26">
        <v>9</v>
      </c>
      <c r="BA90" s="26" t="s">
        <v>73</v>
      </c>
      <c r="BB90" s="28"/>
    </row>
    <row r="91" spans="1:54" x14ac:dyDescent="0.25">
      <c r="A91" s="24" t="s">
        <v>83</v>
      </c>
      <c r="B91" s="25">
        <v>41191.382638888892</v>
      </c>
      <c r="C91" s="25">
        <v>41192.34097222222</v>
      </c>
      <c r="D91" s="26">
        <v>24</v>
      </c>
      <c r="E91" s="26" t="s">
        <v>63</v>
      </c>
      <c r="F91" s="27">
        <v>41192.486111111109</v>
      </c>
      <c r="G91" s="26">
        <v>902</v>
      </c>
      <c r="H91" s="26">
        <v>8.68</v>
      </c>
      <c r="I91" s="26">
        <v>25.41</v>
      </c>
      <c r="J91" s="26">
        <v>14.7</v>
      </c>
      <c r="K91" s="28"/>
      <c r="L91" s="28"/>
      <c r="M91" s="28"/>
      <c r="N91" s="28"/>
      <c r="O91" s="26">
        <v>824</v>
      </c>
      <c r="P91" s="26">
        <v>8.41</v>
      </c>
      <c r="Q91" s="26">
        <v>18.190000000000001</v>
      </c>
      <c r="R91" s="26">
        <v>0.8</v>
      </c>
      <c r="S91" s="26">
        <v>0.3</v>
      </c>
      <c r="T91" s="26">
        <v>2.0699999999999998</v>
      </c>
      <c r="U91" s="26">
        <v>1.19</v>
      </c>
      <c r="V91" s="26">
        <v>0.23</v>
      </c>
      <c r="W91" s="26">
        <v>34</v>
      </c>
      <c r="X91" s="26">
        <v>11</v>
      </c>
      <c r="Y91" s="28"/>
      <c r="Z91" s="28"/>
      <c r="AA91" s="28"/>
      <c r="AB91" s="28"/>
      <c r="AC91" s="28"/>
      <c r="AD91" s="26" t="s">
        <v>66</v>
      </c>
      <c r="AE91" s="26" t="s">
        <v>66</v>
      </c>
      <c r="AF91" s="26" t="s">
        <v>66</v>
      </c>
      <c r="AG91" s="26" t="s">
        <v>66</v>
      </c>
      <c r="AH91" s="28"/>
      <c r="AI91" s="28"/>
      <c r="AJ91" s="28"/>
      <c r="AK91" s="28"/>
      <c r="AL91" s="28"/>
      <c r="AM91" s="28"/>
      <c r="AN91" s="28"/>
      <c r="AO91" s="28"/>
      <c r="AP91" s="28"/>
      <c r="AQ91" s="26" t="s">
        <v>67</v>
      </c>
      <c r="AR91" s="26">
        <v>2.6</v>
      </c>
      <c r="AS91" s="26" t="s">
        <v>67</v>
      </c>
      <c r="AT91" s="26">
        <v>1.3</v>
      </c>
      <c r="AU91" s="26">
        <v>19</v>
      </c>
      <c r="AV91" s="26">
        <v>670</v>
      </c>
      <c r="AW91" s="26">
        <v>2.6</v>
      </c>
      <c r="AX91" s="26">
        <v>2.8</v>
      </c>
      <c r="AY91" s="26">
        <v>0.63</v>
      </c>
      <c r="AZ91" s="26">
        <v>22</v>
      </c>
      <c r="BA91" s="26" t="s">
        <v>73</v>
      </c>
      <c r="BB91" s="26">
        <v>190</v>
      </c>
    </row>
    <row r="92" spans="1:54" x14ac:dyDescent="0.25">
      <c r="A92" s="24" t="s">
        <v>83</v>
      </c>
      <c r="B92" s="25">
        <v>41191.382638888892</v>
      </c>
      <c r="C92" s="25">
        <v>41192.34097222222</v>
      </c>
      <c r="D92" s="26">
        <v>24</v>
      </c>
      <c r="E92" s="26" t="s">
        <v>68</v>
      </c>
      <c r="F92" s="27" t="s">
        <v>69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6" t="s">
        <v>67</v>
      </c>
      <c r="AR92" s="26">
        <v>2.4</v>
      </c>
      <c r="AS92" s="26" t="s">
        <v>67</v>
      </c>
      <c r="AT92" s="26" t="s">
        <v>67</v>
      </c>
      <c r="AU92" s="26">
        <v>13</v>
      </c>
      <c r="AV92" s="26">
        <v>41</v>
      </c>
      <c r="AW92" s="26">
        <v>1.9</v>
      </c>
      <c r="AX92" s="26" t="s">
        <v>67</v>
      </c>
      <c r="AY92" s="26">
        <v>0.62</v>
      </c>
      <c r="AZ92" s="26">
        <v>6.1</v>
      </c>
      <c r="BA92" s="29" t="s">
        <v>71</v>
      </c>
      <c r="BB92" s="28"/>
    </row>
    <row r="93" spans="1:54" x14ac:dyDescent="0.25">
      <c r="A93" s="24" t="s">
        <v>83</v>
      </c>
      <c r="B93" s="25">
        <v>41193.109027777777</v>
      </c>
      <c r="C93" s="25">
        <v>41193.152777777781</v>
      </c>
      <c r="D93" s="26">
        <v>10</v>
      </c>
      <c r="E93" s="26" t="s">
        <v>74</v>
      </c>
      <c r="F93" s="27">
        <v>41193.493750000001</v>
      </c>
      <c r="G93" s="26">
        <v>538</v>
      </c>
      <c r="H93" s="26">
        <v>8.27</v>
      </c>
      <c r="I93" s="26">
        <v>22.65</v>
      </c>
      <c r="J93" s="26">
        <v>11.45</v>
      </c>
      <c r="K93" s="28"/>
      <c r="L93" s="28"/>
      <c r="M93" s="28"/>
      <c r="N93" s="28"/>
      <c r="O93" s="26">
        <v>1460</v>
      </c>
      <c r="P93" s="26">
        <v>7.03</v>
      </c>
      <c r="Q93" s="26">
        <v>781</v>
      </c>
      <c r="R93" s="26">
        <v>14.2</v>
      </c>
      <c r="S93" s="26">
        <v>3.5</v>
      </c>
      <c r="T93" s="26">
        <v>34.700000000000003</v>
      </c>
      <c r="U93" s="26">
        <v>2.29</v>
      </c>
      <c r="V93" s="26">
        <v>0.74</v>
      </c>
      <c r="W93" s="26">
        <v>1280</v>
      </c>
      <c r="X93" s="26">
        <v>668</v>
      </c>
      <c r="Y93" s="26">
        <v>119</v>
      </c>
      <c r="Z93" s="26">
        <v>99.2</v>
      </c>
      <c r="AA93" s="26">
        <v>158</v>
      </c>
      <c r="AB93" s="26">
        <v>171</v>
      </c>
      <c r="AC93" s="26" t="s">
        <v>84</v>
      </c>
      <c r="AD93" s="26" t="s">
        <v>66</v>
      </c>
      <c r="AE93" s="26" t="s">
        <v>66</v>
      </c>
      <c r="AF93" s="26" t="s">
        <v>66</v>
      </c>
      <c r="AG93" s="26" t="s">
        <v>66</v>
      </c>
      <c r="AH93" s="26">
        <v>3800</v>
      </c>
      <c r="AI93" s="26">
        <v>2000</v>
      </c>
      <c r="AJ93" s="26" t="s">
        <v>66</v>
      </c>
      <c r="AK93" s="26" t="s">
        <v>66</v>
      </c>
      <c r="AL93" s="26" t="s">
        <v>66</v>
      </c>
      <c r="AM93" s="26" t="s">
        <v>66</v>
      </c>
      <c r="AN93" s="26" t="s">
        <v>66</v>
      </c>
      <c r="AO93" s="26" t="s">
        <v>85</v>
      </c>
      <c r="AP93" s="26" t="s">
        <v>66</v>
      </c>
      <c r="AQ93" s="26">
        <v>0.95</v>
      </c>
      <c r="AR93" s="26">
        <v>10</v>
      </c>
      <c r="AS93" s="26">
        <v>2.8</v>
      </c>
      <c r="AT93" s="26">
        <v>28</v>
      </c>
      <c r="AU93" s="26">
        <v>400</v>
      </c>
      <c r="AV93" s="26">
        <v>16000</v>
      </c>
      <c r="AW93" s="26">
        <v>52</v>
      </c>
      <c r="AX93" s="26">
        <v>70</v>
      </c>
      <c r="AY93" s="26">
        <v>4.5</v>
      </c>
      <c r="AZ93" s="26">
        <v>1100</v>
      </c>
      <c r="BA93" s="26">
        <v>0.15</v>
      </c>
      <c r="BB93" s="26">
        <v>240</v>
      </c>
    </row>
    <row r="94" spans="1:54" x14ac:dyDescent="0.25">
      <c r="A94" s="24" t="s">
        <v>83</v>
      </c>
      <c r="B94" s="25">
        <v>41193.109027777777</v>
      </c>
      <c r="C94" s="25">
        <v>41193.152777777781</v>
      </c>
      <c r="D94" s="26">
        <v>10</v>
      </c>
      <c r="E94" s="26" t="s">
        <v>76</v>
      </c>
      <c r="F94" s="27" t="s">
        <v>69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6" t="s">
        <v>67</v>
      </c>
      <c r="AR94" s="26">
        <v>3.7</v>
      </c>
      <c r="AS94" s="26" t="s">
        <v>67</v>
      </c>
      <c r="AT94" s="26">
        <v>3.4</v>
      </c>
      <c r="AU94" s="26">
        <v>57</v>
      </c>
      <c r="AV94" s="26">
        <v>790</v>
      </c>
      <c r="AW94" s="26">
        <v>26</v>
      </c>
      <c r="AX94" s="26">
        <v>3.6</v>
      </c>
      <c r="AY94" s="26">
        <v>1.7</v>
      </c>
      <c r="AZ94" s="26">
        <v>95</v>
      </c>
      <c r="BA94" s="26" t="s">
        <v>73</v>
      </c>
      <c r="BB94" s="28"/>
    </row>
    <row r="95" spans="1:54" x14ac:dyDescent="0.25">
      <c r="A95" s="24" t="s">
        <v>83</v>
      </c>
      <c r="B95" s="25">
        <v>41193.194444444445</v>
      </c>
      <c r="C95" s="25">
        <v>41193.944444444445</v>
      </c>
      <c r="D95" s="26">
        <v>19</v>
      </c>
      <c r="E95" s="26" t="s">
        <v>74</v>
      </c>
      <c r="F95" s="27" t="s">
        <v>69</v>
      </c>
      <c r="G95" s="26"/>
      <c r="H95" s="26"/>
      <c r="I95" s="26"/>
      <c r="J95" s="26"/>
      <c r="K95" s="28"/>
      <c r="L95" s="28"/>
      <c r="M95" s="28"/>
      <c r="N95" s="28"/>
      <c r="O95" s="26">
        <v>495</v>
      </c>
      <c r="P95" s="26">
        <v>6.9</v>
      </c>
      <c r="Q95" s="26">
        <v>21.1</v>
      </c>
      <c r="R95" s="26">
        <v>7.7</v>
      </c>
      <c r="S95" s="26">
        <v>0.8</v>
      </c>
      <c r="T95" s="26">
        <v>5.44</v>
      </c>
      <c r="U95" s="26">
        <v>2.67</v>
      </c>
      <c r="V95" s="26">
        <v>0.44</v>
      </c>
      <c r="W95" s="26">
        <v>33</v>
      </c>
      <c r="X95" s="26">
        <v>15</v>
      </c>
      <c r="Y95" s="26">
        <v>49.4</v>
      </c>
      <c r="Z95" s="26">
        <v>51.6</v>
      </c>
      <c r="AA95" s="26">
        <v>68.400000000000006</v>
      </c>
      <c r="AB95" s="26">
        <v>82.2</v>
      </c>
      <c r="AC95" s="26">
        <v>180</v>
      </c>
      <c r="AD95" s="26" t="s">
        <v>66</v>
      </c>
      <c r="AE95" s="26" t="s">
        <v>66</v>
      </c>
      <c r="AF95" s="26" t="s">
        <v>66</v>
      </c>
      <c r="AG95" s="26">
        <v>440</v>
      </c>
      <c r="AH95" s="26" t="s">
        <v>75</v>
      </c>
      <c r="AI95" s="26">
        <v>85</v>
      </c>
      <c r="AJ95" s="26" t="s">
        <v>75</v>
      </c>
      <c r="AK95" s="26" t="s">
        <v>75</v>
      </c>
      <c r="AL95" s="26" t="s">
        <v>75</v>
      </c>
      <c r="AM95" s="26" t="s">
        <v>75</v>
      </c>
      <c r="AN95" s="26" t="s">
        <v>75</v>
      </c>
      <c r="AO95" s="26" t="s">
        <v>72</v>
      </c>
      <c r="AP95" s="26" t="s">
        <v>75</v>
      </c>
      <c r="AQ95" s="26" t="s">
        <v>67</v>
      </c>
      <c r="AR95" s="26">
        <v>2.7</v>
      </c>
      <c r="AS95" s="26" t="s">
        <v>67</v>
      </c>
      <c r="AT95" s="26">
        <v>3.7</v>
      </c>
      <c r="AU95" s="26">
        <v>90</v>
      </c>
      <c r="AV95" s="26">
        <v>860</v>
      </c>
      <c r="AW95" s="26">
        <v>21</v>
      </c>
      <c r="AX95" s="26">
        <v>5.9</v>
      </c>
      <c r="AY95" s="26">
        <v>0.86</v>
      </c>
      <c r="AZ95" s="26">
        <v>300</v>
      </c>
      <c r="BA95" s="26" t="s">
        <v>73</v>
      </c>
      <c r="BB95" s="33">
        <v>120</v>
      </c>
    </row>
    <row r="96" spans="1:54" x14ac:dyDescent="0.25">
      <c r="A96" s="24" t="s">
        <v>83</v>
      </c>
      <c r="B96" s="25">
        <v>41193.194444444445</v>
      </c>
      <c r="C96" s="25">
        <v>41193.944444444445</v>
      </c>
      <c r="D96" s="26">
        <v>19</v>
      </c>
      <c r="E96" s="26" t="s">
        <v>76</v>
      </c>
      <c r="F96" s="27" t="s">
        <v>69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6" t="s">
        <v>67</v>
      </c>
      <c r="AR96" s="26">
        <v>2.8</v>
      </c>
      <c r="AS96" s="26" t="s">
        <v>67</v>
      </c>
      <c r="AT96" s="26">
        <v>3</v>
      </c>
      <c r="AU96" s="26">
        <v>82</v>
      </c>
      <c r="AV96" s="26">
        <v>380</v>
      </c>
      <c r="AW96" s="26">
        <v>21</v>
      </c>
      <c r="AX96" s="26">
        <v>2.9</v>
      </c>
      <c r="AY96" s="26">
        <v>0.87</v>
      </c>
      <c r="AZ96" s="26">
        <v>260</v>
      </c>
      <c r="BA96" s="26" t="s">
        <v>73</v>
      </c>
      <c r="BB96" s="28"/>
    </row>
    <row r="97" spans="1:54" x14ac:dyDescent="0.25">
      <c r="A97" s="24" t="s">
        <v>83</v>
      </c>
      <c r="B97" s="25">
        <v>41239.495138888888</v>
      </c>
      <c r="C97" s="25">
        <v>41240.453472222223</v>
      </c>
      <c r="D97" s="26">
        <v>24</v>
      </c>
      <c r="E97" s="26" t="s">
        <v>63</v>
      </c>
      <c r="F97" s="27">
        <v>41239.466666666667</v>
      </c>
      <c r="G97" s="26">
        <v>731</v>
      </c>
      <c r="H97" s="26">
        <v>9.61</v>
      </c>
      <c r="I97" s="26">
        <v>20.21</v>
      </c>
      <c r="J97" s="26">
        <v>39</v>
      </c>
      <c r="K97" s="28"/>
      <c r="L97" s="28"/>
      <c r="M97" s="28"/>
      <c r="N97" s="28"/>
      <c r="O97" s="26">
        <v>761</v>
      </c>
      <c r="P97" s="26">
        <v>9.0399999999999991</v>
      </c>
      <c r="Q97" s="26">
        <v>3.39</v>
      </c>
      <c r="R97" s="26">
        <v>1.4</v>
      </c>
      <c r="S97" s="26" t="s">
        <v>64</v>
      </c>
      <c r="T97" s="26">
        <v>1.52</v>
      </c>
      <c r="U97" s="26">
        <v>0.82</v>
      </c>
      <c r="V97" s="26">
        <v>0.11</v>
      </c>
      <c r="W97" s="26" t="s">
        <v>72</v>
      </c>
      <c r="X97" s="26" t="s">
        <v>72</v>
      </c>
      <c r="Y97" s="28"/>
      <c r="Z97" s="28"/>
      <c r="AA97" s="28"/>
      <c r="AB97" s="28"/>
      <c r="AC97" s="28"/>
      <c r="AD97" s="26" t="s">
        <v>66</v>
      </c>
      <c r="AE97" s="26" t="s">
        <v>66</v>
      </c>
      <c r="AF97" s="26" t="s">
        <v>66</v>
      </c>
      <c r="AG97" s="26" t="s">
        <v>66</v>
      </c>
      <c r="AH97" s="28"/>
      <c r="AI97" s="28"/>
      <c r="AJ97" s="28"/>
      <c r="AK97" s="28"/>
      <c r="AL97" s="28"/>
      <c r="AM97" s="28"/>
      <c r="AN97" s="28"/>
      <c r="AO97" s="28"/>
      <c r="AP97" s="28"/>
      <c r="AQ97" s="26" t="s">
        <v>67</v>
      </c>
      <c r="AR97" s="26">
        <v>2.2000000000000002</v>
      </c>
      <c r="AS97" s="26" t="s">
        <v>67</v>
      </c>
      <c r="AT97" s="26">
        <v>0.56000000000000005</v>
      </c>
      <c r="AU97" s="26">
        <v>15</v>
      </c>
      <c r="AV97" s="26">
        <v>88</v>
      </c>
      <c r="AW97" s="26">
        <v>2.1</v>
      </c>
      <c r="AX97" s="26">
        <v>0.65</v>
      </c>
      <c r="AY97" s="26">
        <v>0.69</v>
      </c>
      <c r="AZ97" s="26">
        <v>24</v>
      </c>
      <c r="BA97" s="26" t="s">
        <v>73</v>
      </c>
      <c r="BB97" s="26">
        <v>190</v>
      </c>
    </row>
    <row r="98" spans="1:54" x14ac:dyDescent="0.25">
      <c r="A98" s="24" t="s">
        <v>83</v>
      </c>
      <c r="B98" s="25">
        <v>41239.495138888888</v>
      </c>
      <c r="C98" s="25">
        <v>41240.453472222223</v>
      </c>
      <c r="D98" s="26">
        <v>24</v>
      </c>
      <c r="E98" s="26" t="s">
        <v>68</v>
      </c>
      <c r="F98" s="27" t="s">
        <v>69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6" t="s">
        <v>67</v>
      </c>
      <c r="AR98" s="26">
        <v>2.1</v>
      </c>
      <c r="AS98" s="26" t="s">
        <v>67</v>
      </c>
      <c r="AT98" s="26" t="s">
        <v>67</v>
      </c>
      <c r="AU98" s="26">
        <v>13</v>
      </c>
      <c r="AV98" s="26">
        <v>29</v>
      </c>
      <c r="AW98" s="26">
        <v>1.9</v>
      </c>
      <c r="AX98" s="26" t="s">
        <v>67</v>
      </c>
      <c r="AY98" s="26">
        <v>0.72</v>
      </c>
      <c r="AZ98" s="26">
        <v>16</v>
      </c>
      <c r="BA98" s="26" t="s">
        <v>73</v>
      </c>
      <c r="BB98" s="28"/>
    </row>
    <row r="99" spans="1:54" x14ac:dyDescent="0.25">
      <c r="A99" s="24" t="s">
        <v>83</v>
      </c>
      <c r="B99" s="25">
        <v>41242.098611111112</v>
      </c>
      <c r="C99" s="25">
        <v>41242.140277777777</v>
      </c>
      <c r="D99" s="26">
        <v>6</v>
      </c>
      <c r="E99" s="26" t="s">
        <v>74</v>
      </c>
      <c r="F99" s="27" t="s">
        <v>69</v>
      </c>
      <c r="G99" s="26"/>
      <c r="H99" s="26"/>
      <c r="I99" s="26"/>
      <c r="J99" s="26"/>
      <c r="K99" s="28"/>
      <c r="L99" s="28"/>
      <c r="M99" s="28"/>
      <c r="N99" s="28"/>
      <c r="O99" s="26">
        <v>304</v>
      </c>
      <c r="P99" s="26">
        <v>7.47</v>
      </c>
      <c r="Q99" s="26">
        <v>70.3</v>
      </c>
      <c r="R99" s="26">
        <v>11</v>
      </c>
      <c r="S99" s="26">
        <v>1.1499999999999999</v>
      </c>
      <c r="T99" s="26">
        <v>4.59</v>
      </c>
      <c r="U99" s="26">
        <v>1.02</v>
      </c>
      <c r="V99" s="26">
        <v>0.09</v>
      </c>
      <c r="W99" s="26">
        <v>158</v>
      </c>
      <c r="X99" s="26">
        <v>80</v>
      </c>
      <c r="Y99" s="26">
        <v>29.6</v>
      </c>
      <c r="Z99" s="26">
        <v>24.8</v>
      </c>
      <c r="AA99" s="26">
        <v>33.299999999999997</v>
      </c>
      <c r="AB99" s="26">
        <v>41.2</v>
      </c>
      <c r="AC99" s="26" t="s">
        <v>72</v>
      </c>
      <c r="AD99" s="26" t="s">
        <v>66</v>
      </c>
      <c r="AE99" s="26" t="s">
        <v>66</v>
      </c>
      <c r="AF99" s="26" t="s">
        <v>66</v>
      </c>
      <c r="AG99" s="26" t="s">
        <v>66</v>
      </c>
      <c r="AH99" s="26" t="s">
        <v>75</v>
      </c>
      <c r="AI99" s="26">
        <v>65</v>
      </c>
      <c r="AJ99" s="26">
        <v>67</v>
      </c>
      <c r="AK99" s="26">
        <v>78</v>
      </c>
      <c r="AL99" s="26" t="s">
        <v>75</v>
      </c>
      <c r="AM99" s="26" t="s">
        <v>71</v>
      </c>
      <c r="AN99" s="26" t="s">
        <v>75</v>
      </c>
      <c r="AO99" s="26">
        <v>130</v>
      </c>
      <c r="AP99" s="26" t="s">
        <v>75</v>
      </c>
      <c r="AQ99" s="26" t="s">
        <v>67</v>
      </c>
      <c r="AR99" s="26">
        <v>2.5</v>
      </c>
      <c r="AS99" s="26" t="s">
        <v>67</v>
      </c>
      <c r="AT99" s="26">
        <v>4.4000000000000004</v>
      </c>
      <c r="AU99" s="26">
        <v>86</v>
      </c>
      <c r="AV99" s="26">
        <v>2000</v>
      </c>
      <c r="AW99" s="26">
        <v>11</v>
      </c>
      <c r="AX99" s="26">
        <v>11</v>
      </c>
      <c r="AY99" s="26">
        <v>0.5</v>
      </c>
      <c r="AZ99" s="26">
        <v>380</v>
      </c>
      <c r="BA99" s="26">
        <v>5.8000000000000003E-2</v>
      </c>
      <c r="BB99" s="26">
        <v>80</v>
      </c>
    </row>
    <row r="100" spans="1:54" x14ac:dyDescent="0.25">
      <c r="A100" s="24" t="s">
        <v>83</v>
      </c>
      <c r="B100" s="25">
        <v>41242.098611111112</v>
      </c>
      <c r="C100" s="25">
        <v>41242.140277777777</v>
      </c>
      <c r="D100" s="26">
        <v>6</v>
      </c>
      <c r="E100" s="26" t="s">
        <v>76</v>
      </c>
      <c r="F100" s="27" t="s">
        <v>69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6" t="s">
        <v>67</v>
      </c>
      <c r="AR100" s="26">
        <v>2</v>
      </c>
      <c r="AS100" s="26" t="s">
        <v>67</v>
      </c>
      <c r="AT100" s="26">
        <v>1</v>
      </c>
      <c r="AU100" s="26">
        <v>45</v>
      </c>
      <c r="AV100" s="26">
        <v>120</v>
      </c>
      <c r="AW100" s="26">
        <v>7.7</v>
      </c>
      <c r="AX100" s="26">
        <v>1.2</v>
      </c>
      <c r="AY100" s="26" t="s">
        <v>67</v>
      </c>
      <c r="AZ100" s="26">
        <v>160</v>
      </c>
      <c r="BA100" s="26" t="s">
        <v>73</v>
      </c>
      <c r="BB100" s="28"/>
    </row>
    <row r="101" spans="1:54" x14ac:dyDescent="0.25">
      <c r="A101" s="24" t="s">
        <v>83</v>
      </c>
      <c r="B101" s="25">
        <v>41242.223611111112</v>
      </c>
      <c r="C101" s="25">
        <v>41243.140277777777</v>
      </c>
      <c r="D101" s="26">
        <v>12</v>
      </c>
      <c r="E101" s="26" t="s">
        <v>74</v>
      </c>
      <c r="F101" s="27" t="s">
        <v>69</v>
      </c>
      <c r="G101" s="26"/>
      <c r="H101" s="26"/>
      <c r="I101" s="26"/>
      <c r="J101" s="26"/>
      <c r="K101" s="28"/>
      <c r="L101" s="28"/>
      <c r="M101" s="28"/>
      <c r="N101" s="28"/>
      <c r="O101" s="26">
        <v>354</v>
      </c>
      <c r="P101" s="26">
        <v>7.74</v>
      </c>
      <c r="Q101" s="26">
        <v>14.3</v>
      </c>
      <c r="R101" s="26">
        <v>5.6</v>
      </c>
      <c r="S101" s="26">
        <v>0.2</v>
      </c>
      <c r="T101" s="26">
        <v>2.1</v>
      </c>
      <c r="U101" s="26">
        <v>1.69</v>
      </c>
      <c r="V101" s="26">
        <v>0.44</v>
      </c>
      <c r="W101" s="26">
        <v>14</v>
      </c>
      <c r="X101" s="26">
        <v>8</v>
      </c>
      <c r="Y101" s="26">
        <v>33.700000000000003</v>
      </c>
      <c r="Z101" s="26">
        <v>33.799999999999997</v>
      </c>
      <c r="AA101" s="26">
        <v>18.600000000000001</v>
      </c>
      <c r="AB101" s="26">
        <v>20.399999999999999</v>
      </c>
      <c r="AC101" s="26" t="s">
        <v>72</v>
      </c>
      <c r="AD101" s="26" t="s">
        <v>66</v>
      </c>
      <c r="AE101" s="26" t="s">
        <v>66</v>
      </c>
      <c r="AF101" s="26" t="s">
        <v>66</v>
      </c>
      <c r="AG101" s="26" t="s">
        <v>66</v>
      </c>
      <c r="AH101" s="26" t="s">
        <v>75</v>
      </c>
      <c r="AI101" s="26">
        <v>29</v>
      </c>
      <c r="AJ101" s="26" t="s">
        <v>75</v>
      </c>
      <c r="AK101" s="26" t="s">
        <v>75</v>
      </c>
      <c r="AL101" s="26" t="s">
        <v>75</v>
      </c>
      <c r="AM101" s="26" t="s">
        <v>71</v>
      </c>
      <c r="AN101" s="26" t="s">
        <v>75</v>
      </c>
      <c r="AO101" s="26">
        <v>33</v>
      </c>
      <c r="AP101" s="26" t="s">
        <v>75</v>
      </c>
      <c r="AQ101" s="26" t="s">
        <v>67</v>
      </c>
      <c r="AR101" s="26">
        <v>2.2999999999999998</v>
      </c>
      <c r="AS101" s="26" t="s">
        <v>67</v>
      </c>
      <c r="AT101" s="26">
        <v>2</v>
      </c>
      <c r="AU101" s="26">
        <v>51</v>
      </c>
      <c r="AV101" s="26">
        <v>420</v>
      </c>
      <c r="AW101" s="26">
        <v>5.5</v>
      </c>
      <c r="AX101" s="26">
        <v>2.4</v>
      </c>
      <c r="AY101" s="26" t="s">
        <v>67</v>
      </c>
      <c r="AZ101" s="26">
        <v>130</v>
      </c>
      <c r="BA101" s="26" t="s">
        <v>73</v>
      </c>
      <c r="BB101" s="26">
        <v>110</v>
      </c>
    </row>
    <row r="102" spans="1:54" x14ac:dyDescent="0.25">
      <c r="A102" s="24" t="s">
        <v>83</v>
      </c>
      <c r="B102" s="25">
        <v>41242.223611111112</v>
      </c>
      <c r="C102" s="25">
        <v>41243.140277777777</v>
      </c>
      <c r="D102" s="26">
        <v>12</v>
      </c>
      <c r="E102" s="26" t="s">
        <v>76</v>
      </c>
      <c r="F102" s="27" t="s">
        <v>69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6" t="s">
        <v>67</v>
      </c>
      <c r="AR102" s="26">
        <v>2.1</v>
      </c>
      <c r="AS102" s="26" t="s">
        <v>67</v>
      </c>
      <c r="AT102" s="26">
        <v>1.4</v>
      </c>
      <c r="AU102" s="26">
        <v>39</v>
      </c>
      <c r="AV102" s="26">
        <v>110</v>
      </c>
      <c r="AW102" s="26">
        <v>4.9000000000000004</v>
      </c>
      <c r="AX102" s="26">
        <v>0.89</v>
      </c>
      <c r="AY102" s="26" t="s">
        <v>67</v>
      </c>
      <c r="AZ102" s="26">
        <v>90</v>
      </c>
      <c r="BA102" s="26" t="s">
        <v>73</v>
      </c>
      <c r="BB102" s="28"/>
    </row>
    <row r="103" spans="1:54" x14ac:dyDescent="0.25">
      <c r="A103" s="24" t="s">
        <v>83</v>
      </c>
      <c r="B103" s="25">
        <v>41243.223611111112</v>
      </c>
      <c r="C103" s="25">
        <v>41244.056944444441</v>
      </c>
      <c r="D103" s="26">
        <v>11</v>
      </c>
      <c r="E103" s="26" t="s">
        <v>74</v>
      </c>
      <c r="F103" s="27" t="s">
        <v>69</v>
      </c>
      <c r="G103" s="28"/>
      <c r="H103" s="28"/>
      <c r="I103" s="28"/>
      <c r="J103" s="28"/>
      <c r="K103" s="28"/>
      <c r="L103" s="28"/>
      <c r="M103" s="28"/>
      <c r="N103" s="28"/>
      <c r="O103" s="26">
        <v>257</v>
      </c>
      <c r="P103" s="26">
        <v>7.28</v>
      </c>
      <c r="Q103" s="26">
        <v>33.9</v>
      </c>
      <c r="R103" s="26">
        <v>4.5</v>
      </c>
      <c r="S103" s="26">
        <v>0.2</v>
      </c>
      <c r="T103" s="26">
        <v>2.34</v>
      </c>
      <c r="U103" s="26">
        <v>1.81</v>
      </c>
      <c r="V103" s="26">
        <v>0.48</v>
      </c>
      <c r="W103" s="26">
        <v>13</v>
      </c>
      <c r="X103" s="26">
        <v>7</v>
      </c>
      <c r="Y103" s="26">
        <v>20.5</v>
      </c>
      <c r="Z103" s="26">
        <v>22.9</v>
      </c>
      <c r="AA103" s="26">
        <v>18.3</v>
      </c>
      <c r="AB103" s="26">
        <v>23.3</v>
      </c>
      <c r="AC103" s="26" t="s">
        <v>72</v>
      </c>
      <c r="AD103" s="26" t="s">
        <v>66</v>
      </c>
      <c r="AE103" s="26" t="s">
        <v>66</v>
      </c>
      <c r="AF103" s="26" t="s">
        <v>66</v>
      </c>
      <c r="AG103" s="26" t="s">
        <v>66</v>
      </c>
      <c r="AH103" s="28"/>
      <c r="AI103" s="28"/>
      <c r="AJ103" s="28"/>
      <c r="AK103" s="28"/>
      <c r="AL103" s="28"/>
      <c r="AM103" s="28"/>
      <c r="AN103" s="28"/>
      <c r="AO103" s="28"/>
      <c r="AP103" s="28"/>
      <c r="AQ103" s="26" t="s">
        <v>67</v>
      </c>
      <c r="AR103" s="26">
        <v>2.4</v>
      </c>
      <c r="AS103" s="26" t="s">
        <v>67</v>
      </c>
      <c r="AT103" s="26">
        <v>3.4</v>
      </c>
      <c r="AU103" s="26">
        <v>62</v>
      </c>
      <c r="AV103" s="26">
        <v>580</v>
      </c>
      <c r="AW103" s="26">
        <v>6.4</v>
      </c>
      <c r="AX103" s="26">
        <v>3.6</v>
      </c>
      <c r="AY103" s="26" t="s">
        <v>67</v>
      </c>
      <c r="AZ103" s="26">
        <v>150</v>
      </c>
      <c r="BA103" s="26" t="s">
        <v>73</v>
      </c>
      <c r="BB103" s="26">
        <v>60</v>
      </c>
    </row>
    <row r="104" spans="1:54" x14ac:dyDescent="0.25">
      <c r="A104" s="24" t="s">
        <v>83</v>
      </c>
      <c r="B104" s="25">
        <v>41243.223611111112</v>
      </c>
      <c r="C104" s="25">
        <v>41244.056944444441</v>
      </c>
      <c r="D104" s="26">
        <v>11</v>
      </c>
      <c r="E104" s="26" t="s">
        <v>76</v>
      </c>
      <c r="F104" s="27" t="s">
        <v>69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6" t="s">
        <v>67</v>
      </c>
      <c r="AR104" s="26">
        <v>2.2000000000000002</v>
      </c>
      <c r="AS104" s="26" t="s">
        <v>67</v>
      </c>
      <c r="AT104" s="26">
        <v>2.6</v>
      </c>
      <c r="AU104" s="26">
        <v>54</v>
      </c>
      <c r="AV104" s="26">
        <v>120</v>
      </c>
      <c r="AW104" s="26">
        <v>5.7</v>
      </c>
      <c r="AX104" s="26">
        <v>1.4</v>
      </c>
      <c r="AY104" s="26" t="s">
        <v>67</v>
      </c>
      <c r="AZ104" s="26">
        <v>110</v>
      </c>
      <c r="BA104" s="26" t="s">
        <v>73</v>
      </c>
      <c r="BB104" s="28"/>
    </row>
    <row r="105" spans="1:54" x14ac:dyDescent="0.25">
      <c r="A105" s="24" t="s">
        <v>83</v>
      </c>
      <c r="B105" s="25">
        <v>41253.459027777775</v>
      </c>
      <c r="C105" s="25">
        <v>41254.417361111111</v>
      </c>
      <c r="D105" s="26">
        <v>24</v>
      </c>
      <c r="E105" s="26" t="s">
        <v>63</v>
      </c>
      <c r="F105" s="27">
        <v>41254.489583333336</v>
      </c>
      <c r="G105" s="26">
        <v>704</v>
      </c>
      <c r="H105" s="26">
        <v>10.06</v>
      </c>
      <c r="I105" s="26">
        <v>21.83</v>
      </c>
      <c r="J105" s="26">
        <v>18.809999999999999</v>
      </c>
      <c r="K105" s="28"/>
      <c r="L105" s="28"/>
      <c r="M105" s="28"/>
      <c r="N105" s="28"/>
      <c r="O105" s="26">
        <v>713</v>
      </c>
      <c r="P105" s="26">
        <v>9.36</v>
      </c>
      <c r="Q105" s="26">
        <v>1.92</v>
      </c>
      <c r="R105" s="26">
        <v>1.4</v>
      </c>
      <c r="S105" s="26" t="s">
        <v>64</v>
      </c>
      <c r="T105" s="26">
        <v>1.25</v>
      </c>
      <c r="U105" s="26">
        <v>0.52</v>
      </c>
      <c r="V105" s="26">
        <v>0.1</v>
      </c>
      <c r="W105" s="26" t="s">
        <v>72</v>
      </c>
      <c r="X105" s="26" t="s">
        <v>72</v>
      </c>
      <c r="Y105" s="28"/>
      <c r="Z105" s="28"/>
      <c r="AA105" s="28"/>
      <c r="AB105" s="28"/>
      <c r="AC105" s="28"/>
      <c r="AD105" s="26" t="s">
        <v>66</v>
      </c>
      <c r="AE105" s="26" t="s">
        <v>66</v>
      </c>
      <c r="AF105" s="26" t="s">
        <v>66</v>
      </c>
      <c r="AG105" s="26" t="s">
        <v>66</v>
      </c>
      <c r="AH105" s="28"/>
      <c r="AI105" s="28"/>
      <c r="AJ105" s="28"/>
      <c r="AK105" s="28"/>
      <c r="AL105" s="28"/>
      <c r="AM105" s="28"/>
      <c r="AN105" s="28"/>
      <c r="AO105" s="28"/>
      <c r="AP105" s="28"/>
      <c r="AQ105" s="26" t="s">
        <v>67</v>
      </c>
      <c r="AR105" s="26">
        <v>2.2000000000000002</v>
      </c>
      <c r="AS105" s="26" t="s">
        <v>67</v>
      </c>
      <c r="AT105" s="26">
        <v>4.0999999999999996</v>
      </c>
      <c r="AU105" s="26">
        <v>21</v>
      </c>
      <c r="AV105" s="26">
        <v>58</v>
      </c>
      <c r="AW105" s="26">
        <v>3.2</v>
      </c>
      <c r="AX105" s="26" t="s">
        <v>67</v>
      </c>
      <c r="AY105" s="26">
        <v>0.63</v>
      </c>
      <c r="AZ105" s="26">
        <v>8.8000000000000007</v>
      </c>
      <c r="BA105" s="26" t="s">
        <v>73</v>
      </c>
      <c r="BB105" s="26">
        <v>140</v>
      </c>
    </row>
    <row r="106" spans="1:54" x14ac:dyDescent="0.25">
      <c r="A106" s="24" t="s">
        <v>83</v>
      </c>
      <c r="B106" s="25">
        <v>41253.459027777775</v>
      </c>
      <c r="C106" s="25">
        <v>41254.417361111111</v>
      </c>
      <c r="D106" s="26">
        <v>24</v>
      </c>
      <c r="E106" s="26" t="s">
        <v>68</v>
      </c>
      <c r="F106" s="27" t="s">
        <v>69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6" t="s">
        <v>67</v>
      </c>
      <c r="AR106" s="26">
        <v>2.2000000000000002</v>
      </c>
      <c r="AS106" s="26" t="s">
        <v>67</v>
      </c>
      <c r="AT106" s="26">
        <v>4</v>
      </c>
      <c r="AU106" s="26">
        <v>18</v>
      </c>
      <c r="AV106" s="26" t="s">
        <v>70</v>
      </c>
      <c r="AW106" s="26">
        <v>1.6</v>
      </c>
      <c r="AX106" s="26" t="s">
        <v>67</v>
      </c>
      <c r="AY106" s="26">
        <v>0.65</v>
      </c>
      <c r="AZ106" s="26">
        <v>5.3</v>
      </c>
      <c r="BA106" s="26" t="s">
        <v>73</v>
      </c>
      <c r="BB106" s="28"/>
    </row>
    <row r="107" spans="1:54" x14ac:dyDescent="0.25">
      <c r="A107" s="24" t="s">
        <v>83</v>
      </c>
      <c r="B107" s="25">
        <v>41296.488888888889</v>
      </c>
      <c r="C107" s="25">
        <v>41297.447222222225</v>
      </c>
      <c r="D107" s="26">
        <v>24</v>
      </c>
      <c r="E107" s="26" t="s">
        <v>63</v>
      </c>
      <c r="F107" s="27">
        <v>41297.510416666664</v>
      </c>
      <c r="G107" s="26">
        <v>518</v>
      </c>
      <c r="H107" s="26">
        <v>9.39</v>
      </c>
      <c r="I107" s="26">
        <v>15.03</v>
      </c>
      <c r="J107" s="26">
        <v>21.18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6" t="s">
        <v>66</v>
      </c>
      <c r="AE107" s="26" t="s">
        <v>66</v>
      </c>
      <c r="AF107" s="26" t="s">
        <v>66</v>
      </c>
      <c r="AG107" s="26" t="s">
        <v>66</v>
      </c>
      <c r="AH107" s="28"/>
      <c r="AI107" s="28"/>
      <c r="AJ107" s="28"/>
      <c r="AK107" s="28"/>
      <c r="AL107" s="28"/>
      <c r="AM107" s="28"/>
      <c r="AN107" s="28"/>
      <c r="AO107" s="28"/>
      <c r="AP107" s="28"/>
      <c r="AQ107" s="26" t="s">
        <v>67</v>
      </c>
      <c r="AR107" s="26">
        <v>2.1</v>
      </c>
      <c r="AS107" s="26" t="s">
        <v>67</v>
      </c>
      <c r="AT107" s="26">
        <v>0.52</v>
      </c>
      <c r="AU107" s="26">
        <v>22</v>
      </c>
      <c r="AV107" s="26">
        <v>100</v>
      </c>
      <c r="AW107" s="26">
        <v>1.6</v>
      </c>
      <c r="AX107" s="26">
        <v>0.56000000000000005</v>
      </c>
      <c r="AY107" s="26">
        <v>1.1000000000000001</v>
      </c>
      <c r="AZ107" s="26">
        <v>14</v>
      </c>
      <c r="BA107" s="26" t="s">
        <v>73</v>
      </c>
      <c r="BB107" s="26">
        <v>135</v>
      </c>
    </row>
    <row r="108" spans="1:54" x14ac:dyDescent="0.25">
      <c r="A108" s="24" t="s">
        <v>83</v>
      </c>
      <c r="B108" s="25">
        <v>41296.488888888889</v>
      </c>
      <c r="C108" s="25">
        <v>41297.447222222225</v>
      </c>
      <c r="D108" s="26">
        <v>24</v>
      </c>
      <c r="E108" s="26" t="s">
        <v>68</v>
      </c>
      <c r="F108" s="27" t="s">
        <v>69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6" t="s">
        <v>67</v>
      </c>
      <c r="AR108" s="26">
        <v>2.1</v>
      </c>
      <c r="AS108" s="26" t="s">
        <v>67</v>
      </c>
      <c r="AT108" s="26" t="s">
        <v>67</v>
      </c>
      <c r="AU108" s="26">
        <v>19</v>
      </c>
      <c r="AV108" s="26">
        <v>23</v>
      </c>
      <c r="AW108" s="26">
        <v>1.5</v>
      </c>
      <c r="AX108" s="26" t="s">
        <v>67</v>
      </c>
      <c r="AY108" s="26">
        <v>1.1000000000000001</v>
      </c>
      <c r="AZ108" s="26">
        <v>9.1999999999999993</v>
      </c>
      <c r="BA108" s="26" t="s">
        <v>73</v>
      </c>
      <c r="BB108" s="28"/>
    </row>
    <row r="109" spans="1:54" x14ac:dyDescent="0.25">
      <c r="A109" s="24" t="s">
        <v>83</v>
      </c>
      <c r="B109" s="25">
        <v>41330.493055555555</v>
      </c>
      <c r="C109" s="25">
        <v>41331.451388888891</v>
      </c>
      <c r="D109" s="26">
        <v>24</v>
      </c>
      <c r="E109" s="26" t="s">
        <v>63</v>
      </c>
      <c r="F109" s="27">
        <v>41331.464583333334</v>
      </c>
      <c r="G109" s="26">
        <v>854</v>
      </c>
      <c r="H109" s="26">
        <v>9.06</v>
      </c>
      <c r="I109" s="26">
        <v>19.190000000000001</v>
      </c>
      <c r="J109" s="26">
        <v>16.760000000000002</v>
      </c>
      <c r="K109" s="28"/>
      <c r="L109" s="28"/>
      <c r="M109" s="28"/>
      <c r="N109" s="28"/>
      <c r="O109" s="26">
        <v>799</v>
      </c>
      <c r="P109" s="26">
        <v>8.76</v>
      </c>
      <c r="Q109" s="26">
        <v>7.06</v>
      </c>
      <c r="R109" s="26">
        <v>1.7</v>
      </c>
      <c r="S109" s="26" t="s">
        <v>64</v>
      </c>
      <c r="T109" s="26">
        <v>1.78</v>
      </c>
      <c r="U109" s="26">
        <v>1.1100000000000001</v>
      </c>
      <c r="V109" s="26">
        <v>0.15</v>
      </c>
      <c r="W109" s="26">
        <v>12</v>
      </c>
      <c r="X109" s="26">
        <v>6</v>
      </c>
      <c r="Y109" s="28"/>
      <c r="Z109" s="28"/>
      <c r="AA109" s="28"/>
      <c r="AB109" s="28"/>
      <c r="AC109" s="28"/>
      <c r="AD109" s="26" t="s">
        <v>66</v>
      </c>
      <c r="AE109" s="26" t="s">
        <v>66</v>
      </c>
      <c r="AF109" s="26" t="s">
        <v>66</v>
      </c>
      <c r="AG109" s="26" t="s">
        <v>66</v>
      </c>
      <c r="AH109" s="28"/>
      <c r="AI109" s="28"/>
      <c r="AJ109" s="28"/>
      <c r="AK109" s="28"/>
      <c r="AL109" s="28"/>
      <c r="AM109" s="28"/>
      <c r="AN109" s="28"/>
      <c r="AO109" s="28"/>
      <c r="AP109" s="28"/>
      <c r="AQ109" s="26" t="s">
        <v>67</v>
      </c>
      <c r="AR109" s="26">
        <v>2</v>
      </c>
      <c r="AS109" s="26" t="s">
        <v>67</v>
      </c>
      <c r="AT109" s="26">
        <v>1.1000000000000001</v>
      </c>
      <c r="AU109" s="26">
        <v>22</v>
      </c>
      <c r="AV109" s="26">
        <v>220</v>
      </c>
      <c r="AW109" s="26">
        <v>3.4</v>
      </c>
      <c r="AX109" s="26">
        <v>1.9</v>
      </c>
      <c r="AY109" s="26">
        <v>1</v>
      </c>
      <c r="AZ109" s="26">
        <v>28</v>
      </c>
      <c r="BA109" s="26" t="s">
        <v>73</v>
      </c>
      <c r="BB109" s="26">
        <v>180</v>
      </c>
    </row>
    <row r="110" spans="1:54" x14ac:dyDescent="0.25">
      <c r="A110" s="24" t="s">
        <v>83</v>
      </c>
      <c r="B110" s="25">
        <v>41330.493055555555</v>
      </c>
      <c r="C110" s="25">
        <v>41331.451388888891</v>
      </c>
      <c r="D110" s="26">
        <v>24</v>
      </c>
      <c r="E110" s="26" t="s">
        <v>68</v>
      </c>
      <c r="F110" s="27" t="s">
        <v>69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6" t="s">
        <v>67</v>
      </c>
      <c r="AR110" s="26">
        <v>2.1</v>
      </c>
      <c r="AS110" s="26" t="s">
        <v>67</v>
      </c>
      <c r="AT110" s="26">
        <v>1</v>
      </c>
      <c r="AU110" s="26">
        <v>19</v>
      </c>
      <c r="AV110" s="26">
        <v>92</v>
      </c>
      <c r="AW110" s="26">
        <v>3.3</v>
      </c>
      <c r="AX110" s="26">
        <v>1.1000000000000001</v>
      </c>
      <c r="AY110" s="26">
        <v>1.2</v>
      </c>
      <c r="AZ110" s="26">
        <v>15</v>
      </c>
      <c r="BA110" s="26" t="s">
        <v>73</v>
      </c>
      <c r="BB110" s="28"/>
    </row>
    <row r="111" spans="1:54" x14ac:dyDescent="0.25">
      <c r="A111" s="24" t="s">
        <v>83</v>
      </c>
      <c r="B111" s="25">
        <v>41345.518055555556</v>
      </c>
      <c r="C111" s="25">
        <v>41346.476388888892</v>
      </c>
      <c r="D111" s="26">
        <v>24</v>
      </c>
      <c r="E111" s="26" t="s">
        <v>63</v>
      </c>
      <c r="F111" s="27">
        <v>41346.454861111109</v>
      </c>
      <c r="G111" s="28"/>
      <c r="H111" s="26">
        <v>8.9</v>
      </c>
      <c r="I111" s="26">
        <v>17.3</v>
      </c>
      <c r="J111" s="26">
        <v>18.14</v>
      </c>
      <c r="K111" s="28"/>
      <c r="L111" s="28"/>
      <c r="M111" s="28"/>
      <c r="N111" s="28"/>
      <c r="O111" s="26">
        <v>1480</v>
      </c>
      <c r="P111" s="26">
        <v>8.92</v>
      </c>
      <c r="Q111" s="26">
        <v>2.85</v>
      </c>
      <c r="R111" s="26">
        <v>7.9</v>
      </c>
      <c r="S111" s="26">
        <v>0.2</v>
      </c>
      <c r="T111" s="26">
        <v>3.92</v>
      </c>
      <c r="U111" s="26">
        <v>0.5</v>
      </c>
      <c r="V111" s="26">
        <v>0.12</v>
      </c>
      <c r="W111" s="26" t="s">
        <v>72</v>
      </c>
      <c r="X111" s="26" t="s">
        <v>72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</row>
    <row r="112" spans="1:54" x14ac:dyDescent="0.25">
      <c r="A112" s="24" t="s">
        <v>83</v>
      </c>
      <c r="B112" s="25">
        <v>41351.455555555556</v>
      </c>
      <c r="C112" s="25">
        <v>41352.413888888892</v>
      </c>
      <c r="D112" s="26">
        <v>24</v>
      </c>
      <c r="E112" s="26" t="s">
        <v>63</v>
      </c>
      <c r="F112" s="27">
        <v>41352.496527777781</v>
      </c>
      <c r="G112" s="26">
        <v>535</v>
      </c>
      <c r="H112" s="26">
        <v>9.93</v>
      </c>
      <c r="I112" s="26">
        <v>17.79</v>
      </c>
      <c r="J112" s="26">
        <v>14.81</v>
      </c>
      <c r="K112" s="28"/>
      <c r="L112" s="28"/>
      <c r="M112" s="28"/>
      <c r="N112" s="28"/>
      <c r="O112" s="26">
        <v>1200</v>
      </c>
      <c r="P112" s="26">
        <v>9.15</v>
      </c>
      <c r="Q112" s="26">
        <v>18.600000000000001</v>
      </c>
      <c r="R112" s="26">
        <v>0.8</v>
      </c>
      <c r="S112" s="26" t="s">
        <v>64</v>
      </c>
      <c r="T112" s="26">
        <v>2.5499999999999998</v>
      </c>
      <c r="U112" s="26">
        <v>1.19</v>
      </c>
      <c r="V112" s="26">
        <v>0.03</v>
      </c>
      <c r="W112" s="26">
        <v>36</v>
      </c>
      <c r="X112" s="26">
        <v>23</v>
      </c>
      <c r="Y112" s="28"/>
      <c r="Z112" s="28"/>
      <c r="AA112" s="28"/>
      <c r="AB112" s="28"/>
      <c r="AC112" s="28"/>
      <c r="AD112" s="26" t="s">
        <v>66</v>
      </c>
      <c r="AE112" s="26" t="s">
        <v>66</v>
      </c>
      <c r="AF112" s="26" t="s">
        <v>66</v>
      </c>
      <c r="AG112" s="26" t="s">
        <v>66</v>
      </c>
      <c r="AH112" s="28"/>
      <c r="AI112" s="28"/>
      <c r="AJ112" s="28"/>
      <c r="AK112" s="28"/>
      <c r="AL112" s="28"/>
      <c r="AM112" s="28"/>
      <c r="AN112" s="28"/>
      <c r="AO112" s="28"/>
      <c r="AP112" s="28"/>
      <c r="AQ112" s="26" t="s">
        <v>67</v>
      </c>
      <c r="AR112" s="26">
        <v>2.4</v>
      </c>
      <c r="AS112" s="26" t="s">
        <v>67</v>
      </c>
      <c r="AT112" s="26">
        <v>1.2</v>
      </c>
      <c r="AU112" s="26">
        <v>31</v>
      </c>
      <c r="AV112" s="26">
        <v>360</v>
      </c>
      <c r="AW112" s="26">
        <v>4.0999999999999996</v>
      </c>
      <c r="AX112" s="26">
        <v>1.4</v>
      </c>
      <c r="AY112" s="26">
        <v>1.4</v>
      </c>
      <c r="AZ112" s="26">
        <v>34</v>
      </c>
      <c r="BA112" s="26" t="s">
        <v>73</v>
      </c>
      <c r="BB112" s="26">
        <v>205</v>
      </c>
    </row>
    <row r="113" spans="1:54" x14ac:dyDescent="0.25">
      <c r="A113" s="24" t="s">
        <v>83</v>
      </c>
      <c r="B113" s="25">
        <v>41351.455555555556</v>
      </c>
      <c r="C113" s="25">
        <v>41352.413888888892</v>
      </c>
      <c r="D113" s="26">
        <v>24</v>
      </c>
      <c r="E113" s="26" t="s">
        <v>68</v>
      </c>
      <c r="F113" s="27" t="s">
        <v>69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6" t="s">
        <v>67</v>
      </c>
      <c r="AR113" s="26">
        <v>2.1</v>
      </c>
      <c r="AS113" s="26" t="s">
        <v>67</v>
      </c>
      <c r="AT113" s="26">
        <v>0.52</v>
      </c>
      <c r="AU113" s="26">
        <v>22</v>
      </c>
      <c r="AV113" s="26">
        <v>37</v>
      </c>
      <c r="AW113" s="26">
        <v>3.1</v>
      </c>
      <c r="AX113" s="26" t="s">
        <v>67</v>
      </c>
      <c r="AY113" s="26">
        <v>1.2</v>
      </c>
      <c r="AZ113" s="26">
        <v>5.0999999999999996</v>
      </c>
      <c r="BA113" s="26" t="s">
        <v>73</v>
      </c>
      <c r="BB113" s="28"/>
    </row>
    <row r="114" spans="1:54" x14ac:dyDescent="0.25">
      <c r="A114" s="24" t="s">
        <v>83</v>
      </c>
      <c r="B114" s="25">
        <v>41372.470833333333</v>
      </c>
      <c r="C114" s="25">
        <v>41373.429166666669</v>
      </c>
      <c r="D114" s="26">
        <v>24</v>
      </c>
      <c r="E114" s="26" t="s">
        <v>63</v>
      </c>
      <c r="F114" s="27">
        <v>41373.496527777781</v>
      </c>
      <c r="G114" s="26">
        <v>917</v>
      </c>
      <c r="H114" s="26">
        <v>8.59</v>
      </c>
      <c r="I114" s="26">
        <v>22.07</v>
      </c>
      <c r="J114" s="26">
        <v>12.86</v>
      </c>
      <c r="K114" s="28"/>
      <c r="L114" s="28"/>
      <c r="M114" s="28"/>
      <c r="N114" s="28"/>
      <c r="O114" s="26">
        <v>894</v>
      </c>
      <c r="P114" s="26">
        <v>8.23</v>
      </c>
      <c r="Q114" s="26">
        <v>9.75</v>
      </c>
      <c r="R114" s="26">
        <v>0.7</v>
      </c>
      <c r="S114" s="26">
        <v>0.2</v>
      </c>
      <c r="T114" s="26">
        <v>2.3199999999999998</v>
      </c>
      <c r="U114" s="26">
        <v>1.41</v>
      </c>
      <c r="V114" s="26">
        <v>0.13</v>
      </c>
      <c r="W114" s="26">
        <v>14</v>
      </c>
      <c r="X114" s="26">
        <v>10</v>
      </c>
      <c r="Y114" s="28"/>
      <c r="Z114" s="28"/>
      <c r="AA114" s="28"/>
      <c r="AB114" s="28"/>
      <c r="AC114" s="28"/>
      <c r="AD114" s="26" t="s">
        <v>66</v>
      </c>
      <c r="AE114" s="26" t="s">
        <v>66</v>
      </c>
      <c r="AF114" s="26" t="s">
        <v>66</v>
      </c>
      <c r="AG114" s="26" t="s">
        <v>66</v>
      </c>
      <c r="AH114" s="28"/>
      <c r="AI114" s="28"/>
      <c r="AJ114" s="28"/>
      <c r="AK114" s="28"/>
      <c r="AL114" s="28"/>
      <c r="AM114" s="28"/>
      <c r="AN114" s="28"/>
      <c r="AO114" s="28"/>
      <c r="AP114" s="28"/>
      <c r="AQ114" s="26" t="s">
        <v>67</v>
      </c>
      <c r="AR114" s="26">
        <v>2.5</v>
      </c>
      <c r="AS114" s="26" t="s">
        <v>67</v>
      </c>
      <c r="AT114" s="26">
        <v>0.74</v>
      </c>
      <c r="AU114" s="26">
        <v>20</v>
      </c>
      <c r="AV114" s="26">
        <v>190</v>
      </c>
      <c r="AW114" s="26">
        <v>3.9</v>
      </c>
      <c r="AX114" s="26">
        <v>2.2000000000000002</v>
      </c>
      <c r="AY114" s="26">
        <v>1.1000000000000001</v>
      </c>
      <c r="AZ114" s="26">
        <v>35</v>
      </c>
      <c r="BA114" s="26" t="s">
        <v>73</v>
      </c>
      <c r="BB114" s="26">
        <v>220</v>
      </c>
    </row>
    <row r="115" spans="1:54" x14ac:dyDescent="0.25">
      <c r="A115" s="24" t="s">
        <v>83</v>
      </c>
      <c r="B115" s="25">
        <v>41372.470833333333</v>
      </c>
      <c r="C115" s="25">
        <v>41373.429166666669</v>
      </c>
      <c r="D115" s="26">
        <v>24</v>
      </c>
      <c r="E115" s="26" t="s">
        <v>68</v>
      </c>
      <c r="F115" s="27" t="s">
        <v>69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6" t="s">
        <v>67</v>
      </c>
      <c r="AR115" s="26">
        <v>2.2999999999999998</v>
      </c>
      <c r="AS115" s="26" t="s">
        <v>67</v>
      </c>
      <c r="AT115" s="26">
        <v>0.56999999999999995</v>
      </c>
      <c r="AU115" s="26">
        <v>17</v>
      </c>
      <c r="AV115" s="26">
        <v>93</v>
      </c>
      <c r="AW115" s="26">
        <v>3.7</v>
      </c>
      <c r="AX115" s="26">
        <v>1.5</v>
      </c>
      <c r="AY115" s="26">
        <v>0.96</v>
      </c>
      <c r="AZ115" s="26">
        <v>25</v>
      </c>
      <c r="BA115" s="26" t="s">
        <v>73</v>
      </c>
      <c r="BB115" s="28"/>
    </row>
    <row r="116" spans="1:54" x14ac:dyDescent="0.25">
      <c r="A116" s="24" t="s">
        <v>83</v>
      </c>
      <c r="B116" s="25">
        <v>41408.513888888891</v>
      </c>
      <c r="C116" s="25">
        <v>41409.436805555553</v>
      </c>
      <c r="D116" s="26">
        <v>24</v>
      </c>
      <c r="E116" s="26" t="s">
        <v>63</v>
      </c>
      <c r="F116" s="27">
        <v>41409.438194444447</v>
      </c>
      <c r="G116" s="26">
        <v>1598</v>
      </c>
      <c r="H116" s="26">
        <v>9.64</v>
      </c>
      <c r="I116" s="26">
        <v>21.02</v>
      </c>
      <c r="J116" s="26">
        <v>17.03</v>
      </c>
      <c r="K116" s="28"/>
      <c r="L116" s="28"/>
      <c r="M116" s="28"/>
      <c r="N116" s="28"/>
      <c r="O116" s="26">
        <v>1150</v>
      </c>
      <c r="P116" s="26">
        <v>8.9499999999999993</v>
      </c>
      <c r="Q116" s="26">
        <v>3.21</v>
      </c>
      <c r="R116" s="26" t="s">
        <v>79</v>
      </c>
      <c r="S116" s="26" t="s">
        <v>64</v>
      </c>
      <c r="T116" s="26">
        <v>4.57</v>
      </c>
      <c r="U116" s="26">
        <v>0.83</v>
      </c>
      <c r="V116" s="26">
        <v>0.11</v>
      </c>
      <c r="W116" s="26" t="s">
        <v>72</v>
      </c>
      <c r="X116" s="26" t="s">
        <v>72</v>
      </c>
      <c r="Y116" s="28"/>
      <c r="Z116" s="28"/>
      <c r="AA116" s="28"/>
      <c r="AB116" s="28"/>
      <c r="AC116" s="28"/>
      <c r="AD116" s="26" t="s">
        <v>66</v>
      </c>
      <c r="AE116" s="26" t="s">
        <v>66</v>
      </c>
      <c r="AF116" s="26" t="s">
        <v>66</v>
      </c>
      <c r="AG116" s="26" t="s">
        <v>66</v>
      </c>
      <c r="AH116" s="28"/>
      <c r="AI116" s="28"/>
      <c r="AJ116" s="28"/>
      <c r="AK116" s="28"/>
      <c r="AL116" s="28"/>
      <c r="AM116" s="28"/>
      <c r="AN116" s="28"/>
      <c r="AO116" s="28"/>
      <c r="AP116" s="28"/>
      <c r="AQ116" s="26" t="s">
        <v>67</v>
      </c>
      <c r="AR116" s="26">
        <v>2.4</v>
      </c>
      <c r="AS116" s="26" t="s">
        <v>67</v>
      </c>
      <c r="AT116" s="26">
        <v>0.7</v>
      </c>
      <c r="AU116" s="26">
        <v>22</v>
      </c>
      <c r="AV116" s="26">
        <v>75</v>
      </c>
      <c r="AW116" s="26">
        <v>2.5</v>
      </c>
      <c r="AX116" s="26">
        <v>0.82</v>
      </c>
      <c r="AY116" s="26">
        <v>0.77</v>
      </c>
      <c r="AZ116" s="26">
        <v>13</v>
      </c>
      <c r="BA116" s="26" t="s">
        <v>73</v>
      </c>
      <c r="BB116" s="26">
        <v>255</v>
      </c>
    </row>
    <row r="117" spans="1:54" x14ac:dyDescent="0.25">
      <c r="A117" s="24" t="s">
        <v>83</v>
      </c>
      <c r="B117" s="25">
        <v>41408.513888888891</v>
      </c>
      <c r="C117" s="25">
        <v>41409.436805555553</v>
      </c>
      <c r="D117" s="26">
        <v>24</v>
      </c>
      <c r="E117" s="26" t="s">
        <v>68</v>
      </c>
      <c r="F117" s="27" t="s">
        <v>69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6" t="s">
        <v>67</v>
      </c>
      <c r="AR117" s="26">
        <v>2.2999999999999998</v>
      </c>
      <c r="AS117" s="26" t="s">
        <v>67</v>
      </c>
      <c r="AT117" s="26">
        <v>0.6</v>
      </c>
      <c r="AU117" s="26">
        <v>19</v>
      </c>
      <c r="AV117" s="26">
        <v>38</v>
      </c>
      <c r="AW117" s="26">
        <v>2.2999999999999998</v>
      </c>
      <c r="AX117" s="26" t="s">
        <v>67</v>
      </c>
      <c r="AY117" s="26">
        <v>0.84</v>
      </c>
      <c r="AZ117" s="26">
        <v>8.8000000000000007</v>
      </c>
      <c r="BA117" s="26" t="s">
        <v>73</v>
      </c>
      <c r="BB117" s="28"/>
    </row>
    <row r="118" spans="1:54" x14ac:dyDescent="0.25">
      <c r="A118" s="24" t="s">
        <v>83</v>
      </c>
      <c r="B118" s="25">
        <v>41442.46597222222</v>
      </c>
      <c r="C118" s="25">
        <v>41443.424305555556</v>
      </c>
      <c r="D118" s="26">
        <v>24</v>
      </c>
      <c r="E118" s="26" t="s">
        <v>63</v>
      </c>
      <c r="F118" s="27" t="s">
        <v>69</v>
      </c>
      <c r="G118" s="26"/>
      <c r="H118" s="26"/>
      <c r="I118" s="26"/>
      <c r="J118" s="26"/>
      <c r="K118" s="28"/>
      <c r="L118" s="28"/>
      <c r="M118" s="28"/>
      <c r="N118" s="28"/>
      <c r="O118" s="26">
        <v>763</v>
      </c>
      <c r="P118" s="26">
        <v>8.3000000000000007</v>
      </c>
      <c r="Q118" s="26">
        <v>7.07</v>
      </c>
      <c r="R118" s="26">
        <v>0.6</v>
      </c>
      <c r="S118" s="26" t="s">
        <v>64</v>
      </c>
      <c r="T118" s="26">
        <v>3.42</v>
      </c>
      <c r="U118" s="26">
        <v>1.85</v>
      </c>
      <c r="V118" s="26">
        <v>0.28000000000000003</v>
      </c>
      <c r="W118" s="26">
        <v>16</v>
      </c>
      <c r="X118" s="26">
        <v>15</v>
      </c>
      <c r="Y118" s="26">
        <v>103</v>
      </c>
      <c r="Z118" s="26">
        <v>81.400000000000006</v>
      </c>
      <c r="AA118" s="26">
        <v>16.8</v>
      </c>
      <c r="AB118" s="26">
        <v>19.3</v>
      </c>
      <c r="AC118" s="26">
        <v>33</v>
      </c>
      <c r="AD118" s="26" t="s">
        <v>66</v>
      </c>
      <c r="AE118" s="26">
        <v>10</v>
      </c>
      <c r="AF118" s="26" t="s">
        <v>66</v>
      </c>
      <c r="AG118" s="26" t="s">
        <v>66</v>
      </c>
      <c r="AH118" s="26"/>
      <c r="AI118" s="26"/>
      <c r="AJ118" s="26"/>
      <c r="AK118" s="26"/>
      <c r="AL118" s="26"/>
      <c r="AM118" s="26"/>
      <c r="AN118" s="26"/>
      <c r="AO118" s="26"/>
      <c r="AP118" s="26"/>
      <c r="AQ118" s="26" t="s">
        <v>67</v>
      </c>
      <c r="AR118" s="26">
        <v>2.8</v>
      </c>
      <c r="AS118" s="26" t="s">
        <v>67</v>
      </c>
      <c r="AT118" s="26">
        <v>0.63</v>
      </c>
      <c r="AU118" s="26">
        <v>15</v>
      </c>
      <c r="AV118" s="26">
        <v>180</v>
      </c>
      <c r="AW118" s="26">
        <v>3.8</v>
      </c>
      <c r="AX118" s="26">
        <v>1.8</v>
      </c>
      <c r="AY118" s="26">
        <v>0.74</v>
      </c>
      <c r="AZ118" s="26">
        <v>20</v>
      </c>
      <c r="BA118" s="26" t="s">
        <v>73</v>
      </c>
      <c r="BB118" s="26">
        <v>235</v>
      </c>
    </row>
    <row r="119" spans="1:54" x14ac:dyDescent="0.25">
      <c r="A119" s="24" t="s">
        <v>83</v>
      </c>
      <c r="B119" s="25">
        <v>41442.46597222222</v>
      </c>
      <c r="C119" s="25">
        <v>41443.424305555556</v>
      </c>
      <c r="D119" s="26">
        <v>24</v>
      </c>
      <c r="E119" s="26" t="s">
        <v>68</v>
      </c>
      <c r="F119" s="27" t="s">
        <v>69</v>
      </c>
      <c r="G119" s="26"/>
      <c r="H119" s="26"/>
      <c r="I119" s="26"/>
      <c r="J119" s="26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6" t="s">
        <v>67</v>
      </c>
      <c r="AR119" s="26">
        <v>2.6</v>
      </c>
      <c r="AS119" s="26" t="s">
        <v>67</v>
      </c>
      <c r="AT119" s="26" t="s">
        <v>67</v>
      </c>
      <c r="AU119" s="26">
        <v>12</v>
      </c>
      <c r="AV119" s="26">
        <v>80</v>
      </c>
      <c r="AW119" s="26">
        <v>3.6</v>
      </c>
      <c r="AX119" s="26">
        <v>0.89</v>
      </c>
      <c r="AY119" s="26">
        <v>0.71</v>
      </c>
      <c r="AZ119" s="26">
        <v>40</v>
      </c>
      <c r="BA119" s="26" t="s">
        <v>73</v>
      </c>
      <c r="BB119" s="26"/>
    </row>
    <row r="120" spans="1:54" x14ac:dyDescent="0.25">
      <c r="A120" s="24" t="s">
        <v>86</v>
      </c>
      <c r="B120" s="25">
        <v>41169.444444444445</v>
      </c>
      <c r="C120" s="25">
        <v>41170.402777777781</v>
      </c>
      <c r="D120" s="26">
        <v>24</v>
      </c>
      <c r="E120" s="26" t="s">
        <v>63</v>
      </c>
      <c r="F120" s="27">
        <v>41170.444444444445</v>
      </c>
      <c r="G120" s="26">
        <v>1538</v>
      </c>
      <c r="H120" s="26">
        <v>8</v>
      </c>
      <c r="I120" s="26">
        <v>25.56</v>
      </c>
      <c r="J120" s="26">
        <v>15.71</v>
      </c>
      <c r="K120" s="28"/>
      <c r="L120" s="28"/>
      <c r="M120" s="28"/>
      <c r="N120" s="28"/>
      <c r="O120" s="26">
        <v>1580</v>
      </c>
      <c r="P120" s="26">
        <v>8.2200000000000006</v>
      </c>
      <c r="Q120" s="26">
        <v>40</v>
      </c>
      <c r="R120" s="26">
        <v>0.8</v>
      </c>
      <c r="S120" s="26">
        <v>0.2</v>
      </c>
      <c r="T120" s="26">
        <v>2.06</v>
      </c>
      <c r="U120" s="26">
        <v>0.67</v>
      </c>
      <c r="V120" s="26">
        <v>0.04</v>
      </c>
      <c r="W120" s="26">
        <v>104</v>
      </c>
      <c r="X120" s="26">
        <v>20</v>
      </c>
      <c r="Y120" s="26">
        <v>165</v>
      </c>
      <c r="Z120" s="26">
        <v>311</v>
      </c>
      <c r="AA120" s="26">
        <v>6.18</v>
      </c>
      <c r="AB120" s="26">
        <v>6.96</v>
      </c>
      <c r="AC120" s="26" t="s">
        <v>72</v>
      </c>
      <c r="AD120" s="26" t="s">
        <v>66</v>
      </c>
      <c r="AE120" s="26" t="s">
        <v>66</v>
      </c>
      <c r="AF120" s="26" t="s">
        <v>66</v>
      </c>
      <c r="AG120" s="26" t="s">
        <v>66</v>
      </c>
      <c r="AH120" s="28"/>
      <c r="AI120" s="28"/>
      <c r="AJ120" s="28"/>
      <c r="AK120" s="28"/>
      <c r="AL120" s="28"/>
      <c r="AM120" s="28"/>
      <c r="AN120" s="28"/>
      <c r="AO120" s="28"/>
      <c r="AP120" s="28"/>
      <c r="AQ120" s="26" t="s">
        <v>67</v>
      </c>
      <c r="AR120" s="26">
        <v>4.2</v>
      </c>
      <c r="AS120" s="26" t="s">
        <v>67</v>
      </c>
      <c r="AT120" s="26">
        <v>0.91</v>
      </c>
      <c r="AU120" s="26">
        <v>8.6999999999999993</v>
      </c>
      <c r="AV120" s="26">
        <v>970</v>
      </c>
      <c r="AW120" s="26">
        <v>3.2</v>
      </c>
      <c r="AX120" s="26">
        <v>1.6</v>
      </c>
      <c r="AY120" s="26">
        <v>1.1000000000000001</v>
      </c>
      <c r="AZ120" s="26">
        <v>16</v>
      </c>
      <c r="BA120" s="26" t="s">
        <v>73</v>
      </c>
      <c r="BB120" s="26">
        <v>420</v>
      </c>
    </row>
    <row r="121" spans="1:54" x14ac:dyDescent="0.25">
      <c r="A121" s="24" t="s">
        <v>86</v>
      </c>
      <c r="B121" s="25">
        <v>41169.444444444445</v>
      </c>
      <c r="C121" s="25">
        <v>41170.402777777781</v>
      </c>
      <c r="D121" s="26">
        <v>24</v>
      </c>
      <c r="E121" s="26" t="s">
        <v>68</v>
      </c>
      <c r="F121" s="27" t="s">
        <v>69</v>
      </c>
      <c r="G121" s="26"/>
      <c r="H121" s="26"/>
      <c r="I121" s="26"/>
      <c r="J121" s="26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6" t="s">
        <v>67</v>
      </c>
      <c r="AR121" s="26">
        <v>3.7</v>
      </c>
      <c r="AS121" s="26" t="s">
        <v>67</v>
      </c>
      <c r="AT121" s="26" t="s">
        <v>67</v>
      </c>
      <c r="AU121" s="26">
        <v>3.6</v>
      </c>
      <c r="AV121" s="26">
        <v>28</v>
      </c>
      <c r="AW121" s="26">
        <v>2.6</v>
      </c>
      <c r="AX121" s="26" t="s">
        <v>67</v>
      </c>
      <c r="AY121" s="26">
        <v>1.1000000000000001</v>
      </c>
      <c r="AZ121" s="26">
        <v>3</v>
      </c>
      <c r="BA121" s="26" t="s">
        <v>73</v>
      </c>
      <c r="BB121" s="26"/>
    </row>
    <row r="122" spans="1:54" x14ac:dyDescent="0.25">
      <c r="A122" s="24" t="s">
        <v>86</v>
      </c>
      <c r="B122" s="25">
        <v>41324.990972222222</v>
      </c>
      <c r="C122" s="25">
        <v>41325.032638888886</v>
      </c>
      <c r="D122" s="26">
        <v>6</v>
      </c>
      <c r="E122" s="26" t="s">
        <v>74</v>
      </c>
      <c r="F122" s="27" t="s">
        <v>69</v>
      </c>
      <c r="G122" s="26"/>
      <c r="H122" s="26"/>
      <c r="I122" s="26"/>
      <c r="J122" s="26"/>
      <c r="K122" s="28"/>
      <c r="L122" s="28"/>
      <c r="M122" s="28"/>
      <c r="N122" s="28"/>
      <c r="O122" s="26">
        <v>1530</v>
      </c>
      <c r="P122" s="26">
        <v>7.98</v>
      </c>
      <c r="Q122" s="26">
        <v>73.5</v>
      </c>
      <c r="R122" s="26">
        <v>5.7</v>
      </c>
      <c r="S122" s="26">
        <v>0.2</v>
      </c>
      <c r="T122" s="26">
        <v>2.95</v>
      </c>
      <c r="U122" s="26">
        <v>0.38</v>
      </c>
      <c r="V122" s="26" t="s">
        <v>65</v>
      </c>
      <c r="W122" s="26">
        <v>174</v>
      </c>
      <c r="X122" s="26">
        <v>34</v>
      </c>
      <c r="Y122" s="26">
        <v>168</v>
      </c>
      <c r="Z122" s="26">
        <v>281</v>
      </c>
      <c r="AA122" s="28"/>
      <c r="AB122" s="28"/>
      <c r="AC122" s="26">
        <v>12</v>
      </c>
      <c r="AD122" s="26" t="s">
        <v>66</v>
      </c>
      <c r="AE122" s="26" t="s">
        <v>66</v>
      </c>
      <c r="AF122" s="26" t="s">
        <v>66</v>
      </c>
      <c r="AG122" s="26" t="s">
        <v>66</v>
      </c>
      <c r="AH122" s="26" t="s">
        <v>75</v>
      </c>
      <c r="AI122" s="26">
        <v>15</v>
      </c>
      <c r="AJ122" s="26" t="s">
        <v>75</v>
      </c>
      <c r="AK122" s="26" t="s">
        <v>75</v>
      </c>
      <c r="AL122" s="26" t="s">
        <v>75</v>
      </c>
      <c r="AM122" s="26" t="s">
        <v>71</v>
      </c>
      <c r="AN122" s="26">
        <v>3.4</v>
      </c>
      <c r="AO122" s="26">
        <v>21</v>
      </c>
      <c r="AP122" s="26" t="s">
        <v>75</v>
      </c>
      <c r="AQ122" s="26" t="s">
        <v>67</v>
      </c>
      <c r="AR122" s="26">
        <v>3.8</v>
      </c>
      <c r="AS122" s="26" t="s">
        <v>67</v>
      </c>
      <c r="AT122" s="26">
        <v>3.6</v>
      </c>
      <c r="AU122" s="26">
        <v>25</v>
      </c>
      <c r="AV122" s="26">
        <v>3000</v>
      </c>
      <c r="AW122" s="26">
        <v>5.5</v>
      </c>
      <c r="AX122" s="26">
        <v>7.7</v>
      </c>
      <c r="AY122" s="26">
        <v>1.7</v>
      </c>
      <c r="AZ122" s="26">
        <v>91</v>
      </c>
      <c r="BA122" s="26" t="s">
        <v>73</v>
      </c>
      <c r="BB122" s="26">
        <v>460</v>
      </c>
    </row>
    <row r="123" spans="1:54" x14ac:dyDescent="0.25">
      <c r="A123" s="24" t="s">
        <v>86</v>
      </c>
      <c r="B123" s="25">
        <v>41324.990972222222</v>
      </c>
      <c r="C123" s="25">
        <v>41325.032638888886</v>
      </c>
      <c r="D123" s="26">
        <v>6</v>
      </c>
      <c r="E123" s="26" t="s">
        <v>76</v>
      </c>
      <c r="F123" s="27" t="s">
        <v>69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6" t="s">
        <v>67</v>
      </c>
      <c r="AR123" s="26">
        <v>1.8</v>
      </c>
      <c r="AS123" s="26">
        <v>0.6</v>
      </c>
      <c r="AT123" s="26" t="s">
        <v>67</v>
      </c>
      <c r="AU123" s="26">
        <v>12</v>
      </c>
      <c r="AV123" s="26">
        <v>35</v>
      </c>
      <c r="AW123" s="26">
        <v>3</v>
      </c>
      <c r="AX123" s="26" t="s">
        <v>67</v>
      </c>
      <c r="AY123" s="26">
        <v>1.4</v>
      </c>
      <c r="AZ123" s="26">
        <v>16</v>
      </c>
      <c r="BA123" s="26" t="s">
        <v>73</v>
      </c>
      <c r="BB123" s="28"/>
    </row>
    <row r="124" spans="1:54" x14ac:dyDescent="0.25">
      <c r="A124" s="24" t="s">
        <v>86</v>
      </c>
      <c r="B124" s="25">
        <v>41325.115972222222</v>
      </c>
      <c r="C124" s="25">
        <v>41326.032638888886</v>
      </c>
      <c r="D124" s="26">
        <v>12</v>
      </c>
      <c r="E124" s="26" t="s">
        <v>74</v>
      </c>
      <c r="F124" s="27" t="s">
        <v>69</v>
      </c>
      <c r="G124" s="28"/>
      <c r="H124" s="28"/>
      <c r="I124" s="28"/>
      <c r="J124" s="28"/>
      <c r="K124" s="28"/>
      <c r="L124" s="28"/>
      <c r="M124" s="28"/>
      <c r="N124" s="28"/>
      <c r="O124" s="26">
        <v>558</v>
      </c>
      <c r="P124" s="26">
        <v>7.69</v>
      </c>
      <c r="Q124" s="26">
        <v>16.399999999999999</v>
      </c>
      <c r="R124" s="26">
        <v>5.3</v>
      </c>
      <c r="S124" s="26">
        <v>0.2</v>
      </c>
      <c r="T124" s="26">
        <v>1.45</v>
      </c>
      <c r="U124" s="26">
        <v>0.32</v>
      </c>
      <c r="V124" s="26" t="s">
        <v>65</v>
      </c>
      <c r="W124" s="26">
        <v>23</v>
      </c>
      <c r="X124" s="26">
        <v>7</v>
      </c>
      <c r="Y124" s="26">
        <v>40.1</v>
      </c>
      <c r="Z124" s="26">
        <v>66.7</v>
      </c>
      <c r="AA124" s="26">
        <v>10.8</v>
      </c>
      <c r="AB124" s="26">
        <v>12.1</v>
      </c>
      <c r="AC124" s="26">
        <v>17</v>
      </c>
      <c r="AD124" s="26" t="s">
        <v>66</v>
      </c>
      <c r="AE124" s="26" t="s">
        <v>66</v>
      </c>
      <c r="AF124" s="26" t="s">
        <v>66</v>
      </c>
      <c r="AG124" s="26">
        <v>25</v>
      </c>
      <c r="AH124" s="26" t="s">
        <v>75</v>
      </c>
      <c r="AI124" s="26">
        <v>4.7</v>
      </c>
      <c r="AJ124" s="26">
        <v>4.7</v>
      </c>
      <c r="AK124" s="26">
        <v>12</v>
      </c>
      <c r="AL124" s="26" t="s">
        <v>75</v>
      </c>
      <c r="AM124" s="26" t="s">
        <v>71</v>
      </c>
      <c r="AN124" s="26" t="s">
        <v>75</v>
      </c>
      <c r="AO124" s="26" t="s">
        <v>72</v>
      </c>
      <c r="AP124" s="26" t="s">
        <v>75</v>
      </c>
      <c r="AQ124" s="26" t="s">
        <v>67</v>
      </c>
      <c r="AR124" s="26">
        <v>1.8</v>
      </c>
      <c r="AS124" s="26" t="s">
        <v>67</v>
      </c>
      <c r="AT124" s="26">
        <v>1.4</v>
      </c>
      <c r="AU124" s="26">
        <v>20</v>
      </c>
      <c r="AV124" s="26">
        <v>760</v>
      </c>
      <c r="AW124" s="26">
        <v>3.1</v>
      </c>
      <c r="AX124" s="26">
        <v>2.6</v>
      </c>
      <c r="AY124" s="26">
        <v>0.69</v>
      </c>
      <c r="AZ124" s="26">
        <v>39</v>
      </c>
      <c r="BA124" s="26" t="s">
        <v>73</v>
      </c>
      <c r="BB124" s="26">
        <v>135</v>
      </c>
    </row>
    <row r="125" spans="1:54" x14ac:dyDescent="0.25">
      <c r="A125" s="24" t="s">
        <v>86</v>
      </c>
      <c r="B125" s="25">
        <v>41325.115972222222</v>
      </c>
      <c r="C125" s="25">
        <v>41326.032638888886</v>
      </c>
      <c r="D125" s="26">
        <v>12</v>
      </c>
      <c r="E125" s="26" t="s">
        <v>76</v>
      </c>
      <c r="F125" s="27" t="s">
        <v>69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6" t="s">
        <v>67</v>
      </c>
      <c r="AR125" s="26">
        <v>1.4</v>
      </c>
      <c r="AS125" s="26" t="s">
        <v>67</v>
      </c>
      <c r="AT125" s="26">
        <v>0.51</v>
      </c>
      <c r="AU125" s="26">
        <v>14</v>
      </c>
      <c r="AV125" s="26">
        <v>40</v>
      </c>
      <c r="AW125" s="26">
        <v>2.4</v>
      </c>
      <c r="AX125" s="26" t="s">
        <v>67</v>
      </c>
      <c r="AY125" s="26">
        <v>0.61</v>
      </c>
      <c r="AZ125" s="26">
        <v>18</v>
      </c>
      <c r="BA125" s="26" t="s">
        <v>73</v>
      </c>
      <c r="BB125" s="28"/>
    </row>
    <row r="126" spans="1:54" x14ac:dyDescent="0.25">
      <c r="A126" s="24" t="s">
        <v>86</v>
      </c>
      <c r="B126" s="25">
        <v>41422.423611111109</v>
      </c>
      <c r="C126" s="25">
        <v>41423.381944444445</v>
      </c>
      <c r="D126" s="26">
        <v>24</v>
      </c>
      <c r="E126" s="26" t="s">
        <v>63</v>
      </c>
      <c r="F126" s="27" t="s">
        <v>69</v>
      </c>
      <c r="G126" s="26"/>
      <c r="H126" s="26"/>
      <c r="I126" s="26"/>
      <c r="J126" s="26"/>
      <c r="K126" s="28"/>
      <c r="L126" s="28"/>
      <c r="M126" s="28"/>
      <c r="N126" s="28"/>
      <c r="O126" s="26">
        <v>1680</v>
      </c>
      <c r="P126" s="26">
        <v>8.2799999999999994</v>
      </c>
      <c r="Q126" s="26">
        <v>7.69</v>
      </c>
      <c r="R126" s="26" t="s">
        <v>79</v>
      </c>
      <c r="S126" s="26" t="s">
        <v>64</v>
      </c>
      <c r="T126" s="26">
        <v>1.1000000000000001</v>
      </c>
      <c r="U126" s="26">
        <v>0.19</v>
      </c>
      <c r="V126" s="26" t="s">
        <v>65</v>
      </c>
      <c r="W126" s="26">
        <v>10</v>
      </c>
      <c r="X126" s="26" t="s">
        <v>72</v>
      </c>
      <c r="Y126" s="26">
        <v>162</v>
      </c>
      <c r="Z126" s="26">
        <v>330</v>
      </c>
      <c r="AA126" s="26">
        <v>8.07</v>
      </c>
      <c r="AB126" s="26">
        <v>8.1199999999999992</v>
      </c>
      <c r="AC126" s="26" t="s">
        <v>72</v>
      </c>
      <c r="AD126" s="26" t="s">
        <v>66</v>
      </c>
      <c r="AE126" s="26" t="s">
        <v>66</v>
      </c>
      <c r="AF126" s="26" t="s">
        <v>66</v>
      </c>
      <c r="AG126" s="26" t="s">
        <v>66</v>
      </c>
      <c r="AH126" s="26"/>
      <c r="AI126" s="26"/>
      <c r="AJ126" s="26"/>
      <c r="AK126" s="26"/>
      <c r="AL126" s="26"/>
      <c r="AM126" s="26"/>
      <c r="AN126" s="26"/>
      <c r="AO126" s="26"/>
      <c r="AP126" s="26"/>
      <c r="AQ126" s="26" t="s">
        <v>67</v>
      </c>
      <c r="AR126" s="26">
        <v>2.9</v>
      </c>
      <c r="AS126" s="26" t="s">
        <v>67</v>
      </c>
      <c r="AT126" s="26" t="s">
        <v>67</v>
      </c>
      <c r="AU126" s="26">
        <v>11</v>
      </c>
      <c r="AV126" s="26">
        <v>260</v>
      </c>
      <c r="AW126" s="26">
        <v>4</v>
      </c>
      <c r="AX126" s="26" t="s">
        <v>67</v>
      </c>
      <c r="AY126" s="26">
        <v>1.4</v>
      </c>
      <c r="AZ126" s="26">
        <v>6</v>
      </c>
      <c r="BA126" s="26" t="s">
        <v>73</v>
      </c>
      <c r="BB126" s="26">
        <v>400</v>
      </c>
    </row>
    <row r="127" spans="1:54" x14ac:dyDescent="0.25">
      <c r="A127" s="24" t="s">
        <v>86</v>
      </c>
      <c r="B127" s="25">
        <v>41422.423611111109</v>
      </c>
      <c r="C127" s="25">
        <v>41423.381944444445</v>
      </c>
      <c r="D127" s="26">
        <v>24</v>
      </c>
      <c r="E127" s="26" t="s">
        <v>68</v>
      </c>
      <c r="F127" s="27" t="s">
        <v>69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6" t="s">
        <v>67</v>
      </c>
      <c r="AR127" s="26">
        <v>2.6</v>
      </c>
      <c r="AS127" s="26" t="s">
        <v>67</v>
      </c>
      <c r="AT127" s="26" t="s">
        <v>67</v>
      </c>
      <c r="AU127" s="26">
        <v>9.5</v>
      </c>
      <c r="AV127" s="26">
        <v>53</v>
      </c>
      <c r="AW127" s="26">
        <v>4.0999999999999996</v>
      </c>
      <c r="AX127" s="26" t="s">
        <v>67</v>
      </c>
      <c r="AY127" s="26">
        <v>9.1999999999999993</v>
      </c>
      <c r="AZ127" s="26">
        <v>4</v>
      </c>
      <c r="BA127" s="26" t="s">
        <v>73</v>
      </c>
      <c r="BB127" s="28"/>
    </row>
    <row r="128" spans="1:54" x14ac:dyDescent="0.25">
      <c r="A128" s="31" t="s">
        <v>87</v>
      </c>
      <c r="B128" s="27">
        <v>41169.382638888892</v>
      </c>
      <c r="C128" s="27">
        <v>41170.34097222222</v>
      </c>
      <c r="D128" s="29">
        <v>24</v>
      </c>
      <c r="E128" s="29" t="s">
        <v>63</v>
      </c>
      <c r="F128" s="27">
        <v>41170.392361111109</v>
      </c>
      <c r="G128" s="26">
        <v>1313</v>
      </c>
      <c r="H128" s="26">
        <v>8.06</v>
      </c>
      <c r="I128" s="26">
        <v>23.69</v>
      </c>
      <c r="J128" s="26">
        <v>14.06</v>
      </c>
      <c r="K128" s="28"/>
      <c r="L128" s="28"/>
      <c r="M128" s="28"/>
      <c r="N128" s="28"/>
      <c r="O128" s="26">
        <v>1330</v>
      </c>
      <c r="P128" s="26">
        <v>8.43</v>
      </c>
      <c r="Q128" s="26">
        <v>16.600000000000001</v>
      </c>
      <c r="R128" s="26">
        <v>0.7</v>
      </c>
      <c r="S128" s="26" t="s">
        <v>64</v>
      </c>
      <c r="T128" s="26">
        <v>1.29</v>
      </c>
      <c r="U128" s="26">
        <v>0.27</v>
      </c>
      <c r="V128" s="26" t="s">
        <v>65</v>
      </c>
      <c r="W128" s="26">
        <v>26</v>
      </c>
      <c r="X128" s="26">
        <v>10</v>
      </c>
      <c r="Y128" s="26">
        <v>206</v>
      </c>
      <c r="Z128" s="26">
        <v>205</v>
      </c>
      <c r="AA128" s="26">
        <v>6.64</v>
      </c>
      <c r="AB128" s="26">
        <v>7.39</v>
      </c>
      <c r="AC128" s="26" t="s">
        <v>72</v>
      </c>
      <c r="AD128" s="26" t="s">
        <v>66</v>
      </c>
      <c r="AE128" s="26" t="s">
        <v>66</v>
      </c>
      <c r="AF128" s="26" t="s">
        <v>66</v>
      </c>
      <c r="AG128" s="26" t="s">
        <v>66</v>
      </c>
      <c r="AH128" s="28"/>
      <c r="AI128" s="28"/>
      <c r="AJ128" s="28"/>
      <c r="AK128" s="28"/>
      <c r="AL128" s="28"/>
      <c r="AM128" s="28"/>
      <c r="AN128" s="28"/>
      <c r="AO128" s="28"/>
      <c r="AP128" s="28"/>
      <c r="AQ128" s="26" t="s">
        <v>67</v>
      </c>
      <c r="AR128" s="26">
        <v>4.2</v>
      </c>
      <c r="AS128" s="26" t="s">
        <v>67</v>
      </c>
      <c r="AT128" s="26" t="s">
        <v>67</v>
      </c>
      <c r="AU128" s="26">
        <v>17</v>
      </c>
      <c r="AV128" s="26">
        <v>160</v>
      </c>
      <c r="AW128" s="26">
        <v>2.7</v>
      </c>
      <c r="AX128" s="26">
        <v>0.64</v>
      </c>
      <c r="AY128" s="26">
        <v>1.8</v>
      </c>
      <c r="AZ128" s="26">
        <v>12</v>
      </c>
      <c r="BA128" s="26" t="s">
        <v>73</v>
      </c>
      <c r="BB128" s="26">
        <v>280</v>
      </c>
    </row>
    <row r="129" spans="1:54" x14ac:dyDescent="0.25">
      <c r="A129" s="31" t="s">
        <v>87</v>
      </c>
      <c r="B129" s="27">
        <v>41169.382638888892</v>
      </c>
      <c r="C129" s="27">
        <v>41170.34097222222</v>
      </c>
      <c r="D129" s="29">
        <v>24</v>
      </c>
      <c r="E129" s="29" t="s">
        <v>77</v>
      </c>
      <c r="F129" s="27">
        <v>41170.392361111109</v>
      </c>
      <c r="G129" s="26">
        <v>1313</v>
      </c>
      <c r="H129" s="26">
        <v>8.06</v>
      </c>
      <c r="I129" s="26">
        <v>23.69</v>
      </c>
      <c r="J129" s="26">
        <v>14.06</v>
      </c>
      <c r="K129" s="26"/>
      <c r="L129" s="26"/>
      <c r="M129" s="26"/>
      <c r="N129" s="26"/>
      <c r="O129" s="26">
        <v>1330</v>
      </c>
      <c r="P129" s="26">
        <v>8.4499999999999993</v>
      </c>
      <c r="Q129" s="26">
        <v>12.8</v>
      </c>
      <c r="R129" s="26">
        <v>0.8</v>
      </c>
      <c r="S129" s="26" t="s">
        <v>64</v>
      </c>
      <c r="T129" s="26">
        <v>1.43</v>
      </c>
      <c r="U129" s="26">
        <v>0.28000000000000003</v>
      </c>
      <c r="V129" s="26" t="s">
        <v>65</v>
      </c>
      <c r="W129" s="26">
        <v>25</v>
      </c>
      <c r="X129" s="26">
        <v>7</v>
      </c>
      <c r="Y129" s="26">
        <v>204</v>
      </c>
      <c r="Z129" s="26">
        <v>189</v>
      </c>
      <c r="AA129" s="26">
        <v>6.62</v>
      </c>
      <c r="AB129" s="26">
        <v>7.34</v>
      </c>
      <c r="AC129" s="26" t="s">
        <v>72</v>
      </c>
      <c r="AD129" s="26" t="s">
        <v>66</v>
      </c>
      <c r="AE129" s="26" t="s">
        <v>66</v>
      </c>
      <c r="AF129" s="26" t="s">
        <v>66</v>
      </c>
      <c r="AG129" s="26" t="s">
        <v>66</v>
      </c>
      <c r="AH129" s="26"/>
      <c r="AI129" s="26"/>
      <c r="AJ129" s="26"/>
      <c r="AK129" s="26"/>
      <c r="AL129" s="26"/>
      <c r="AM129" s="26"/>
      <c r="AN129" s="26"/>
      <c r="AO129" s="26"/>
      <c r="AP129" s="26"/>
      <c r="AQ129" s="26" t="s">
        <v>67</v>
      </c>
      <c r="AR129" s="26">
        <v>3.9</v>
      </c>
      <c r="AS129" s="26" t="s">
        <v>67</v>
      </c>
      <c r="AT129" s="26" t="s">
        <v>67</v>
      </c>
      <c r="AU129" s="26">
        <v>16</v>
      </c>
      <c r="AV129" s="26">
        <v>130</v>
      </c>
      <c r="AW129" s="26">
        <v>2.5</v>
      </c>
      <c r="AX129" s="26">
        <v>0.64</v>
      </c>
      <c r="AY129" s="26">
        <v>1.8</v>
      </c>
      <c r="AZ129" s="26">
        <v>12</v>
      </c>
      <c r="BA129" s="26" t="s">
        <v>73</v>
      </c>
      <c r="BB129" s="26">
        <v>280</v>
      </c>
    </row>
    <row r="130" spans="1:54" x14ac:dyDescent="0.25">
      <c r="A130" s="31" t="s">
        <v>87</v>
      </c>
      <c r="B130" s="27">
        <v>41169.382638888892</v>
      </c>
      <c r="C130" s="27">
        <v>41170.34097222222</v>
      </c>
      <c r="D130" s="29">
        <v>24</v>
      </c>
      <c r="E130" s="29" t="s">
        <v>68</v>
      </c>
      <c r="F130" s="27" t="s">
        <v>69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6" t="s">
        <v>67</v>
      </c>
      <c r="AR130" s="26">
        <v>3.8</v>
      </c>
      <c r="AS130" s="26" t="s">
        <v>67</v>
      </c>
      <c r="AT130" s="26" t="s">
        <v>67</v>
      </c>
      <c r="AU130" s="26">
        <v>12</v>
      </c>
      <c r="AV130" s="26" t="s">
        <v>70</v>
      </c>
      <c r="AW130" s="26">
        <v>2.4</v>
      </c>
      <c r="AX130" s="26" t="s">
        <v>67</v>
      </c>
      <c r="AY130" s="26">
        <v>1.6</v>
      </c>
      <c r="AZ130" s="26">
        <v>5.4</v>
      </c>
      <c r="BA130" s="26" t="s">
        <v>73</v>
      </c>
      <c r="BB130" s="28"/>
    </row>
    <row r="131" spans="1:54" x14ac:dyDescent="0.25">
      <c r="A131" s="31" t="s">
        <v>87</v>
      </c>
      <c r="B131" s="27">
        <v>41169.382638888892</v>
      </c>
      <c r="C131" s="27">
        <v>41170.34097222222</v>
      </c>
      <c r="D131" s="29">
        <v>24</v>
      </c>
      <c r="E131" s="29" t="s">
        <v>77</v>
      </c>
      <c r="F131" s="27" t="s">
        <v>69</v>
      </c>
      <c r="G131" s="26"/>
      <c r="H131" s="26"/>
      <c r="I131" s="26"/>
      <c r="J131" s="26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6" t="s">
        <v>67</v>
      </c>
      <c r="AR131" s="26">
        <v>3.9</v>
      </c>
      <c r="AS131" s="26" t="s">
        <v>67</v>
      </c>
      <c r="AT131" s="26" t="s">
        <v>67</v>
      </c>
      <c r="AU131" s="26">
        <v>13</v>
      </c>
      <c r="AV131" s="26" t="s">
        <v>70</v>
      </c>
      <c r="AW131" s="26">
        <v>2.4</v>
      </c>
      <c r="AX131" s="26" t="s">
        <v>67</v>
      </c>
      <c r="AY131" s="26">
        <v>1.8</v>
      </c>
      <c r="AZ131" s="26">
        <v>6.5</v>
      </c>
      <c r="BA131" s="26" t="s">
        <v>73</v>
      </c>
      <c r="BB131" s="26"/>
    </row>
    <row r="132" spans="1:54" x14ac:dyDescent="0.25">
      <c r="A132" s="24" t="s">
        <v>87</v>
      </c>
      <c r="B132" s="25">
        <v>41324.897916666669</v>
      </c>
      <c r="C132" s="25">
        <v>41324.939583333333</v>
      </c>
      <c r="D132" s="26">
        <v>6</v>
      </c>
      <c r="E132" s="26" t="s">
        <v>74</v>
      </c>
      <c r="F132" s="27" t="s">
        <v>69</v>
      </c>
      <c r="G132" s="28"/>
      <c r="H132" s="28"/>
      <c r="I132" s="28"/>
      <c r="J132" s="28"/>
      <c r="K132" s="28"/>
      <c r="L132" s="28"/>
      <c r="M132" s="28"/>
      <c r="N132" s="28"/>
      <c r="O132" s="26">
        <v>313</v>
      </c>
      <c r="P132" s="26">
        <v>7.56</v>
      </c>
      <c r="Q132" s="26">
        <v>71.5</v>
      </c>
      <c r="R132" s="26">
        <v>5</v>
      </c>
      <c r="S132" s="26">
        <v>0.5</v>
      </c>
      <c r="T132" s="26">
        <v>3.14</v>
      </c>
      <c r="U132" s="26">
        <v>0.2</v>
      </c>
      <c r="V132" s="26" t="s">
        <v>65</v>
      </c>
      <c r="W132" s="26">
        <v>209</v>
      </c>
      <c r="X132" s="26">
        <v>80</v>
      </c>
      <c r="Y132" s="26">
        <v>31.5</v>
      </c>
      <c r="Z132" s="26">
        <v>34.799999999999997</v>
      </c>
      <c r="AA132" s="28"/>
      <c r="AB132" s="28"/>
      <c r="AC132" s="26">
        <v>21</v>
      </c>
      <c r="AD132" s="26" t="s">
        <v>66</v>
      </c>
      <c r="AE132" s="26" t="s">
        <v>66</v>
      </c>
      <c r="AF132" s="26" t="s">
        <v>66</v>
      </c>
      <c r="AG132" s="26" t="s">
        <v>66</v>
      </c>
      <c r="AH132" s="26" t="s">
        <v>75</v>
      </c>
      <c r="AI132" s="26">
        <v>160</v>
      </c>
      <c r="AJ132" s="26" t="s">
        <v>75</v>
      </c>
      <c r="AK132" s="26" t="s">
        <v>75</v>
      </c>
      <c r="AL132" s="26">
        <v>22</v>
      </c>
      <c r="AM132" s="26" t="s">
        <v>71</v>
      </c>
      <c r="AN132" s="26">
        <v>9.8000000000000007</v>
      </c>
      <c r="AO132" s="26">
        <v>71</v>
      </c>
      <c r="AP132" s="26" t="s">
        <v>75</v>
      </c>
      <c r="AQ132" s="26" t="s">
        <v>67</v>
      </c>
      <c r="AR132" s="26">
        <v>2.4</v>
      </c>
      <c r="AS132" s="26">
        <v>0.59</v>
      </c>
      <c r="AT132" s="26">
        <v>8.8000000000000007</v>
      </c>
      <c r="AU132" s="26">
        <v>63</v>
      </c>
      <c r="AV132" s="26">
        <v>4100</v>
      </c>
      <c r="AW132" s="26">
        <v>10</v>
      </c>
      <c r="AX132" s="26">
        <v>21</v>
      </c>
      <c r="AY132" s="26">
        <v>1</v>
      </c>
      <c r="AZ132" s="26">
        <v>470</v>
      </c>
      <c r="BA132" s="26" t="s">
        <v>73</v>
      </c>
      <c r="BB132" s="26">
        <v>60</v>
      </c>
    </row>
    <row r="133" spans="1:54" x14ac:dyDescent="0.25">
      <c r="A133" s="24" t="s">
        <v>87</v>
      </c>
      <c r="B133" s="25">
        <v>41324.897916666669</v>
      </c>
      <c r="C133" s="25">
        <v>41324.939583333333</v>
      </c>
      <c r="D133" s="26">
        <v>6</v>
      </c>
      <c r="E133" s="26" t="s">
        <v>76</v>
      </c>
      <c r="F133" s="27" t="s">
        <v>69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6" t="s">
        <v>67</v>
      </c>
      <c r="AR133" s="26">
        <v>1.2</v>
      </c>
      <c r="AS133" s="26" t="s">
        <v>67</v>
      </c>
      <c r="AT133" s="26">
        <v>0.65</v>
      </c>
      <c r="AU133" s="26">
        <v>23</v>
      </c>
      <c r="AV133" s="26">
        <v>56</v>
      </c>
      <c r="AW133" s="26">
        <v>2.8</v>
      </c>
      <c r="AX133" s="26" t="s">
        <v>67</v>
      </c>
      <c r="AY133" s="26">
        <v>0.94</v>
      </c>
      <c r="AZ133" s="26">
        <v>59</v>
      </c>
      <c r="BA133" s="26" t="s">
        <v>73</v>
      </c>
      <c r="BB133" s="28"/>
    </row>
    <row r="134" spans="1:54" x14ac:dyDescent="0.25">
      <c r="A134" s="24" t="s">
        <v>87</v>
      </c>
      <c r="B134" s="25">
        <v>41325.023611111108</v>
      </c>
      <c r="C134" s="25">
        <v>41325.94027777778</v>
      </c>
      <c r="D134" s="26">
        <v>12</v>
      </c>
      <c r="E134" s="26" t="s">
        <v>74</v>
      </c>
      <c r="F134" s="27">
        <v>41326.418055555558</v>
      </c>
      <c r="G134" s="26">
        <v>1163</v>
      </c>
      <c r="H134" s="26">
        <v>8.52</v>
      </c>
      <c r="I134" s="26">
        <v>14.15</v>
      </c>
      <c r="J134" s="26">
        <v>19.940000000000001</v>
      </c>
      <c r="K134" s="28"/>
      <c r="L134" s="28"/>
      <c r="M134" s="28"/>
      <c r="N134" s="28"/>
      <c r="O134" s="26">
        <v>798</v>
      </c>
      <c r="P134" s="26">
        <v>8.2100000000000009</v>
      </c>
      <c r="Q134" s="26">
        <v>11.9</v>
      </c>
      <c r="R134" s="26">
        <v>7.5</v>
      </c>
      <c r="S134" s="26" t="s">
        <v>64</v>
      </c>
      <c r="T134" s="26">
        <v>1</v>
      </c>
      <c r="U134" s="26">
        <v>0.3</v>
      </c>
      <c r="V134" s="26" t="s">
        <v>65</v>
      </c>
      <c r="W134" s="26">
        <v>16</v>
      </c>
      <c r="X134" s="26">
        <v>6</v>
      </c>
      <c r="Y134" s="26">
        <v>97.2</v>
      </c>
      <c r="Z134" s="26">
        <v>84.3</v>
      </c>
      <c r="AA134" s="26">
        <v>7.47</v>
      </c>
      <c r="AB134" s="26">
        <v>7.53</v>
      </c>
      <c r="AC134" s="26">
        <v>13</v>
      </c>
      <c r="AD134" s="26" t="s">
        <v>66</v>
      </c>
      <c r="AE134" s="26" t="s">
        <v>66</v>
      </c>
      <c r="AF134" s="26" t="s">
        <v>66</v>
      </c>
      <c r="AG134" s="26" t="s">
        <v>66</v>
      </c>
      <c r="AH134" s="26" t="s">
        <v>75</v>
      </c>
      <c r="AI134" s="26">
        <v>8.6</v>
      </c>
      <c r="AJ134" s="26" t="s">
        <v>75</v>
      </c>
      <c r="AK134" s="26" t="s">
        <v>75</v>
      </c>
      <c r="AL134" s="26" t="s">
        <v>75</v>
      </c>
      <c r="AM134" s="26" t="s">
        <v>71</v>
      </c>
      <c r="AN134" s="26">
        <v>2.2000000000000002</v>
      </c>
      <c r="AO134" s="26">
        <v>25</v>
      </c>
      <c r="AP134" s="26" t="s">
        <v>75</v>
      </c>
      <c r="AQ134" s="26" t="s">
        <v>67</v>
      </c>
      <c r="AR134" s="26">
        <v>1.7</v>
      </c>
      <c r="AS134" s="26" t="s">
        <v>67</v>
      </c>
      <c r="AT134" s="26">
        <v>1.2</v>
      </c>
      <c r="AU134" s="26">
        <v>18</v>
      </c>
      <c r="AV134" s="26">
        <v>440</v>
      </c>
      <c r="AW134" s="26">
        <v>2.7</v>
      </c>
      <c r="AX134" s="26">
        <v>2.2000000000000002</v>
      </c>
      <c r="AY134" s="26">
        <v>0.96</v>
      </c>
      <c r="AZ134" s="26">
        <v>42</v>
      </c>
      <c r="BA134" s="26" t="s">
        <v>73</v>
      </c>
      <c r="BB134" s="26">
        <v>225</v>
      </c>
    </row>
    <row r="135" spans="1:54" x14ac:dyDescent="0.25">
      <c r="A135" s="24" t="s">
        <v>87</v>
      </c>
      <c r="B135" s="25">
        <v>41325.023611111108</v>
      </c>
      <c r="C135" s="25">
        <v>41325.94027777778</v>
      </c>
      <c r="D135" s="26">
        <v>12</v>
      </c>
      <c r="E135" s="26" t="s">
        <v>76</v>
      </c>
      <c r="F135" s="27" t="s">
        <v>69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6" t="s">
        <v>67</v>
      </c>
      <c r="AR135" s="26">
        <v>1.5</v>
      </c>
      <c r="AS135" s="26" t="s">
        <v>67</v>
      </c>
      <c r="AT135" s="26">
        <v>0.64</v>
      </c>
      <c r="AU135" s="26">
        <v>14</v>
      </c>
      <c r="AV135" s="26">
        <v>21</v>
      </c>
      <c r="AW135" s="26">
        <v>2.2999999999999998</v>
      </c>
      <c r="AX135" s="26" t="s">
        <v>67</v>
      </c>
      <c r="AY135" s="26">
        <v>0.87</v>
      </c>
      <c r="AZ135" s="26">
        <v>20</v>
      </c>
      <c r="BA135" s="26" t="s">
        <v>73</v>
      </c>
      <c r="BB135" s="28"/>
    </row>
    <row r="136" spans="1:54" x14ac:dyDescent="0.25">
      <c r="A136" s="24" t="s">
        <v>87</v>
      </c>
      <c r="B136" s="25">
        <v>41422.404166666667</v>
      </c>
      <c r="C136" s="25">
        <v>41423.362500000003</v>
      </c>
      <c r="D136" s="26">
        <v>24</v>
      </c>
      <c r="E136" s="26" t="s">
        <v>63</v>
      </c>
      <c r="F136" s="27" t="s">
        <v>69</v>
      </c>
      <c r="G136" s="26"/>
      <c r="H136" s="26"/>
      <c r="I136" s="26"/>
      <c r="J136" s="26"/>
      <c r="K136" s="28"/>
      <c r="L136" s="28"/>
      <c r="M136" s="28"/>
      <c r="N136" s="28"/>
      <c r="O136" s="26">
        <v>1370</v>
      </c>
      <c r="P136" s="26">
        <v>8.68</v>
      </c>
      <c r="Q136" s="26">
        <v>2.46</v>
      </c>
      <c r="R136" s="26">
        <v>0.5</v>
      </c>
      <c r="S136" s="26" t="s">
        <v>64</v>
      </c>
      <c r="T136" s="26">
        <v>3.41</v>
      </c>
      <c r="U136" s="26">
        <v>0.11</v>
      </c>
      <c r="V136" s="26" t="s">
        <v>65</v>
      </c>
      <c r="W136" s="26" t="s">
        <v>72</v>
      </c>
      <c r="X136" s="26" t="s">
        <v>72</v>
      </c>
      <c r="Y136" s="26">
        <v>180</v>
      </c>
      <c r="Z136" s="26">
        <v>194</v>
      </c>
      <c r="AA136" s="26">
        <v>8.74</v>
      </c>
      <c r="AB136" s="26">
        <v>9.25</v>
      </c>
      <c r="AC136" s="26" t="s">
        <v>72</v>
      </c>
      <c r="AD136" s="26" t="s">
        <v>66</v>
      </c>
      <c r="AE136" s="26" t="s">
        <v>66</v>
      </c>
      <c r="AF136" s="26" t="s">
        <v>66</v>
      </c>
      <c r="AG136" s="26" t="s">
        <v>66</v>
      </c>
      <c r="AH136" s="26"/>
      <c r="AI136" s="26"/>
      <c r="AJ136" s="26"/>
      <c r="AK136" s="26"/>
      <c r="AL136" s="26"/>
      <c r="AM136" s="26"/>
      <c r="AN136" s="26"/>
      <c r="AO136" s="26"/>
      <c r="AP136" s="26"/>
      <c r="AQ136" s="26" t="s">
        <v>67</v>
      </c>
      <c r="AR136" s="26">
        <v>3.9</v>
      </c>
      <c r="AS136" s="26" t="s">
        <v>67</v>
      </c>
      <c r="AT136" s="26" t="s">
        <v>67</v>
      </c>
      <c r="AU136" s="26">
        <v>17</v>
      </c>
      <c r="AV136" s="26">
        <v>40</v>
      </c>
      <c r="AW136" s="26">
        <v>3.3</v>
      </c>
      <c r="AX136" s="26" t="s">
        <v>67</v>
      </c>
      <c r="AY136" s="26">
        <v>2.1</v>
      </c>
      <c r="AZ136" s="26">
        <v>6.7</v>
      </c>
      <c r="BA136" s="26" t="s">
        <v>73</v>
      </c>
      <c r="BB136" s="33">
        <v>280</v>
      </c>
    </row>
    <row r="137" spans="1:54" x14ac:dyDescent="0.25">
      <c r="A137" s="24" t="s">
        <v>87</v>
      </c>
      <c r="B137" s="25">
        <v>41422.404166666667</v>
      </c>
      <c r="C137" s="25">
        <v>41423.362500000003</v>
      </c>
      <c r="D137" s="26">
        <v>24</v>
      </c>
      <c r="E137" s="26" t="s">
        <v>68</v>
      </c>
      <c r="F137" s="27" t="s">
        <v>69</v>
      </c>
      <c r="G137" s="26"/>
      <c r="H137" s="26"/>
      <c r="I137" s="26"/>
      <c r="J137" s="26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6" t="s">
        <v>67</v>
      </c>
      <c r="AR137" s="26">
        <v>3.9</v>
      </c>
      <c r="AS137" s="26" t="s">
        <v>67</v>
      </c>
      <c r="AT137" s="26" t="s">
        <v>67</v>
      </c>
      <c r="AU137" s="26">
        <v>16</v>
      </c>
      <c r="AV137" s="26" t="s">
        <v>70</v>
      </c>
      <c r="AW137" s="26">
        <v>3.3</v>
      </c>
      <c r="AX137" s="26" t="s">
        <v>67</v>
      </c>
      <c r="AY137" s="26">
        <v>2.2999999999999998</v>
      </c>
      <c r="AZ137" s="26">
        <v>5.6</v>
      </c>
      <c r="BA137" s="26" t="s">
        <v>73</v>
      </c>
      <c r="BB137" s="26"/>
    </row>
    <row r="138" spans="1:54" x14ac:dyDescent="0.25">
      <c r="A138" s="24" t="s">
        <v>88</v>
      </c>
      <c r="B138" s="25">
        <v>41114.520833333336</v>
      </c>
      <c r="C138" s="25">
        <v>41115.479166666664</v>
      </c>
      <c r="D138" s="26">
        <v>24</v>
      </c>
      <c r="E138" s="26" t="s">
        <v>63</v>
      </c>
      <c r="F138" s="27">
        <v>41115.475694444445</v>
      </c>
      <c r="G138" s="26">
        <v>2343</v>
      </c>
      <c r="H138" s="26">
        <v>8.3800000000000008</v>
      </c>
      <c r="I138" s="26">
        <v>25</v>
      </c>
      <c r="J138" s="26">
        <v>30.48</v>
      </c>
      <c r="K138" s="28"/>
      <c r="L138" s="28"/>
      <c r="M138" s="28"/>
      <c r="N138" s="28"/>
      <c r="O138" s="26">
        <v>2390</v>
      </c>
      <c r="P138" s="26">
        <v>8.07</v>
      </c>
      <c r="Q138" s="26">
        <v>4.0599999999999996</v>
      </c>
      <c r="R138" s="26">
        <v>7</v>
      </c>
      <c r="S138" s="26" t="s">
        <v>64</v>
      </c>
      <c r="T138" s="26">
        <v>0.6</v>
      </c>
      <c r="U138" s="26">
        <v>0.15</v>
      </c>
      <c r="V138" s="26" t="s">
        <v>65</v>
      </c>
      <c r="W138" s="26">
        <v>8</v>
      </c>
      <c r="X138" s="26" t="s">
        <v>72</v>
      </c>
      <c r="Y138" s="28"/>
      <c r="Z138" s="28"/>
      <c r="AA138" s="28"/>
      <c r="AB138" s="28"/>
      <c r="AC138" s="28"/>
      <c r="AD138" s="26" t="s">
        <v>66</v>
      </c>
      <c r="AE138" s="26" t="s">
        <v>66</v>
      </c>
      <c r="AF138" s="26" t="s">
        <v>66</v>
      </c>
      <c r="AG138" s="26" t="s">
        <v>66</v>
      </c>
      <c r="AH138" s="28"/>
      <c r="AI138" s="28"/>
      <c r="AJ138" s="28"/>
      <c r="AK138" s="28"/>
      <c r="AL138" s="28"/>
      <c r="AM138" s="28"/>
      <c r="AN138" s="28"/>
      <c r="AO138" s="28"/>
      <c r="AP138" s="28"/>
      <c r="AQ138" s="26" t="s">
        <v>67</v>
      </c>
      <c r="AR138" s="26">
        <v>1.7</v>
      </c>
      <c r="AS138" s="26" t="s">
        <v>67</v>
      </c>
      <c r="AT138" s="26" t="s">
        <v>67</v>
      </c>
      <c r="AU138" s="26">
        <v>9</v>
      </c>
      <c r="AV138" s="26">
        <v>64</v>
      </c>
      <c r="AW138" s="26">
        <v>4.4000000000000004</v>
      </c>
      <c r="AX138" s="26" t="s">
        <v>67</v>
      </c>
      <c r="AY138" s="26">
        <v>8.6999999999999993</v>
      </c>
      <c r="AZ138" s="26">
        <v>6.3</v>
      </c>
      <c r="BA138" s="28"/>
      <c r="BB138" s="26">
        <v>825</v>
      </c>
    </row>
    <row r="139" spans="1:54" x14ac:dyDescent="0.25">
      <c r="A139" s="24" t="s">
        <v>88</v>
      </c>
      <c r="B139" s="25">
        <v>41114.520833333336</v>
      </c>
      <c r="C139" s="25">
        <v>41115.479166666664</v>
      </c>
      <c r="D139" s="26">
        <v>24</v>
      </c>
      <c r="E139" s="26" t="s">
        <v>68</v>
      </c>
      <c r="F139" s="27" t="s">
        <v>69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6" t="s">
        <v>67</v>
      </c>
      <c r="AR139" s="26">
        <v>1.9</v>
      </c>
      <c r="AS139" s="26" t="s">
        <v>67</v>
      </c>
      <c r="AT139" s="26" t="s">
        <v>67</v>
      </c>
      <c r="AU139" s="26">
        <v>6.4</v>
      </c>
      <c r="AV139" s="26" t="s">
        <v>70</v>
      </c>
      <c r="AW139" s="26">
        <v>1.4</v>
      </c>
      <c r="AX139" s="26" t="s">
        <v>67</v>
      </c>
      <c r="AY139" s="26">
        <v>7.3</v>
      </c>
      <c r="AZ139" s="26">
        <v>5.5</v>
      </c>
      <c r="BA139" s="28"/>
      <c r="BB139" s="28"/>
    </row>
    <row r="140" spans="1:54" x14ac:dyDescent="0.25">
      <c r="A140" s="24" t="s">
        <v>88</v>
      </c>
      <c r="B140" s="25">
        <v>41127.495833333334</v>
      </c>
      <c r="C140" s="25">
        <v>41128.45416666667</v>
      </c>
      <c r="D140" s="26">
        <v>24</v>
      </c>
      <c r="E140" s="26" t="s">
        <v>63</v>
      </c>
      <c r="F140" s="27">
        <v>41128.45208333333</v>
      </c>
      <c r="G140" s="26">
        <v>2498</v>
      </c>
      <c r="H140" s="26">
        <v>8.18</v>
      </c>
      <c r="I140" s="26">
        <v>25.79</v>
      </c>
      <c r="J140" s="26">
        <v>12.58</v>
      </c>
      <c r="K140" s="28"/>
      <c r="L140" s="28"/>
      <c r="M140" s="28"/>
      <c r="N140" s="28"/>
      <c r="O140" s="26">
        <v>2540</v>
      </c>
      <c r="P140" s="26">
        <v>8.1199999999999992</v>
      </c>
      <c r="Q140" s="26">
        <v>4.12</v>
      </c>
      <c r="R140" s="26">
        <v>9.1999999999999993</v>
      </c>
      <c r="S140" s="26" t="s">
        <v>64</v>
      </c>
      <c r="T140" s="26">
        <v>1.02</v>
      </c>
      <c r="U140" s="26">
        <v>0.17</v>
      </c>
      <c r="V140" s="26" t="s">
        <v>65</v>
      </c>
      <c r="W140" s="26">
        <v>6</v>
      </c>
      <c r="X140" s="26" t="s">
        <v>72</v>
      </c>
      <c r="Y140" s="28"/>
      <c r="Z140" s="28"/>
      <c r="AA140" s="28"/>
      <c r="AB140" s="28"/>
      <c r="AC140" s="28"/>
      <c r="AD140" s="26" t="s">
        <v>66</v>
      </c>
      <c r="AE140" s="26" t="s">
        <v>66</v>
      </c>
      <c r="AF140" s="26" t="s">
        <v>66</v>
      </c>
      <c r="AG140" s="26" t="s">
        <v>66</v>
      </c>
      <c r="AH140" s="28"/>
      <c r="AI140" s="28"/>
      <c r="AJ140" s="28"/>
      <c r="AK140" s="28"/>
      <c r="AL140" s="28"/>
      <c r="AM140" s="28"/>
      <c r="AN140" s="28"/>
      <c r="AO140" s="28"/>
      <c r="AP140" s="28"/>
      <c r="AQ140" s="26" t="s">
        <v>67</v>
      </c>
      <c r="AR140" s="26">
        <v>2.2000000000000002</v>
      </c>
      <c r="AS140" s="26" t="s">
        <v>67</v>
      </c>
      <c r="AT140" s="26" t="s">
        <v>67</v>
      </c>
      <c r="AU140" s="26">
        <v>9.1</v>
      </c>
      <c r="AV140" s="26">
        <v>94</v>
      </c>
      <c r="AW140" s="26">
        <v>1.7</v>
      </c>
      <c r="AX140" s="26" t="s">
        <v>67</v>
      </c>
      <c r="AY140" s="26">
        <v>7.3</v>
      </c>
      <c r="AZ140" s="26">
        <v>6.6</v>
      </c>
      <c r="BA140" s="28"/>
      <c r="BB140" s="26">
        <v>835</v>
      </c>
    </row>
    <row r="141" spans="1:54" x14ac:dyDescent="0.25">
      <c r="A141" s="24" t="s">
        <v>88</v>
      </c>
      <c r="B141" s="25">
        <v>41127.495833333334</v>
      </c>
      <c r="C141" s="25">
        <v>41128.45416666667</v>
      </c>
      <c r="D141" s="26">
        <v>24</v>
      </c>
      <c r="E141" s="26" t="s">
        <v>68</v>
      </c>
      <c r="F141" s="27" t="s">
        <v>69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6" t="s">
        <v>67</v>
      </c>
      <c r="AR141" s="26">
        <v>2.1</v>
      </c>
      <c r="AS141" s="26">
        <v>0.85</v>
      </c>
      <c r="AT141" s="26" t="s">
        <v>67</v>
      </c>
      <c r="AU141" s="26">
        <v>7.3</v>
      </c>
      <c r="AV141" s="26">
        <v>25</v>
      </c>
      <c r="AW141" s="26">
        <v>1.7</v>
      </c>
      <c r="AX141" s="26" t="s">
        <v>67</v>
      </c>
      <c r="AY141" s="26">
        <v>7.2</v>
      </c>
      <c r="AZ141" s="26">
        <v>8.1999999999999993</v>
      </c>
      <c r="BA141" s="28"/>
      <c r="BB141" s="28"/>
    </row>
    <row r="142" spans="1:54" x14ac:dyDescent="0.25">
      <c r="A142" s="24" t="s">
        <v>88</v>
      </c>
      <c r="B142" s="25">
        <v>41162.414583333331</v>
      </c>
      <c r="C142" s="25">
        <v>41163.372916666667</v>
      </c>
      <c r="D142" s="26">
        <v>24</v>
      </c>
      <c r="E142" s="26" t="s">
        <v>63</v>
      </c>
      <c r="F142" s="27" t="s">
        <v>69</v>
      </c>
      <c r="G142" s="28"/>
      <c r="H142" s="28"/>
      <c r="I142" s="28"/>
      <c r="J142" s="28"/>
      <c r="K142" s="28"/>
      <c r="L142" s="28"/>
      <c r="M142" s="28"/>
      <c r="N142" s="28"/>
      <c r="O142" s="26">
        <v>2350</v>
      </c>
      <c r="P142" s="26">
        <v>8.1300000000000008</v>
      </c>
      <c r="Q142" s="26">
        <v>14</v>
      </c>
      <c r="R142" s="26">
        <v>8.6</v>
      </c>
      <c r="S142" s="26" t="s">
        <v>64</v>
      </c>
      <c r="T142" s="26">
        <v>1.02</v>
      </c>
      <c r="U142" s="26">
        <v>0.26</v>
      </c>
      <c r="V142" s="26" t="s">
        <v>65</v>
      </c>
      <c r="W142" s="26">
        <v>42</v>
      </c>
      <c r="X142" s="26">
        <v>6</v>
      </c>
      <c r="Y142" s="26">
        <v>225</v>
      </c>
      <c r="Z142" s="26">
        <v>892</v>
      </c>
      <c r="AA142" s="26">
        <v>3.69</v>
      </c>
      <c r="AB142" s="26">
        <v>3.91</v>
      </c>
      <c r="AC142" s="26" t="s">
        <v>72</v>
      </c>
      <c r="AD142" s="26" t="s">
        <v>66</v>
      </c>
      <c r="AE142" s="26" t="s">
        <v>66</v>
      </c>
      <c r="AF142" s="26" t="s">
        <v>66</v>
      </c>
      <c r="AG142" s="26" t="s">
        <v>66</v>
      </c>
      <c r="AH142" s="28"/>
      <c r="AI142" s="28"/>
      <c r="AJ142" s="28"/>
      <c r="AK142" s="28"/>
      <c r="AL142" s="28"/>
      <c r="AM142" s="28"/>
      <c r="AN142" s="28"/>
      <c r="AO142" s="28"/>
      <c r="AP142" s="28"/>
      <c r="AQ142" s="26" t="s">
        <v>67</v>
      </c>
      <c r="AR142" s="26">
        <v>1.9</v>
      </c>
      <c r="AS142" s="26" t="s">
        <v>67</v>
      </c>
      <c r="AT142" s="26">
        <v>0.51</v>
      </c>
      <c r="AU142" s="26">
        <v>15</v>
      </c>
      <c r="AV142" s="26">
        <v>320</v>
      </c>
      <c r="AW142" s="26">
        <v>1.7</v>
      </c>
      <c r="AX142" s="26">
        <v>0.9</v>
      </c>
      <c r="AY142" s="26">
        <v>7.3</v>
      </c>
      <c r="AZ142" s="26">
        <v>14</v>
      </c>
      <c r="BA142" s="26" t="s">
        <v>73</v>
      </c>
      <c r="BB142" s="26">
        <v>855</v>
      </c>
    </row>
    <row r="143" spans="1:54" x14ac:dyDescent="0.25">
      <c r="A143" s="24" t="s">
        <v>88</v>
      </c>
      <c r="B143" s="25">
        <v>41162.414583333331</v>
      </c>
      <c r="C143" s="25">
        <v>41163.372916666667</v>
      </c>
      <c r="D143" s="26">
        <v>24</v>
      </c>
      <c r="E143" s="26" t="s">
        <v>68</v>
      </c>
      <c r="F143" s="27" t="s">
        <v>69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6" t="s">
        <v>67</v>
      </c>
      <c r="AR143" s="26">
        <v>1.7</v>
      </c>
      <c r="AS143" s="26" t="s">
        <v>67</v>
      </c>
      <c r="AT143" s="26" t="s">
        <v>67</v>
      </c>
      <c r="AU143" s="26">
        <v>9</v>
      </c>
      <c r="AV143" s="26">
        <v>28</v>
      </c>
      <c r="AW143" s="26">
        <v>1.5</v>
      </c>
      <c r="AX143" s="26" t="s">
        <v>67</v>
      </c>
      <c r="AY143" s="26">
        <v>7.2</v>
      </c>
      <c r="AZ143" s="26">
        <v>7.9</v>
      </c>
      <c r="BA143" s="26" t="s">
        <v>73</v>
      </c>
      <c r="BB143" s="28"/>
    </row>
    <row r="144" spans="1:54" x14ac:dyDescent="0.25">
      <c r="A144" s="24" t="s">
        <v>88</v>
      </c>
      <c r="B144" s="25">
        <v>41191.404166666667</v>
      </c>
      <c r="C144" s="25">
        <v>41192.362500000003</v>
      </c>
      <c r="D144" s="26">
        <v>24</v>
      </c>
      <c r="E144" s="26" t="s">
        <v>63</v>
      </c>
      <c r="F144" s="27">
        <v>41192.4375</v>
      </c>
      <c r="G144" s="26">
        <v>2445</v>
      </c>
      <c r="H144" s="26">
        <v>8.1999999999999993</v>
      </c>
      <c r="I144" s="26">
        <v>22.29</v>
      </c>
      <c r="J144" s="26">
        <v>23.21</v>
      </c>
      <c r="K144" s="28"/>
      <c r="L144" s="28"/>
      <c r="M144" s="28"/>
      <c r="N144" s="28"/>
      <c r="O144" s="26">
        <v>2290</v>
      </c>
      <c r="P144" s="26">
        <v>8.07</v>
      </c>
      <c r="Q144" s="26">
        <v>4.53</v>
      </c>
      <c r="R144" s="26">
        <v>8.6</v>
      </c>
      <c r="S144" s="26" t="s">
        <v>64</v>
      </c>
      <c r="T144" s="26">
        <v>0.7</v>
      </c>
      <c r="U144" s="26">
        <v>0.16</v>
      </c>
      <c r="V144" s="26" t="s">
        <v>65</v>
      </c>
      <c r="W144" s="26">
        <v>9</v>
      </c>
      <c r="X144" s="26" t="s">
        <v>72</v>
      </c>
      <c r="Y144" s="28"/>
      <c r="Z144" s="28"/>
      <c r="AA144" s="28"/>
      <c r="AB144" s="28"/>
      <c r="AC144" s="28"/>
      <c r="AD144" s="26" t="s">
        <v>66</v>
      </c>
      <c r="AE144" s="26" t="s">
        <v>66</v>
      </c>
      <c r="AF144" s="26" t="s">
        <v>66</v>
      </c>
      <c r="AG144" s="26" t="s">
        <v>66</v>
      </c>
      <c r="AH144" s="28"/>
      <c r="AI144" s="28"/>
      <c r="AJ144" s="28"/>
      <c r="AK144" s="28"/>
      <c r="AL144" s="28"/>
      <c r="AM144" s="28"/>
      <c r="AN144" s="28"/>
      <c r="AO144" s="28"/>
      <c r="AP144" s="28"/>
      <c r="AQ144" s="26" t="s">
        <v>67</v>
      </c>
      <c r="AR144" s="26">
        <v>1.6</v>
      </c>
      <c r="AS144" s="26" t="s">
        <v>67</v>
      </c>
      <c r="AT144" s="26" t="s">
        <v>67</v>
      </c>
      <c r="AU144" s="26">
        <v>9.1</v>
      </c>
      <c r="AV144" s="26">
        <v>120</v>
      </c>
      <c r="AW144" s="26">
        <v>1.4</v>
      </c>
      <c r="AX144" s="26">
        <v>0.6</v>
      </c>
      <c r="AY144" s="26">
        <v>6.8</v>
      </c>
      <c r="AZ144" s="26">
        <v>10</v>
      </c>
      <c r="BA144" s="26" t="s">
        <v>73</v>
      </c>
      <c r="BB144" s="26">
        <v>740</v>
      </c>
    </row>
    <row r="145" spans="1:54" x14ac:dyDescent="0.25">
      <c r="A145" s="24" t="s">
        <v>88</v>
      </c>
      <c r="B145" s="25">
        <v>41191.404166666667</v>
      </c>
      <c r="C145" s="25">
        <v>41192.362500000003</v>
      </c>
      <c r="D145" s="26">
        <v>24</v>
      </c>
      <c r="E145" s="26" t="s">
        <v>68</v>
      </c>
      <c r="F145" s="27" t="s">
        <v>69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6" t="s">
        <v>67</v>
      </c>
      <c r="AR145" s="26">
        <v>1.6</v>
      </c>
      <c r="AS145" s="26" t="s">
        <v>67</v>
      </c>
      <c r="AT145" s="26" t="s">
        <v>67</v>
      </c>
      <c r="AU145" s="26">
        <v>6.2</v>
      </c>
      <c r="AV145" s="26" t="s">
        <v>70</v>
      </c>
      <c r="AW145" s="26">
        <v>1.4</v>
      </c>
      <c r="AX145" s="26" t="s">
        <v>67</v>
      </c>
      <c r="AY145" s="26">
        <v>6.8</v>
      </c>
      <c r="AZ145" s="26">
        <v>5.8</v>
      </c>
      <c r="BA145" s="26" t="s">
        <v>73</v>
      </c>
      <c r="BB145" s="28"/>
    </row>
    <row r="146" spans="1:54" x14ac:dyDescent="0.25">
      <c r="A146" s="24" t="s">
        <v>88</v>
      </c>
      <c r="B146" s="25">
        <v>41193.429166666669</v>
      </c>
      <c r="C146" s="25">
        <v>41193.472916666666</v>
      </c>
      <c r="D146" s="26">
        <v>10</v>
      </c>
      <c r="E146" s="26" t="s">
        <v>74</v>
      </c>
      <c r="F146" s="27">
        <v>41193.450694444444</v>
      </c>
      <c r="G146" s="26">
        <v>1340</v>
      </c>
      <c r="H146" s="26">
        <v>8.07</v>
      </c>
      <c r="I146" s="26">
        <v>20.36</v>
      </c>
      <c r="J146" s="26">
        <v>7.49</v>
      </c>
      <c r="K146" s="28"/>
      <c r="L146" s="28"/>
      <c r="M146" s="28"/>
      <c r="N146" s="28"/>
      <c r="O146" s="26">
        <v>923</v>
      </c>
      <c r="P146" s="26">
        <v>7.15</v>
      </c>
      <c r="Q146" s="26">
        <v>502</v>
      </c>
      <c r="R146" s="26">
        <v>8.6</v>
      </c>
      <c r="S146" s="26">
        <v>1.48</v>
      </c>
      <c r="T146" s="26">
        <v>10.4</v>
      </c>
      <c r="U146" s="26">
        <v>0.57999999999999996</v>
      </c>
      <c r="V146" s="26" t="s">
        <v>65</v>
      </c>
      <c r="W146" s="26">
        <v>1680</v>
      </c>
      <c r="X146" s="26">
        <v>410</v>
      </c>
      <c r="Y146" s="26">
        <v>114</v>
      </c>
      <c r="Z146" s="26">
        <v>382</v>
      </c>
      <c r="AA146" s="26">
        <v>39.700000000000003</v>
      </c>
      <c r="AB146" s="26">
        <v>72.3</v>
      </c>
      <c r="AC146" s="26" t="s">
        <v>85</v>
      </c>
      <c r="AD146" s="26" t="s">
        <v>66</v>
      </c>
      <c r="AE146" s="26" t="s">
        <v>66</v>
      </c>
      <c r="AF146" s="26" t="s">
        <v>66</v>
      </c>
      <c r="AG146" s="26" t="s">
        <v>66</v>
      </c>
      <c r="AH146" s="26">
        <v>2000</v>
      </c>
      <c r="AI146" s="26">
        <v>160</v>
      </c>
      <c r="AJ146" s="26" t="s">
        <v>75</v>
      </c>
      <c r="AK146" s="26" t="s">
        <v>75</v>
      </c>
      <c r="AL146" s="26" t="s">
        <v>75</v>
      </c>
      <c r="AM146" s="26" t="s">
        <v>75</v>
      </c>
      <c r="AN146" s="26" t="s">
        <v>75</v>
      </c>
      <c r="AO146" s="26" t="s">
        <v>72</v>
      </c>
      <c r="AP146" s="26" t="s">
        <v>75</v>
      </c>
      <c r="AQ146" s="26" t="s">
        <v>67</v>
      </c>
      <c r="AR146" s="26">
        <v>8.3000000000000007</v>
      </c>
      <c r="AS146" s="26">
        <v>1.1000000000000001</v>
      </c>
      <c r="AT146" s="26">
        <v>12</v>
      </c>
      <c r="AU146" s="26">
        <v>140</v>
      </c>
      <c r="AV146" s="26">
        <v>9700</v>
      </c>
      <c r="AW146" s="26">
        <v>20</v>
      </c>
      <c r="AX146" s="26">
        <v>25</v>
      </c>
      <c r="AY146" s="26">
        <v>5.9</v>
      </c>
      <c r="AZ146" s="26">
        <v>580</v>
      </c>
      <c r="BA146" s="26">
        <v>7.3999999999999996E-2</v>
      </c>
      <c r="BB146" s="26">
        <v>890</v>
      </c>
    </row>
    <row r="147" spans="1:54" x14ac:dyDescent="0.25">
      <c r="A147" s="24" t="s">
        <v>88</v>
      </c>
      <c r="B147" s="25">
        <v>41193.429166666669</v>
      </c>
      <c r="C147" s="25">
        <v>41193.472916666666</v>
      </c>
      <c r="D147" s="26">
        <v>10</v>
      </c>
      <c r="E147" s="26" t="s">
        <v>76</v>
      </c>
      <c r="F147" s="27" t="s">
        <v>69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6" t="s">
        <v>67</v>
      </c>
      <c r="AR147" s="26">
        <v>2.7</v>
      </c>
      <c r="AS147" s="26" t="s">
        <v>67</v>
      </c>
      <c r="AT147" s="26">
        <v>1.2</v>
      </c>
      <c r="AU147" s="26">
        <v>17</v>
      </c>
      <c r="AV147" s="26">
        <v>210</v>
      </c>
      <c r="AW147" s="26">
        <v>11</v>
      </c>
      <c r="AX147" s="26">
        <v>0.62</v>
      </c>
      <c r="AY147" s="26">
        <v>3.6</v>
      </c>
      <c r="AZ147" s="26">
        <v>100</v>
      </c>
      <c r="BA147" s="26" t="s">
        <v>73</v>
      </c>
      <c r="BB147" s="28"/>
    </row>
    <row r="148" spans="1:54" x14ac:dyDescent="0.25">
      <c r="A148" s="24" t="s">
        <v>88</v>
      </c>
      <c r="B148" s="25">
        <v>41193.51458333333</v>
      </c>
      <c r="C148" s="25">
        <v>41194.38958333333</v>
      </c>
      <c r="D148" s="26">
        <v>22</v>
      </c>
      <c r="E148" s="26" t="s">
        <v>74</v>
      </c>
      <c r="F148" s="27" t="s">
        <v>69</v>
      </c>
      <c r="G148" s="26"/>
      <c r="H148" s="26"/>
      <c r="I148" s="26"/>
      <c r="J148" s="26"/>
      <c r="K148" s="28"/>
      <c r="L148" s="28"/>
      <c r="M148" s="28"/>
      <c r="N148" s="28"/>
      <c r="O148" s="26">
        <v>1000</v>
      </c>
      <c r="P148" s="26">
        <v>7.16</v>
      </c>
      <c r="Q148" s="26">
        <v>33.1</v>
      </c>
      <c r="R148" s="26">
        <v>7.7</v>
      </c>
      <c r="S148" s="26">
        <v>0.7</v>
      </c>
      <c r="T148" s="26">
        <v>6.08</v>
      </c>
      <c r="U148" s="26">
        <v>0.43</v>
      </c>
      <c r="V148" s="26">
        <v>0.04</v>
      </c>
      <c r="W148" s="26">
        <v>70</v>
      </c>
      <c r="X148" s="26">
        <v>27</v>
      </c>
      <c r="Y148" s="26">
        <v>72.400000000000006</v>
      </c>
      <c r="Z148" s="26">
        <v>226</v>
      </c>
      <c r="AA148" s="26">
        <v>49.4</v>
      </c>
      <c r="AB148" s="26">
        <v>59.3</v>
      </c>
      <c r="AC148" s="26">
        <v>29</v>
      </c>
      <c r="AD148" s="26" t="s">
        <v>66</v>
      </c>
      <c r="AE148" s="26" t="s">
        <v>66</v>
      </c>
      <c r="AF148" s="26" t="s">
        <v>66</v>
      </c>
      <c r="AG148" s="26">
        <v>150</v>
      </c>
      <c r="AH148" s="26" t="s">
        <v>75</v>
      </c>
      <c r="AI148" s="26" t="s">
        <v>75</v>
      </c>
      <c r="AJ148" s="26" t="s">
        <v>75</v>
      </c>
      <c r="AK148" s="26" t="s">
        <v>75</v>
      </c>
      <c r="AL148" s="26" t="s">
        <v>75</v>
      </c>
      <c r="AM148" s="26" t="s">
        <v>75</v>
      </c>
      <c r="AN148" s="26" t="s">
        <v>75</v>
      </c>
      <c r="AO148" s="26" t="s">
        <v>72</v>
      </c>
      <c r="AP148" s="26" t="s">
        <v>75</v>
      </c>
      <c r="AQ148" s="26" t="s">
        <v>67</v>
      </c>
      <c r="AR148" s="26">
        <v>3.2</v>
      </c>
      <c r="AS148" s="26">
        <v>0.68</v>
      </c>
      <c r="AT148" s="26">
        <v>4.5</v>
      </c>
      <c r="AU148" s="26">
        <v>72</v>
      </c>
      <c r="AV148" s="26">
        <v>2700</v>
      </c>
      <c r="AW148" s="26">
        <v>16</v>
      </c>
      <c r="AX148" s="26">
        <v>12</v>
      </c>
      <c r="AY148" s="26">
        <v>3.5</v>
      </c>
      <c r="AZ148" s="26">
        <v>260</v>
      </c>
      <c r="BA148" s="26" t="s">
        <v>73</v>
      </c>
      <c r="BB148" s="26">
        <v>270</v>
      </c>
    </row>
    <row r="149" spans="1:54" x14ac:dyDescent="0.25">
      <c r="A149" s="24" t="s">
        <v>88</v>
      </c>
      <c r="B149" s="25">
        <v>41193.51458333333</v>
      </c>
      <c r="C149" s="25">
        <v>41194.38958333333</v>
      </c>
      <c r="D149" s="26">
        <v>22</v>
      </c>
      <c r="E149" s="26" t="s">
        <v>76</v>
      </c>
      <c r="F149" s="27" t="s">
        <v>69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6" t="s">
        <v>67</v>
      </c>
      <c r="AR149" s="26">
        <v>2.2000000000000002</v>
      </c>
      <c r="AS149" s="26" t="s">
        <v>67</v>
      </c>
      <c r="AT149" s="26">
        <v>1.8</v>
      </c>
      <c r="AU149" s="26">
        <v>28</v>
      </c>
      <c r="AV149" s="26">
        <v>360</v>
      </c>
      <c r="AW149" s="26">
        <v>13</v>
      </c>
      <c r="AX149" s="26">
        <v>2</v>
      </c>
      <c r="AY149" s="26">
        <v>3.4</v>
      </c>
      <c r="AZ149" s="26">
        <v>130</v>
      </c>
      <c r="BA149" s="26" t="s">
        <v>73</v>
      </c>
      <c r="BB149" s="28"/>
    </row>
    <row r="150" spans="1:54" x14ac:dyDescent="0.25">
      <c r="A150" s="24" t="s">
        <v>88</v>
      </c>
      <c r="B150" s="25">
        <v>41239.495138888888</v>
      </c>
      <c r="C150" s="25">
        <v>41240.453472222223</v>
      </c>
      <c r="D150" s="26">
        <v>24</v>
      </c>
      <c r="E150" s="26" t="s">
        <v>63</v>
      </c>
      <c r="F150" s="27" t="s">
        <v>69</v>
      </c>
      <c r="G150" s="28"/>
      <c r="H150" s="28"/>
      <c r="I150" s="28"/>
      <c r="J150" s="28"/>
      <c r="K150" s="28"/>
      <c r="L150" s="28"/>
      <c r="M150" s="28"/>
      <c r="N150" s="28"/>
      <c r="O150" s="26">
        <v>2490</v>
      </c>
      <c r="P150" s="26">
        <v>8.2200000000000006</v>
      </c>
      <c r="Q150" s="26">
        <v>1.52</v>
      </c>
      <c r="R150" s="26">
        <v>15.6</v>
      </c>
      <c r="S150" s="26" t="s">
        <v>64</v>
      </c>
      <c r="T150" s="26">
        <v>0.7</v>
      </c>
      <c r="U150" s="26">
        <v>0.11</v>
      </c>
      <c r="V150" s="26" t="s">
        <v>65</v>
      </c>
      <c r="W150" s="26" t="s">
        <v>72</v>
      </c>
      <c r="X150" s="26" t="s">
        <v>72</v>
      </c>
      <c r="Y150" s="26">
        <v>172</v>
      </c>
      <c r="Z150" s="26">
        <v>719</v>
      </c>
      <c r="AA150" s="26">
        <v>3.45</v>
      </c>
      <c r="AB150" s="26">
        <v>3.52</v>
      </c>
      <c r="AC150" s="26" t="s">
        <v>72</v>
      </c>
      <c r="AD150" s="26" t="s">
        <v>66</v>
      </c>
      <c r="AE150" s="26" t="s">
        <v>66</v>
      </c>
      <c r="AF150" s="26" t="s">
        <v>66</v>
      </c>
      <c r="AG150" s="26" t="s">
        <v>66</v>
      </c>
      <c r="AH150" s="28"/>
      <c r="AI150" s="28"/>
      <c r="AJ150" s="28"/>
      <c r="AK150" s="28"/>
      <c r="AL150" s="28"/>
      <c r="AM150" s="28"/>
      <c r="AN150" s="28"/>
      <c r="AO150" s="28"/>
      <c r="AP150" s="28"/>
      <c r="AQ150" s="26" t="s">
        <v>67</v>
      </c>
      <c r="AR150" s="26">
        <v>1.3</v>
      </c>
      <c r="AS150" s="26" t="s">
        <v>67</v>
      </c>
      <c r="AT150" s="26" t="s">
        <v>67</v>
      </c>
      <c r="AU150" s="26">
        <v>11</v>
      </c>
      <c r="AV150" s="26">
        <v>34</v>
      </c>
      <c r="AW150" s="26">
        <v>1.2</v>
      </c>
      <c r="AX150" s="26" t="s">
        <v>67</v>
      </c>
      <c r="AY150" s="26">
        <v>7.6</v>
      </c>
      <c r="AZ150" s="26">
        <v>6.9</v>
      </c>
      <c r="BA150" s="26" t="s">
        <v>73</v>
      </c>
      <c r="BB150" s="26">
        <v>880</v>
      </c>
    </row>
    <row r="151" spans="1:54" x14ac:dyDescent="0.25">
      <c r="A151" s="24" t="s">
        <v>88</v>
      </c>
      <c r="B151" s="25">
        <v>41239.495138888888</v>
      </c>
      <c r="C151" s="25">
        <v>41240.453472222223</v>
      </c>
      <c r="D151" s="26">
        <v>24</v>
      </c>
      <c r="E151" s="26" t="s">
        <v>68</v>
      </c>
      <c r="F151" s="27" t="s">
        <v>69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6" t="s">
        <v>67</v>
      </c>
      <c r="AR151" s="26">
        <v>1.2</v>
      </c>
      <c r="AS151" s="26" t="s">
        <v>67</v>
      </c>
      <c r="AT151" s="26" t="s">
        <v>67</v>
      </c>
      <c r="AU151" s="26">
        <v>9.6999999999999993</v>
      </c>
      <c r="AV151" s="26" t="s">
        <v>70</v>
      </c>
      <c r="AW151" s="26">
        <v>1.3</v>
      </c>
      <c r="AX151" s="26" t="s">
        <v>67</v>
      </c>
      <c r="AY151" s="26">
        <v>7.7</v>
      </c>
      <c r="AZ151" s="26">
        <v>7</v>
      </c>
      <c r="BA151" s="26" t="s">
        <v>73</v>
      </c>
      <c r="BB151" s="28"/>
    </row>
    <row r="152" spans="1:54" x14ac:dyDescent="0.25">
      <c r="A152" s="24" t="s">
        <v>88</v>
      </c>
      <c r="B152" s="25">
        <v>41242.161805555559</v>
      </c>
      <c r="C152" s="25">
        <v>41242.203472222223</v>
      </c>
      <c r="D152" s="26">
        <v>6</v>
      </c>
      <c r="E152" s="26" t="s">
        <v>74</v>
      </c>
      <c r="F152" s="27" t="s">
        <v>69</v>
      </c>
      <c r="G152" s="26"/>
      <c r="H152" s="26"/>
      <c r="I152" s="26"/>
      <c r="J152" s="26"/>
      <c r="K152" s="28"/>
      <c r="L152" s="28"/>
      <c r="M152" s="28"/>
      <c r="N152" s="28"/>
      <c r="O152" s="26">
        <v>1130</v>
      </c>
      <c r="P152" s="26">
        <v>7.91</v>
      </c>
      <c r="Q152" s="26">
        <v>68.2</v>
      </c>
      <c r="R152" s="26">
        <v>10.3</v>
      </c>
      <c r="S152" s="26">
        <v>0.8</v>
      </c>
      <c r="T152" s="26">
        <v>3.49</v>
      </c>
      <c r="U152" s="26">
        <v>0.4</v>
      </c>
      <c r="V152" s="26">
        <v>0.03</v>
      </c>
      <c r="W152" s="26">
        <v>154</v>
      </c>
      <c r="X152" s="26">
        <v>46</v>
      </c>
      <c r="Y152" s="26">
        <v>78.3</v>
      </c>
      <c r="Z152" s="26">
        <v>249</v>
      </c>
      <c r="AA152" s="26">
        <v>13.6</v>
      </c>
      <c r="AB152" s="26">
        <v>18.7</v>
      </c>
      <c r="AC152" s="26">
        <v>10</v>
      </c>
      <c r="AD152" s="26" t="s">
        <v>66</v>
      </c>
      <c r="AE152" s="26" t="s">
        <v>66</v>
      </c>
      <c r="AF152" s="26" t="s">
        <v>66</v>
      </c>
      <c r="AG152" s="26" t="s">
        <v>66</v>
      </c>
      <c r="AH152" s="26" t="s">
        <v>75</v>
      </c>
      <c r="AI152" s="26">
        <v>6.5</v>
      </c>
      <c r="AJ152" s="26" t="s">
        <v>75</v>
      </c>
      <c r="AK152" s="26" t="s">
        <v>75</v>
      </c>
      <c r="AL152" s="26" t="s">
        <v>75</v>
      </c>
      <c r="AM152" s="26" t="s">
        <v>71</v>
      </c>
      <c r="AN152" s="26" t="s">
        <v>75</v>
      </c>
      <c r="AO152" s="26">
        <v>29</v>
      </c>
      <c r="AP152" s="26" t="s">
        <v>75</v>
      </c>
      <c r="AQ152" s="26" t="s">
        <v>67</v>
      </c>
      <c r="AR152" s="26">
        <v>2.5</v>
      </c>
      <c r="AS152" s="26" t="s">
        <v>67</v>
      </c>
      <c r="AT152" s="26">
        <v>3</v>
      </c>
      <c r="AU152" s="26">
        <v>52</v>
      </c>
      <c r="AV152" s="26">
        <v>1800</v>
      </c>
      <c r="AW152" s="26">
        <v>6.3</v>
      </c>
      <c r="AX152" s="26">
        <v>6.8</v>
      </c>
      <c r="AY152" s="26">
        <v>3.1</v>
      </c>
      <c r="AZ152" s="26">
        <v>160</v>
      </c>
      <c r="BA152" s="26" t="s">
        <v>73</v>
      </c>
      <c r="BB152" s="26">
        <v>330</v>
      </c>
    </row>
    <row r="153" spans="1:54" x14ac:dyDescent="0.25">
      <c r="A153" s="24" t="s">
        <v>88</v>
      </c>
      <c r="B153" s="25">
        <v>41242.161805555559</v>
      </c>
      <c r="C153" s="25">
        <v>41242.203472222223</v>
      </c>
      <c r="D153" s="26">
        <v>6</v>
      </c>
      <c r="E153" s="26" t="s">
        <v>76</v>
      </c>
      <c r="F153" s="27" t="s">
        <v>69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6" t="s">
        <v>67</v>
      </c>
      <c r="AR153" s="26">
        <v>1.5</v>
      </c>
      <c r="AS153" s="26" t="s">
        <v>67</v>
      </c>
      <c r="AT153" s="26">
        <v>0.71</v>
      </c>
      <c r="AU153" s="26">
        <v>27</v>
      </c>
      <c r="AV153" s="26">
        <v>100</v>
      </c>
      <c r="AW153" s="26">
        <v>4.3</v>
      </c>
      <c r="AX153" s="26">
        <v>0.67</v>
      </c>
      <c r="AY153" s="26">
        <v>3</v>
      </c>
      <c r="AZ153" s="26">
        <v>56</v>
      </c>
      <c r="BA153" s="26" t="s">
        <v>73</v>
      </c>
      <c r="BB153" s="28"/>
    </row>
    <row r="154" spans="1:54" x14ac:dyDescent="0.25">
      <c r="A154" s="24" t="s">
        <v>88</v>
      </c>
      <c r="B154" s="25">
        <v>41242.286805555559</v>
      </c>
      <c r="C154" s="25">
        <v>41243.203472222223</v>
      </c>
      <c r="D154" s="26">
        <v>12</v>
      </c>
      <c r="E154" s="26" t="s">
        <v>74</v>
      </c>
      <c r="F154" s="27" t="s">
        <v>69</v>
      </c>
      <c r="G154" s="26"/>
      <c r="H154" s="26"/>
      <c r="I154" s="26"/>
      <c r="J154" s="26"/>
      <c r="K154" s="28"/>
      <c r="L154" s="28"/>
      <c r="M154" s="28"/>
      <c r="N154" s="28"/>
      <c r="O154" s="26">
        <v>925</v>
      </c>
      <c r="P154" s="26">
        <v>7.75</v>
      </c>
      <c r="Q154" s="26">
        <v>19.7</v>
      </c>
      <c r="R154" s="26">
        <v>11</v>
      </c>
      <c r="S154" s="26">
        <v>0.4</v>
      </c>
      <c r="T154" s="26">
        <v>2.85</v>
      </c>
      <c r="U154" s="26">
        <v>1.2</v>
      </c>
      <c r="V154" s="26">
        <v>0.18</v>
      </c>
      <c r="W154" s="26">
        <v>29</v>
      </c>
      <c r="X154" s="26">
        <v>9</v>
      </c>
      <c r="Y154" s="26">
        <v>58.8</v>
      </c>
      <c r="Z154" s="26">
        <v>200</v>
      </c>
      <c r="AA154" s="26">
        <v>14</v>
      </c>
      <c r="AB154" s="26">
        <v>18.100000000000001</v>
      </c>
      <c r="AC154" s="26">
        <v>12</v>
      </c>
      <c r="AD154" s="26" t="s">
        <v>66</v>
      </c>
      <c r="AE154" s="26" t="s">
        <v>66</v>
      </c>
      <c r="AF154" s="26" t="s">
        <v>66</v>
      </c>
      <c r="AG154" s="26" t="s">
        <v>66</v>
      </c>
      <c r="AH154" s="26" t="s">
        <v>75</v>
      </c>
      <c r="AI154" s="26">
        <v>10</v>
      </c>
      <c r="AJ154" s="26" t="s">
        <v>75</v>
      </c>
      <c r="AK154" s="26" t="s">
        <v>75</v>
      </c>
      <c r="AL154" s="26" t="s">
        <v>75</v>
      </c>
      <c r="AM154" s="26" t="s">
        <v>71</v>
      </c>
      <c r="AN154" s="26" t="s">
        <v>75</v>
      </c>
      <c r="AO154" s="26" t="s">
        <v>72</v>
      </c>
      <c r="AP154" s="26" t="s">
        <v>75</v>
      </c>
      <c r="AQ154" s="26" t="s">
        <v>67</v>
      </c>
      <c r="AR154" s="26">
        <v>2</v>
      </c>
      <c r="AS154" s="26" t="s">
        <v>67</v>
      </c>
      <c r="AT154" s="26">
        <v>1.5</v>
      </c>
      <c r="AU154" s="26">
        <v>37</v>
      </c>
      <c r="AV154" s="26">
        <v>700</v>
      </c>
      <c r="AW154" s="26">
        <v>5.7</v>
      </c>
      <c r="AX154" s="26">
        <v>2.5</v>
      </c>
      <c r="AY154" s="26">
        <v>2.9</v>
      </c>
      <c r="AZ154" s="26">
        <v>74</v>
      </c>
      <c r="BA154" s="26" t="s">
        <v>73</v>
      </c>
      <c r="BB154" s="26">
        <v>290</v>
      </c>
    </row>
    <row r="155" spans="1:54" x14ac:dyDescent="0.25">
      <c r="A155" s="24" t="s">
        <v>88</v>
      </c>
      <c r="B155" s="25">
        <v>41242.286805555559</v>
      </c>
      <c r="C155" s="25">
        <v>41243.203472222223</v>
      </c>
      <c r="D155" s="26">
        <v>12</v>
      </c>
      <c r="E155" s="26" t="s">
        <v>76</v>
      </c>
      <c r="F155" s="27" t="s">
        <v>69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6" t="s">
        <v>67</v>
      </c>
      <c r="AR155" s="26">
        <v>1.6</v>
      </c>
      <c r="AS155" s="26" t="s">
        <v>67</v>
      </c>
      <c r="AT155" s="26">
        <v>0.78</v>
      </c>
      <c r="AU155" s="26">
        <v>25</v>
      </c>
      <c r="AV155" s="26">
        <v>120</v>
      </c>
      <c r="AW155" s="26">
        <v>5</v>
      </c>
      <c r="AX155" s="26">
        <v>0.77</v>
      </c>
      <c r="AY155" s="26">
        <v>2.8</v>
      </c>
      <c r="AZ155" s="26">
        <v>47</v>
      </c>
      <c r="BA155" s="26" t="s">
        <v>73</v>
      </c>
      <c r="BB155" s="28"/>
    </row>
    <row r="156" spans="1:54" x14ac:dyDescent="0.25">
      <c r="A156" s="24" t="s">
        <v>88</v>
      </c>
      <c r="B156" s="25">
        <v>41243.286805555559</v>
      </c>
      <c r="C156" s="25">
        <v>41244.620138888888</v>
      </c>
      <c r="D156" s="26">
        <v>17</v>
      </c>
      <c r="E156" s="26" t="s">
        <v>74</v>
      </c>
      <c r="F156" s="27" t="s">
        <v>69</v>
      </c>
      <c r="G156" s="28"/>
      <c r="H156" s="28"/>
      <c r="I156" s="28"/>
      <c r="J156" s="28"/>
      <c r="K156" s="28"/>
      <c r="L156" s="28"/>
      <c r="M156" s="28"/>
      <c r="N156" s="28"/>
      <c r="O156" s="26">
        <v>914</v>
      </c>
      <c r="P156" s="26">
        <v>7.74</v>
      </c>
      <c r="Q156" s="26">
        <v>9.01</v>
      </c>
      <c r="R156" s="26">
        <v>8.9</v>
      </c>
      <c r="S156" s="26">
        <v>0.5</v>
      </c>
      <c r="T156" s="26">
        <v>1.75</v>
      </c>
      <c r="U156" s="26">
        <v>0.79</v>
      </c>
      <c r="V156" s="26">
        <v>0.17</v>
      </c>
      <c r="W156" s="26">
        <v>6</v>
      </c>
      <c r="X156" s="26" t="s">
        <v>72</v>
      </c>
      <c r="Y156" s="26">
        <v>55.8</v>
      </c>
      <c r="Z156" s="26">
        <v>197</v>
      </c>
      <c r="AA156" s="26">
        <v>15.1</v>
      </c>
      <c r="AB156" s="26">
        <v>17.399999999999999</v>
      </c>
      <c r="AC156" s="26" t="s">
        <v>72</v>
      </c>
      <c r="AD156" s="26" t="s">
        <v>66</v>
      </c>
      <c r="AE156" s="26" t="s">
        <v>66</v>
      </c>
      <c r="AF156" s="26" t="s">
        <v>66</v>
      </c>
      <c r="AG156" s="26" t="s">
        <v>66</v>
      </c>
      <c r="AH156" s="28"/>
      <c r="AI156" s="28"/>
      <c r="AJ156" s="28"/>
      <c r="AK156" s="28"/>
      <c r="AL156" s="28"/>
      <c r="AM156" s="28"/>
      <c r="AN156" s="28"/>
      <c r="AO156" s="28"/>
      <c r="AP156" s="28"/>
      <c r="AQ156" s="26" t="s">
        <v>67</v>
      </c>
      <c r="AR156" s="26">
        <v>2.2000000000000002</v>
      </c>
      <c r="AS156" s="26" t="s">
        <v>67</v>
      </c>
      <c r="AT156" s="26">
        <v>1.5</v>
      </c>
      <c r="AU156" s="26">
        <v>36</v>
      </c>
      <c r="AV156" s="26">
        <v>360</v>
      </c>
      <c r="AW156" s="26">
        <v>5.7</v>
      </c>
      <c r="AX156" s="26">
        <v>2</v>
      </c>
      <c r="AY156" s="26">
        <v>2.9</v>
      </c>
      <c r="AZ156" s="26">
        <v>65</v>
      </c>
      <c r="BA156" s="26" t="s">
        <v>73</v>
      </c>
      <c r="BB156" s="26">
        <v>270</v>
      </c>
    </row>
    <row r="157" spans="1:54" x14ac:dyDescent="0.25">
      <c r="A157" s="24" t="s">
        <v>88</v>
      </c>
      <c r="B157" s="25">
        <v>41243.286805555559</v>
      </c>
      <c r="C157" s="25">
        <v>41244.620138888888</v>
      </c>
      <c r="D157" s="26">
        <v>17</v>
      </c>
      <c r="E157" s="26" t="s">
        <v>76</v>
      </c>
      <c r="F157" s="27" t="s">
        <v>69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6" t="s">
        <v>67</v>
      </c>
      <c r="AR157" s="26">
        <v>1.9</v>
      </c>
      <c r="AS157" s="26">
        <v>0.64</v>
      </c>
      <c r="AT157" s="26">
        <v>1.1000000000000001</v>
      </c>
      <c r="AU157" s="26">
        <v>28</v>
      </c>
      <c r="AV157" s="26">
        <v>110</v>
      </c>
      <c r="AW157" s="26">
        <v>4.9000000000000004</v>
      </c>
      <c r="AX157" s="26">
        <v>0.71</v>
      </c>
      <c r="AY157" s="26">
        <v>2.7</v>
      </c>
      <c r="AZ157" s="26">
        <v>46</v>
      </c>
      <c r="BA157" s="26" t="s">
        <v>73</v>
      </c>
      <c r="BB157" s="28"/>
    </row>
    <row r="158" spans="1:54" x14ac:dyDescent="0.25">
      <c r="A158" s="24" t="s">
        <v>88</v>
      </c>
      <c r="B158" s="25">
        <v>41253.438194444447</v>
      </c>
      <c r="C158" s="25">
        <v>41254.396527777775</v>
      </c>
      <c r="D158" s="26">
        <v>24</v>
      </c>
      <c r="E158" s="26" t="s">
        <v>63</v>
      </c>
      <c r="F158" s="27">
        <v>41254.475694444445</v>
      </c>
      <c r="G158" s="26">
        <v>2426</v>
      </c>
      <c r="H158" s="26">
        <v>8.0500000000000007</v>
      </c>
      <c r="I158" s="26">
        <v>18.02</v>
      </c>
      <c r="J158" s="26">
        <v>16.420000000000002</v>
      </c>
      <c r="K158" s="28"/>
      <c r="L158" s="28"/>
      <c r="M158" s="28"/>
      <c r="N158" s="28"/>
      <c r="O158" s="26">
        <v>2260</v>
      </c>
      <c r="P158" s="26">
        <v>8.23</v>
      </c>
      <c r="Q158" s="26">
        <v>2.72</v>
      </c>
      <c r="R158" s="26">
        <v>39</v>
      </c>
      <c r="S158" s="26" t="s">
        <v>64</v>
      </c>
      <c r="T158" s="26">
        <v>0.6</v>
      </c>
      <c r="U158" s="26">
        <v>1.1399999999999999</v>
      </c>
      <c r="V158" s="26">
        <v>0.34</v>
      </c>
      <c r="W158" s="26" t="s">
        <v>72</v>
      </c>
      <c r="X158" s="26" t="s">
        <v>72</v>
      </c>
      <c r="Y158" s="28"/>
      <c r="Z158" s="28"/>
      <c r="AA158" s="28"/>
      <c r="AB158" s="28"/>
      <c r="AC158" s="28"/>
      <c r="AD158" s="26" t="s">
        <v>66</v>
      </c>
      <c r="AE158" s="26" t="s">
        <v>66</v>
      </c>
      <c r="AF158" s="26" t="s">
        <v>66</v>
      </c>
      <c r="AG158" s="26" t="s">
        <v>66</v>
      </c>
      <c r="AH158" s="28"/>
      <c r="AI158" s="28"/>
      <c r="AJ158" s="28"/>
      <c r="AK158" s="28"/>
      <c r="AL158" s="28"/>
      <c r="AM158" s="28"/>
      <c r="AN158" s="28"/>
      <c r="AO158" s="28"/>
      <c r="AP158" s="28"/>
      <c r="AQ158" s="26" t="s">
        <v>67</v>
      </c>
      <c r="AR158" s="26">
        <v>1.2</v>
      </c>
      <c r="AS158" s="26" t="s">
        <v>67</v>
      </c>
      <c r="AT158" s="26" t="s">
        <v>67</v>
      </c>
      <c r="AU158" s="26">
        <v>17</v>
      </c>
      <c r="AV158" s="26">
        <v>110</v>
      </c>
      <c r="AW158" s="26">
        <v>2.6</v>
      </c>
      <c r="AX158" s="26" t="s">
        <v>67</v>
      </c>
      <c r="AY158" s="26">
        <v>6</v>
      </c>
      <c r="AZ158" s="26">
        <v>11</v>
      </c>
      <c r="BA158" s="26" t="s">
        <v>73</v>
      </c>
      <c r="BB158" s="26">
        <v>730</v>
      </c>
    </row>
    <row r="159" spans="1:54" x14ac:dyDescent="0.25">
      <c r="A159" s="24" t="s">
        <v>88</v>
      </c>
      <c r="B159" s="25">
        <v>41253.438194444447</v>
      </c>
      <c r="C159" s="25">
        <v>41254.396527777775</v>
      </c>
      <c r="D159" s="26">
        <v>24</v>
      </c>
      <c r="E159" s="26" t="s">
        <v>68</v>
      </c>
      <c r="F159" s="27" t="s">
        <v>69</v>
      </c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6" t="s">
        <v>67</v>
      </c>
      <c r="AR159" s="26">
        <v>1.1000000000000001</v>
      </c>
      <c r="AS159" s="26" t="s">
        <v>67</v>
      </c>
      <c r="AT159" s="26" t="s">
        <v>67</v>
      </c>
      <c r="AU159" s="26">
        <v>15</v>
      </c>
      <c r="AV159" s="26" t="s">
        <v>70</v>
      </c>
      <c r="AW159" s="26">
        <v>2.5</v>
      </c>
      <c r="AX159" s="26" t="s">
        <v>67</v>
      </c>
      <c r="AY159" s="26">
        <v>6</v>
      </c>
      <c r="AZ159" s="26">
        <v>9.4</v>
      </c>
      <c r="BA159" s="26" t="s">
        <v>73</v>
      </c>
      <c r="BB159" s="28"/>
    </row>
    <row r="160" spans="1:54" x14ac:dyDescent="0.25">
      <c r="A160" s="24" t="s">
        <v>88</v>
      </c>
      <c r="B160" s="25">
        <v>41296.470833333333</v>
      </c>
      <c r="C160" s="25">
        <v>41297.429166666669</v>
      </c>
      <c r="D160" s="26">
        <v>24</v>
      </c>
      <c r="E160" s="26" t="s">
        <v>63</v>
      </c>
      <c r="F160" s="27">
        <v>41297.493055555555</v>
      </c>
      <c r="G160" s="26">
        <v>2593</v>
      </c>
      <c r="H160" s="26">
        <v>7.94</v>
      </c>
      <c r="I160" s="26">
        <v>14.05</v>
      </c>
      <c r="J160" s="26">
        <v>10.31</v>
      </c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6" t="s">
        <v>66</v>
      </c>
      <c r="AE160" s="26" t="s">
        <v>66</v>
      </c>
      <c r="AF160" s="26" t="s">
        <v>66</v>
      </c>
      <c r="AG160" s="26" t="s">
        <v>66</v>
      </c>
      <c r="AH160" s="28"/>
      <c r="AI160" s="28"/>
      <c r="AJ160" s="28"/>
      <c r="AK160" s="28"/>
      <c r="AL160" s="28"/>
      <c r="AM160" s="28"/>
      <c r="AN160" s="28"/>
      <c r="AO160" s="28"/>
      <c r="AP160" s="28"/>
      <c r="AQ160" s="26" t="s">
        <v>67</v>
      </c>
      <c r="AR160" s="26">
        <v>1.3</v>
      </c>
      <c r="AS160" s="26" t="s">
        <v>67</v>
      </c>
      <c r="AT160" s="26" t="s">
        <v>67</v>
      </c>
      <c r="AU160" s="26">
        <v>15</v>
      </c>
      <c r="AV160" s="26">
        <v>65</v>
      </c>
      <c r="AW160" s="26">
        <v>1.4</v>
      </c>
      <c r="AX160" s="26" t="s">
        <v>67</v>
      </c>
      <c r="AY160" s="26">
        <v>9.3000000000000007</v>
      </c>
      <c r="AZ160" s="26">
        <v>9.1999999999999993</v>
      </c>
      <c r="BA160" s="26" t="s">
        <v>73</v>
      </c>
      <c r="BB160" s="26">
        <v>925</v>
      </c>
    </row>
    <row r="161" spans="1:54" x14ac:dyDescent="0.25">
      <c r="A161" s="24" t="s">
        <v>88</v>
      </c>
      <c r="B161" s="25">
        <v>41296.470833333333</v>
      </c>
      <c r="C161" s="25">
        <v>41297.429166666669</v>
      </c>
      <c r="D161" s="26">
        <v>24</v>
      </c>
      <c r="E161" s="26" t="s">
        <v>68</v>
      </c>
      <c r="F161" s="27" t="s">
        <v>69</v>
      </c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6" t="s">
        <v>67</v>
      </c>
      <c r="AR161" s="26">
        <v>1.2</v>
      </c>
      <c r="AS161" s="26" t="s">
        <v>67</v>
      </c>
      <c r="AT161" s="26" t="s">
        <v>67</v>
      </c>
      <c r="AU161" s="26">
        <v>11</v>
      </c>
      <c r="AV161" s="26" t="s">
        <v>70</v>
      </c>
      <c r="AW161" s="26">
        <v>1.4</v>
      </c>
      <c r="AX161" s="26" t="s">
        <v>67</v>
      </c>
      <c r="AY161" s="26">
        <v>9.1999999999999993</v>
      </c>
      <c r="AZ161" s="26">
        <v>9.6</v>
      </c>
      <c r="BA161" s="26" t="s">
        <v>73</v>
      </c>
      <c r="BB161" s="28"/>
    </row>
    <row r="162" spans="1:54" x14ac:dyDescent="0.25">
      <c r="A162" s="24" t="s">
        <v>88</v>
      </c>
      <c r="B162" s="25">
        <v>41330.479861111111</v>
      </c>
      <c r="C162" s="25">
        <v>41331.438194444447</v>
      </c>
      <c r="D162" s="26">
        <v>24</v>
      </c>
      <c r="E162" s="26" t="s">
        <v>63</v>
      </c>
      <c r="F162" s="27">
        <v>41331.45208333333</v>
      </c>
      <c r="G162" s="26">
        <v>1375</v>
      </c>
      <c r="H162" s="26">
        <v>8.52</v>
      </c>
      <c r="I162" s="26">
        <v>18.72</v>
      </c>
      <c r="J162" s="26">
        <v>12.2</v>
      </c>
      <c r="K162" s="28"/>
      <c r="L162" s="28"/>
      <c r="M162" s="28"/>
      <c r="N162" s="28"/>
      <c r="O162" s="26">
        <v>2330</v>
      </c>
      <c r="P162" s="26">
        <v>8.24</v>
      </c>
      <c r="Q162" s="26">
        <v>3.4</v>
      </c>
      <c r="R162" s="26">
        <v>12.4</v>
      </c>
      <c r="S162" s="26" t="s">
        <v>64</v>
      </c>
      <c r="T162" s="26">
        <v>0.9</v>
      </c>
      <c r="U162" s="26">
        <v>0.17</v>
      </c>
      <c r="V162" s="26" t="s">
        <v>65</v>
      </c>
      <c r="W162" s="26">
        <v>7</v>
      </c>
      <c r="X162" s="26" t="s">
        <v>72</v>
      </c>
      <c r="Y162" s="28"/>
      <c r="Z162" s="28"/>
      <c r="AA162" s="28"/>
      <c r="AB162" s="28"/>
      <c r="AC162" s="28"/>
      <c r="AD162" s="26" t="s">
        <v>66</v>
      </c>
      <c r="AE162" s="26" t="s">
        <v>66</v>
      </c>
      <c r="AF162" s="26" t="s">
        <v>66</v>
      </c>
      <c r="AG162" s="26" t="s">
        <v>66</v>
      </c>
      <c r="AH162" s="28"/>
      <c r="AI162" s="28"/>
      <c r="AJ162" s="28"/>
      <c r="AK162" s="28"/>
      <c r="AL162" s="28"/>
      <c r="AM162" s="28"/>
      <c r="AN162" s="28"/>
      <c r="AO162" s="28"/>
      <c r="AP162" s="28"/>
      <c r="AQ162" s="26" t="s">
        <v>67</v>
      </c>
      <c r="AR162" s="26">
        <v>1.2</v>
      </c>
      <c r="AS162" s="26" t="s">
        <v>67</v>
      </c>
      <c r="AT162" s="26">
        <v>0.63</v>
      </c>
      <c r="AU162" s="26">
        <v>12</v>
      </c>
      <c r="AV162" s="26">
        <v>280</v>
      </c>
      <c r="AW162" s="26">
        <v>6.5</v>
      </c>
      <c r="AX162" s="26" t="s">
        <v>67</v>
      </c>
      <c r="AY162" s="26">
        <v>9.6</v>
      </c>
      <c r="AZ162" s="26">
        <v>12</v>
      </c>
      <c r="BA162" s="26" t="s">
        <v>73</v>
      </c>
      <c r="BB162" s="26">
        <v>850</v>
      </c>
    </row>
    <row r="163" spans="1:54" x14ac:dyDescent="0.25">
      <c r="A163" s="24" t="s">
        <v>88</v>
      </c>
      <c r="B163" s="25">
        <v>41330.479861111111</v>
      </c>
      <c r="C163" s="25">
        <v>41331.438194444447</v>
      </c>
      <c r="D163" s="26">
        <v>24</v>
      </c>
      <c r="E163" s="26" t="s">
        <v>68</v>
      </c>
      <c r="F163" s="27" t="s">
        <v>69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6" t="s">
        <v>67</v>
      </c>
      <c r="AR163" s="26">
        <v>1.3</v>
      </c>
      <c r="AS163" s="26" t="s">
        <v>67</v>
      </c>
      <c r="AT163" s="26">
        <v>0.68</v>
      </c>
      <c r="AU163" s="26">
        <v>9.5</v>
      </c>
      <c r="AV163" s="26">
        <v>88</v>
      </c>
      <c r="AW163" s="26">
        <v>6.5</v>
      </c>
      <c r="AX163" s="26" t="s">
        <v>67</v>
      </c>
      <c r="AY163" s="26">
        <v>10</v>
      </c>
      <c r="AZ163" s="26">
        <v>7.8</v>
      </c>
      <c r="BA163" s="26" t="s">
        <v>73</v>
      </c>
      <c r="BB163" s="28"/>
    </row>
    <row r="164" spans="1:54" x14ac:dyDescent="0.25">
      <c r="A164" s="24" t="s">
        <v>88</v>
      </c>
      <c r="B164" s="25">
        <v>41351.43472222222</v>
      </c>
      <c r="C164" s="25">
        <v>41352.393055555556</v>
      </c>
      <c r="D164" s="26">
        <v>24</v>
      </c>
      <c r="E164" s="26" t="s">
        <v>63</v>
      </c>
      <c r="F164" s="27">
        <v>41352.459722222222</v>
      </c>
      <c r="G164" s="26">
        <v>2435</v>
      </c>
      <c r="H164" s="26">
        <v>8.16</v>
      </c>
      <c r="I164" s="26">
        <v>16.190000000000001</v>
      </c>
      <c r="J164" s="26">
        <v>13.37</v>
      </c>
      <c r="K164" s="28"/>
      <c r="L164" s="28"/>
      <c r="M164" s="28"/>
      <c r="N164" s="28"/>
      <c r="O164" s="26">
        <v>2490</v>
      </c>
      <c r="P164" s="26">
        <v>8.1999999999999993</v>
      </c>
      <c r="Q164" s="26">
        <v>1.01</v>
      </c>
      <c r="R164" s="26">
        <v>12.5</v>
      </c>
      <c r="S164" s="26" t="s">
        <v>64</v>
      </c>
      <c r="T164" s="26">
        <v>0.8</v>
      </c>
      <c r="U164" s="26">
        <v>0.12</v>
      </c>
      <c r="V164" s="26" t="s">
        <v>65</v>
      </c>
      <c r="W164" s="26">
        <v>5</v>
      </c>
      <c r="X164" s="26" t="s">
        <v>72</v>
      </c>
      <c r="Y164" s="26">
        <v>151</v>
      </c>
      <c r="Z164" s="26">
        <v>790</v>
      </c>
      <c r="AA164" s="26">
        <v>3.44</v>
      </c>
      <c r="AB164" s="26">
        <v>3.21</v>
      </c>
      <c r="AC164" s="26" t="s">
        <v>72</v>
      </c>
      <c r="AD164" s="26" t="s">
        <v>66</v>
      </c>
      <c r="AE164" s="26" t="s">
        <v>66</v>
      </c>
      <c r="AF164" s="26" t="s">
        <v>66</v>
      </c>
      <c r="AG164" s="26" t="s">
        <v>66</v>
      </c>
      <c r="AH164" s="28"/>
      <c r="AI164" s="28"/>
      <c r="AJ164" s="28"/>
      <c r="AK164" s="28"/>
      <c r="AL164" s="28"/>
      <c r="AM164" s="28"/>
      <c r="AN164" s="28"/>
      <c r="AO164" s="28"/>
      <c r="AP164" s="28"/>
      <c r="AQ164" s="26" t="s">
        <v>67</v>
      </c>
      <c r="AR164" s="26">
        <v>1.3</v>
      </c>
      <c r="AS164" s="26">
        <v>5.2</v>
      </c>
      <c r="AT164" s="26" t="s">
        <v>67</v>
      </c>
      <c r="AU164" s="26">
        <v>15</v>
      </c>
      <c r="AV164" s="26">
        <v>100</v>
      </c>
      <c r="AW164" s="26">
        <v>6.3</v>
      </c>
      <c r="AX164" s="26" t="s">
        <v>67</v>
      </c>
      <c r="AY164" s="26">
        <v>9.6999999999999993</v>
      </c>
      <c r="AZ164" s="26">
        <v>10</v>
      </c>
      <c r="BA164" s="26" t="s">
        <v>73</v>
      </c>
      <c r="BB164" s="26">
        <v>840</v>
      </c>
    </row>
    <row r="165" spans="1:54" x14ac:dyDescent="0.25">
      <c r="A165" s="24" t="s">
        <v>88</v>
      </c>
      <c r="B165" s="25">
        <v>41351.43472222222</v>
      </c>
      <c r="C165" s="25">
        <v>41352.393055555556</v>
      </c>
      <c r="D165" s="26">
        <v>24</v>
      </c>
      <c r="E165" s="26" t="s">
        <v>68</v>
      </c>
      <c r="F165" s="27" t="s">
        <v>69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6" t="s">
        <v>67</v>
      </c>
      <c r="AR165" s="26">
        <v>1.3</v>
      </c>
      <c r="AS165" s="26">
        <v>5.3</v>
      </c>
      <c r="AT165" s="26" t="s">
        <v>67</v>
      </c>
      <c r="AU165" s="26">
        <v>14</v>
      </c>
      <c r="AV165" s="26">
        <v>60</v>
      </c>
      <c r="AW165" s="26">
        <v>6.5</v>
      </c>
      <c r="AX165" s="26" t="s">
        <v>67</v>
      </c>
      <c r="AY165" s="26">
        <v>9.9</v>
      </c>
      <c r="AZ165" s="26">
        <v>9.9</v>
      </c>
      <c r="BA165" s="26" t="s">
        <v>73</v>
      </c>
      <c r="BB165" s="28"/>
    </row>
    <row r="166" spans="1:54" x14ac:dyDescent="0.25">
      <c r="A166" s="24" t="s">
        <v>88</v>
      </c>
      <c r="B166" s="25">
        <v>41372.454861111109</v>
      </c>
      <c r="C166" s="25">
        <v>41373.413194444445</v>
      </c>
      <c r="D166" s="26">
        <v>24</v>
      </c>
      <c r="E166" s="26" t="s">
        <v>63</v>
      </c>
      <c r="F166" s="27">
        <v>41373.479166666664</v>
      </c>
      <c r="G166" s="26">
        <v>2424</v>
      </c>
      <c r="H166" s="26">
        <v>8.14</v>
      </c>
      <c r="I166" s="26">
        <v>19.84</v>
      </c>
      <c r="J166" s="26">
        <v>20.7</v>
      </c>
      <c r="K166" s="28"/>
      <c r="L166" s="28"/>
      <c r="M166" s="28"/>
      <c r="N166" s="28"/>
      <c r="O166" s="26">
        <v>2430</v>
      </c>
      <c r="P166" s="26">
        <v>8.08</v>
      </c>
      <c r="Q166" s="26">
        <v>1</v>
      </c>
      <c r="R166" s="26">
        <v>10.7</v>
      </c>
      <c r="S166" s="26" t="s">
        <v>64</v>
      </c>
      <c r="T166" s="26">
        <v>0.4</v>
      </c>
      <c r="U166" s="26" t="s">
        <v>89</v>
      </c>
      <c r="V166" s="26" t="s">
        <v>65</v>
      </c>
      <c r="W166" s="26" t="s">
        <v>72</v>
      </c>
      <c r="X166" s="26" t="s">
        <v>72</v>
      </c>
      <c r="Y166" s="28"/>
      <c r="Z166" s="28"/>
      <c r="AA166" s="28"/>
      <c r="AB166" s="28"/>
      <c r="AC166" s="28"/>
      <c r="AD166" s="26" t="s">
        <v>66</v>
      </c>
      <c r="AE166" s="26" t="s">
        <v>66</v>
      </c>
      <c r="AF166" s="26" t="s">
        <v>66</v>
      </c>
      <c r="AG166" s="26" t="s">
        <v>66</v>
      </c>
      <c r="AH166" s="28"/>
      <c r="AI166" s="28"/>
      <c r="AJ166" s="28"/>
      <c r="AK166" s="28"/>
      <c r="AL166" s="28"/>
      <c r="AM166" s="28"/>
      <c r="AN166" s="28"/>
      <c r="AO166" s="28"/>
      <c r="AP166" s="28"/>
      <c r="AQ166" s="26" t="s">
        <v>67</v>
      </c>
      <c r="AR166" s="26">
        <v>1.2</v>
      </c>
      <c r="AS166" s="26" t="s">
        <v>67</v>
      </c>
      <c r="AT166" s="26" t="s">
        <v>67</v>
      </c>
      <c r="AU166" s="26">
        <v>9.3000000000000007</v>
      </c>
      <c r="AV166" s="26">
        <v>36</v>
      </c>
      <c r="AW166" s="26">
        <v>5.3</v>
      </c>
      <c r="AX166" s="26" t="s">
        <v>67</v>
      </c>
      <c r="AY166" s="26">
        <v>9.6999999999999993</v>
      </c>
      <c r="AZ166" s="26">
        <v>6.3</v>
      </c>
      <c r="BA166" s="26" t="s">
        <v>73</v>
      </c>
      <c r="BB166" s="26">
        <v>970</v>
      </c>
    </row>
    <row r="167" spans="1:54" x14ac:dyDescent="0.25">
      <c r="A167" s="24" t="s">
        <v>88</v>
      </c>
      <c r="B167" s="25">
        <v>41372.454861111109</v>
      </c>
      <c r="C167" s="25">
        <v>41373.413194444445</v>
      </c>
      <c r="D167" s="26">
        <v>24</v>
      </c>
      <c r="E167" s="26" t="s">
        <v>68</v>
      </c>
      <c r="F167" s="27" t="s">
        <v>69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6" t="s">
        <v>67</v>
      </c>
      <c r="AR167" s="26">
        <v>1.2</v>
      </c>
      <c r="AS167" s="26" t="s">
        <v>67</v>
      </c>
      <c r="AT167" s="26" t="s">
        <v>67</v>
      </c>
      <c r="AU167" s="26">
        <v>8.3000000000000007</v>
      </c>
      <c r="AV167" s="26">
        <v>22</v>
      </c>
      <c r="AW167" s="26">
        <v>5.4</v>
      </c>
      <c r="AX167" s="26" t="s">
        <v>67</v>
      </c>
      <c r="AY167" s="26">
        <v>9.5</v>
      </c>
      <c r="AZ167" s="26">
        <v>6.5</v>
      </c>
      <c r="BA167" s="26" t="s">
        <v>73</v>
      </c>
      <c r="BB167" s="28"/>
    </row>
    <row r="168" spans="1:54" x14ac:dyDescent="0.25">
      <c r="A168" s="24" t="s">
        <v>88</v>
      </c>
      <c r="B168" s="25">
        <v>41408.495138888888</v>
      </c>
      <c r="C168" s="25">
        <v>41409.425694444442</v>
      </c>
      <c r="D168" s="26">
        <v>24</v>
      </c>
      <c r="E168" s="26" t="s">
        <v>63</v>
      </c>
      <c r="F168" s="27">
        <v>41409.427083333336</v>
      </c>
      <c r="G168" s="26">
        <v>2484</v>
      </c>
      <c r="H168" s="26">
        <v>8.24</v>
      </c>
      <c r="I168" s="26">
        <v>20.48</v>
      </c>
      <c r="J168" s="26">
        <v>13.09</v>
      </c>
      <c r="K168" s="28"/>
      <c r="L168" s="28"/>
      <c r="M168" s="28"/>
      <c r="N168" s="28"/>
      <c r="O168" s="26">
        <v>2450</v>
      </c>
      <c r="P168" s="26">
        <v>8.32</v>
      </c>
      <c r="Q168" s="26">
        <v>5.53</v>
      </c>
      <c r="R168" s="26">
        <v>6.6</v>
      </c>
      <c r="S168" s="26" t="s">
        <v>64</v>
      </c>
      <c r="T168" s="26">
        <v>1.49</v>
      </c>
      <c r="U168" s="26">
        <v>0.32</v>
      </c>
      <c r="V168" s="26" t="s">
        <v>65</v>
      </c>
      <c r="W168" s="26">
        <v>22</v>
      </c>
      <c r="X168" s="26">
        <v>8</v>
      </c>
      <c r="Y168" s="28"/>
      <c r="Z168" s="28"/>
      <c r="AA168" s="28"/>
      <c r="AB168" s="28"/>
      <c r="AC168" s="28"/>
      <c r="AD168" s="26" t="s">
        <v>66</v>
      </c>
      <c r="AE168" s="26" t="s">
        <v>66</v>
      </c>
      <c r="AF168" s="26" t="s">
        <v>66</v>
      </c>
      <c r="AG168" s="26" t="s">
        <v>66</v>
      </c>
      <c r="AH168" s="28"/>
      <c r="AI168" s="28"/>
      <c r="AJ168" s="28"/>
      <c r="AK168" s="28"/>
      <c r="AL168" s="28"/>
      <c r="AM168" s="28"/>
      <c r="AN168" s="28"/>
      <c r="AO168" s="28"/>
      <c r="AP168" s="28"/>
      <c r="AQ168" s="26" t="s">
        <v>67</v>
      </c>
      <c r="AR168" s="26">
        <v>1.8</v>
      </c>
      <c r="AS168" s="26" t="s">
        <v>67</v>
      </c>
      <c r="AT168" s="26">
        <v>0.52</v>
      </c>
      <c r="AU168" s="26">
        <v>15</v>
      </c>
      <c r="AV168" s="26">
        <v>260</v>
      </c>
      <c r="AW168" s="26">
        <v>1.8</v>
      </c>
      <c r="AX168" s="26">
        <v>0.56000000000000005</v>
      </c>
      <c r="AY168" s="26">
        <v>7.8</v>
      </c>
      <c r="AZ168" s="26">
        <v>14</v>
      </c>
      <c r="BA168" s="26" t="s">
        <v>73</v>
      </c>
      <c r="BB168" s="26">
        <v>875</v>
      </c>
    </row>
    <row r="169" spans="1:54" x14ac:dyDescent="0.25">
      <c r="A169" s="24" t="s">
        <v>88</v>
      </c>
      <c r="B169" s="25">
        <v>41408.495138888888</v>
      </c>
      <c r="C169" s="25">
        <v>41409.425694444442</v>
      </c>
      <c r="D169" s="26">
        <v>24</v>
      </c>
      <c r="E169" s="26" t="s">
        <v>68</v>
      </c>
      <c r="F169" s="27" t="s">
        <v>69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6" t="s">
        <v>67</v>
      </c>
      <c r="AR169" s="26">
        <v>1.6</v>
      </c>
      <c r="AS169" s="26" t="s">
        <v>67</v>
      </c>
      <c r="AT169" s="26" t="s">
        <v>67</v>
      </c>
      <c r="AU169" s="26">
        <v>11</v>
      </c>
      <c r="AV169" s="26">
        <v>20</v>
      </c>
      <c r="AW169" s="26">
        <v>1.6</v>
      </c>
      <c r="AX169" s="26" t="s">
        <v>67</v>
      </c>
      <c r="AY169" s="26">
        <v>7.4</v>
      </c>
      <c r="AZ169" s="26">
        <v>6.8</v>
      </c>
      <c r="BA169" s="26" t="s">
        <v>73</v>
      </c>
      <c r="BB169" s="28"/>
    </row>
    <row r="170" spans="1:54" x14ac:dyDescent="0.25">
      <c r="A170" s="24" t="s">
        <v>88</v>
      </c>
      <c r="B170" s="25">
        <v>41442.449999999997</v>
      </c>
      <c r="C170" s="25">
        <v>41443.408333333333</v>
      </c>
      <c r="D170" s="26">
        <v>24</v>
      </c>
      <c r="E170" s="26" t="s">
        <v>63</v>
      </c>
      <c r="F170" s="27" t="s">
        <v>69</v>
      </c>
      <c r="G170" s="26"/>
      <c r="H170" s="26"/>
      <c r="I170" s="26"/>
      <c r="J170" s="26"/>
      <c r="K170" s="28"/>
      <c r="L170" s="28"/>
      <c r="M170" s="28"/>
      <c r="N170" s="28"/>
      <c r="O170" s="26">
        <v>2560</v>
      </c>
      <c r="P170" s="26">
        <v>8.34</v>
      </c>
      <c r="Q170" s="26">
        <v>3.26</v>
      </c>
      <c r="R170" s="26">
        <v>6.6</v>
      </c>
      <c r="S170" s="26" t="s">
        <v>64</v>
      </c>
      <c r="T170" s="26">
        <v>1.18</v>
      </c>
      <c r="U170" s="26">
        <v>0.14000000000000001</v>
      </c>
      <c r="V170" s="26" t="s">
        <v>65</v>
      </c>
      <c r="W170" s="26">
        <v>15</v>
      </c>
      <c r="X170" s="26" t="s">
        <v>72</v>
      </c>
      <c r="Y170" s="26">
        <v>267</v>
      </c>
      <c r="Z170" s="26">
        <v>1050</v>
      </c>
      <c r="AA170" s="26">
        <v>3.62</v>
      </c>
      <c r="AB170" s="26">
        <v>3.63</v>
      </c>
      <c r="AC170" s="26" t="s">
        <v>72</v>
      </c>
      <c r="AD170" s="26" t="s">
        <v>66</v>
      </c>
      <c r="AE170" s="26" t="s">
        <v>66</v>
      </c>
      <c r="AF170" s="26" t="s">
        <v>66</v>
      </c>
      <c r="AG170" s="26" t="s">
        <v>66</v>
      </c>
      <c r="AH170" s="26"/>
      <c r="AI170" s="26"/>
      <c r="AJ170" s="26"/>
      <c r="AK170" s="26"/>
      <c r="AL170" s="26"/>
      <c r="AM170" s="26"/>
      <c r="AN170" s="26"/>
      <c r="AO170" s="26"/>
      <c r="AP170" s="26"/>
      <c r="AQ170" s="26" t="s">
        <v>67</v>
      </c>
      <c r="AR170" s="26">
        <v>1.5</v>
      </c>
      <c r="AS170" s="26" t="s">
        <v>67</v>
      </c>
      <c r="AT170" s="26">
        <v>0.62</v>
      </c>
      <c r="AU170" s="26">
        <v>16</v>
      </c>
      <c r="AV170" s="26">
        <v>240</v>
      </c>
      <c r="AW170" s="26">
        <v>6.5</v>
      </c>
      <c r="AX170" s="26">
        <v>0.57999999999999996</v>
      </c>
      <c r="AY170" s="26">
        <v>8</v>
      </c>
      <c r="AZ170" s="26">
        <v>9.4</v>
      </c>
      <c r="BA170" s="26" t="s">
        <v>73</v>
      </c>
      <c r="BB170" s="26">
        <v>870</v>
      </c>
    </row>
    <row r="171" spans="1:54" x14ac:dyDescent="0.25">
      <c r="A171" s="24" t="s">
        <v>88</v>
      </c>
      <c r="B171" s="25">
        <v>41442.449999999997</v>
      </c>
      <c r="C171" s="25">
        <v>41443.408333333333</v>
      </c>
      <c r="D171" s="26">
        <v>24</v>
      </c>
      <c r="E171" s="26" t="s">
        <v>68</v>
      </c>
      <c r="F171" s="27" t="s">
        <v>69</v>
      </c>
      <c r="G171" s="26"/>
      <c r="H171" s="26"/>
      <c r="I171" s="26"/>
      <c r="J171" s="26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6" t="s">
        <v>67</v>
      </c>
      <c r="AR171" s="26">
        <v>1.4</v>
      </c>
      <c r="AS171" s="26" t="s">
        <v>67</v>
      </c>
      <c r="AT171" s="26" t="s">
        <v>67</v>
      </c>
      <c r="AU171" s="26">
        <v>12</v>
      </c>
      <c r="AV171" s="26">
        <v>31</v>
      </c>
      <c r="AW171" s="26">
        <v>6.3</v>
      </c>
      <c r="AX171" s="26" t="s">
        <v>67</v>
      </c>
      <c r="AY171" s="26">
        <v>7.9</v>
      </c>
      <c r="AZ171" s="26">
        <v>4.5999999999999996</v>
      </c>
      <c r="BA171" s="26" t="s">
        <v>73</v>
      </c>
      <c r="BB171" s="26"/>
    </row>
    <row r="172" spans="1:54" x14ac:dyDescent="0.25">
      <c r="A172" s="24" t="s">
        <v>90</v>
      </c>
      <c r="B172" s="25">
        <v>41114.493750000001</v>
      </c>
      <c r="C172" s="25">
        <v>41115.45208333333</v>
      </c>
      <c r="D172" s="26">
        <v>24</v>
      </c>
      <c r="E172" s="26" t="s">
        <v>63</v>
      </c>
      <c r="F172" s="27">
        <v>41115.458333333336</v>
      </c>
      <c r="G172" s="26">
        <v>3094</v>
      </c>
      <c r="H172" s="26">
        <v>8.24</v>
      </c>
      <c r="I172" s="26">
        <v>25.51</v>
      </c>
      <c r="J172" s="26">
        <v>13.33</v>
      </c>
      <c r="K172" s="28"/>
      <c r="L172" s="28"/>
      <c r="M172" s="28"/>
      <c r="N172" s="28"/>
      <c r="O172" s="26">
        <v>3110</v>
      </c>
      <c r="P172" s="26">
        <v>8.2899999999999991</v>
      </c>
      <c r="Q172" s="26">
        <v>26.5</v>
      </c>
      <c r="R172" s="26" t="s">
        <v>79</v>
      </c>
      <c r="S172" s="26" t="s">
        <v>64</v>
      </c>
      <c r="T172" s="26">
        <v>1.22</v>
      </c>
      <c r="U172" s="26">
        <v>0.43</v>
      </c>
      <c r="V172" s="26" t="s">
        <v>65</v>
      </c>
      <c r="W172" s="26">
        <v>30</v>
      </c>
      <c r="X172" s="26">
        <v>9</v>
      </c>
      <c r="Y172" s="28"/>
      <c r="Z172" s="28"/>
      <c r="AA172" s="28"/>
      <c r="AB172" s="28"/>
      <c r="AC172" s="28"/>
      <c r="AD172" s="26" t="s">
        <v>66</v>
      </c>
      <c r="AE172" s="26" t="s">
        <v>66</v>
      </c>
      <c r="AF172" s="26" t="s">
        <v>66</v>
      </c>
      <c r="AG172" s="26" t="s">
        <v>66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6" t="s">
        <v>67</v>
      </c>
      <c r="AR172" s="26">
        <v>7.8</v>
      </c>
      <c r="AS172" s="26" t="s">
        <v>67</v>
      </c>
      <c r="AT172" s="26">
        <v>0.73</v>
      </c>
      <c r="AU172" s="26">
        <v>5.3</v>
      </c>
      <c r="AV172" s="26">
        <v>620</v>
      </c>
      <c r="AW172" s="26">
        <v>4.5999999999999996</v>
      </c>
      <c r="AX172" s="26">
        <v>0.78</v>
      </c>
      <c r="AY172" s="26">
        <v>11</v>
      </c>
      <c r="AZ172" s="26">
        <v>4.8</v>
      </c>
      <c r="BA172" s="28"/>
      <c r="BB172" s="26">
        <v>700</v>
      </c>
    </row>
    <row r="173" spans="1:54" x14ac:dyDescent="0.25">
      <c r="A173" s="24" t="s">
        <v>90</v>
      </c>
      <c r="B173" s="25">
        <v>41114.493750000001</v>
      </c>
      <c r="C173" s="25">
        <v>41115.45208333333</v>
      </c>
      <c r="D173" s="26">
        <v>24</v>
      </c>
      <c r="E173" s="26" t="s">
        <v>68</v>
      </c>
      <c r="F173" s="27" t="s">
        <v>69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6" t="s">
        <v>67</v>
      </c>
      <c r="AR173" s="26">
        <v>7.7</v>
      </c>
      <c r="AS173" s="26" t="s">
        <v>67</v>
      </c>
      <c r="AT173" s="26" t="s">
        <v>67</v>
      </c>
      <c r="AU173" s="26">
        <v>2.5</v>
      </c>
      <c r="AV173" s="26" t="s">
        <v>70</v>
      </c>
      <c r="AW173" s="26">
        <v>2.2999999999999998</v>
      </c>
      <c r="AX173" s="26" t="s">
        <v>67</v>
      </c>
      <c r="AY173" s="26">
        <v>11</v>
      </c>
      <c r="AZ173" s="26" t="s">
        <v>75</v>
      </c>
      <c r="BA173" s="28"/>
      <c r="BB173" s="28"/>
    </row>
    <row r="174" spans="1:54" x14ac:dyDescent="0.25">
      <c r="A174" s="24" t="s">
        <v>90</v>
      </c>
      <c r="B174" s="25">
        <v>41127.477777777778</v>
      </c>
      <c r="C174" s="25">
        <v>41128.436111111114</v>
      </c>
      <c r="D174" s="26">
        <v>24</v>
      </c>
      <c r="E174" s="26" t="s">
        <v>63</v>
      </c>
      <c r="F174" s="27">
        <v>41128.430555555555</v>
      </c>
      <c r="G174" s="26">
        <v>3011</v>
      </c>
      <c r="H174" s="26">
        <v>8.16</v>
      </c>
      <c r="I174" s="26">
        <v>25.79</v>
      </c>
      <c r="J174" s="26">
        <v>12.58</v>
      </c>
      <c r="K174" s="28"/>
      <c r="L174" s="28"/>
      <c r="M174" s="28"/>
      <c r="N174" s="28"/>
      <c r="O174" s="26">
        <v>3020</v>
      </c>
      <c r="P174" s="26">
        <v>8.3000000000000007</v>
      </c>
      <c r="Q174" s="26">
        <v>28.8</v>
      </c>
      <c r="R174" s="26" t="s">
        <v>79</v>
      </c>
      <c r="S174" s="26" t="s">
        <v>64</v>
      </c>
      <c r="T174" s="26">
        <v>1.19</v>
      </c>
      <c r="U174" s="26">
        <v>0.5</v>
      </c>
      <c r="V174" s="26" t="s">
        <v>65</v>
      </c>
      <c r="W174" s="26">
        <v>42</v>
      </c>
      <c r="X174" s="26">
        <v>10</v>
      </c>
      <c r="Y174" s="28"/>
      <c r="Z174" s="28"/>
      <c r="AA174" s="28"/>
      <c r="AB174" s="28"/>
      <c r="AC174" s="28"/>
      <c r="AD174" s="26" t="s">
        <v>66</v>
      </c>
      <c r="AE174" s="26" t="s">
        <v>66</v>
      </c>
      <c r="AF174" s="26" t="s">
        <v>66</v>
      </c>
      <c r="AG174" s="26" t="s">
        <v>66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6" t="s">
        <v>67</v>
      </c>
      <c r="AR174" s="26">
        <v>8.8000000000000007</v>
      </c>
      <c r="AS174" s="26" t="s">
        <v>67</v>
      </c>
      <c r="AT174" s="26">
        <v>1.3</v>
      </c>
      <c r="AU174" s="26">
        <v>7.5</v>
      </c>
      <c r="AV174" s="26">
        <v>1200</v>
      </c>
      <c r="AW174" s="26">
        <v>3.1</v>
      </c>
      <c r="AX174" s="26">
        <v>0.86</v>
      </c>
      <c r="AY174" s="26">
        <v>9.4</v>
      </c>
      <c r="AZ174" s="26">
        <v>7.3</v>
      </c>
      <c r="BA174" s="28"/>
      <c r="BB174" s="26">
        <v>670</v>
      </c>
    </row>
    <row r="175" spans="1:54" x14ac:dyDescent="0.25">
      <c r="A175" s="24" t="s">
        <v>90</v>
      </c>
      <c r="B175" s="25">
        <v>41135.404861111114</v>
      </c>
      <c r="C175" s="25">
        <v>41136.363194444442</v>
      </c>
      <c r="D175" s="26">
        <v>24</v>
      </c>
      <c r="E175" s="26" t="s">
        <v>63</v>
      </c>
      <c r="F175" s="27">
        <v>41136.40625</v>
      </c>
      <c r="G175" s="26">
        <v>3104</v>
      </c>
      <c r="H175" s="26">
        <v>8.1300000000000008</v>
      </c>
      <c r="I175" s="26">
        <v>26.63</v>
      </c>
      <c r="J175" s="26">
        <v>6.83</v>
      </c>
      <c r="K175" s="28"/>
      <c r="L175" s="28"/>
      <c r="M175" s="28"/>
      <c r="N175" s="28"/>
      <c r="O175" s="26">
        <v>3150</v>
      </c>
      <c r="P175" s="26">
        <v>8.26</v>
      </c>
      <c r="Q175" s="26">
        <v>37</v>
      </c>
      <c r="R175" s="26" t="s">
        <v>79</v>
      </c>
      <c r="S175" s="26">
        <v>0.1</v>
      </c>
      <c r="T175" s="26">
        <v>1.7</v>
      </c>
      <c r="U175" s="26">
        <v>0.56999999999999995</v>
      </c>
      <c r="V175" s="26" t="s">
        <v>65</v>
      </c>
      <c r="W175" s="26">
        <v>48</v>
      </c>
      <c r="X175" s="26">
        <v>9</v>
      </c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</row>
    <row r="176" spans="1:54" x14ac:dyDescent="0.25">
      <c r="A176" s="24" t="s">
        <v>90</v>
      </c>
      <c r="B176" s="25">
        <v>41162.443749999999</v>
      </c>
      <c r="C176" s="25">
        <v>41163.402083333334</v>
      </c>
      <c r="D176" s="26">
        <v>24</v>
      </c>
      <c r="E176" s="26" t="s">
        <v>63</v>
      </c>
      <c r="F176" s="27" t="s">
        <v>69</v>
      </c>
      <c r="G176" s="26"/>
      <c r="H176" s="26"/>
      <c r="I176" s="26"/>
      <c r="J176" s="26"/>
      <c r="K176" s="28"/>
      <c r="L176" s="28"/>
      <c r="M176" s="28"/>
      <c r="N176" s="28"/>
      <c r="O176" s="26">
        <v>3250</v>
      </c>
      <c r="P176" s="26">
        <v>8.26</v>
      </c>
      <c r="Q176" s="26">
        <v>59</v>
      </c>
      <c r="R176" s="26" t="s">
        <v>79</v>
      </c>
      <c r="S176" s="26" t="s">
        <v>64</v>
      </c>
      <c r="T176" s="26">
        <v>1.72</v>
      </c>
      <c r="U176" s="26">
        <v>0.57999999999999996</v>
      </c>
      <c r="V176" s="26" t="s">
        <v>65</v>
      </c>
      <c r="W176" s="26">
        <v>72</v>
      </c>
      <c r="X176" s="26">
        <v>14</v>
      </c>
      <c r="Y176" s="26">
        <v>462</v>
      </c>
      <c r="Z176" s="26">
        <v>987</v>
      </c>
      <c r="AA176" s="26">
        <v>5.99</v>
      </c>
      <c r="AB176" s="26">
        <v>5.94</v>
      </c>
      <c r="AC176" s="26" t="s">
        <v>72</v>
      </c>
      <c r="AD176" s="26" t="s">
        <v>66</v>
      </c>
      <c r="AE176" s="26" t="s">
        <v>66</v>
      </c>
      <c r="AF176" s="26" t="s">
        <v>66</v>
      </c>
      <c r="AG176" s="26" t="s">
        <v>66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6" t="s">
        <v>67</v>
      </c>
      <c r="AR176" s="26">
        <v>10</v>
      </c>
      <c r="AS176" s="26" t="s">
        <v>67</v>
      </c>
      <c r="AT176" s="26">
        <v>2.2999999999999998</v>
      </c>
      <c r="AU176" s="26">
        <v>11</v>
      </c>
      <c r="AV176" s="26">
        <v>2200</v>
      </c>
      <c r="AW176" s="26">
        <v>3.8</v>
      </c>
      <c r="AX176" s="26">
        <v>1.7</v>
      </c>
      <c r="AY176" s="26">
        <v>11</v>
      </c>
      <c r="AZ176" s="26">
        <v>14</v>
      </c>
      <c r="BA176" s="26" t="s">
        <v>73</v>
      </c>
      <c r="BB176" s="26">
        <v>760</v>
      </c>
    </row>
    <row r="177" spans="1:54" x14ac:dyDescent="0.25">
      <c r="A177" s="34" t="s">
        <v>90</v>
      </c>
      <c r="B177" s="25">
        <v>41162.443749999999</v>
      </c>
      <c r="C177" s="41">
        <v>41163.402083333334</v>
      </c>
      <c r="D177" s="36">
        <v>24</v>
      </c>
      <c r="E177" s="36" t="s">
        <v>68</v>
      </c>
      <c r="F177" s="27" t="s">
        <v>69</v>
      </c>
      <c r="G177" s="26"/>
      <c r="H177" s="26"/>
      <c r="I177" s="26"/>
      <c r="J177" s="26"/>
      <c r="K177" s="28"/>
      <c r="L177" s="28"/>
      <c r="M177" s="28"/>
      <c r="N177" s="28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8"/>
      <c r="AI177" s="28"/>
      <c r="AJ177" s="28"/>
      <c r="AK177" s="28"/>
      <c r="AL177" s="28"/>
      <c r="AM177" s="28"/>
      <c r="AN177" s="28"/>
      <c r="AO177" s="28"/>
      <c r="AP177" s="28"/>
      <c r="AQ177" s="36" t="s">
        <v>67</v>
      </c>
      <c r="AR177" s="36">
        <v>9.6999999999999993</v>
      </c>
      <c r="AS177" s="36" t="s">
        <v>67</v>
      </c>
      <c r="AT177" s="36" t="s">
        <v>67</v>
      </c>
      <c r="AU177" s="36">
        <v>3.1</v>
      </c>
      <c r="AV177" s="36" t="s">
        <v>70</v>
      </c>
      <c r="AW177" s="36">
        <v>2.4</v>
      </c>
      <c r="AX177" s="36" t="s">
        <v>67</v>
      </c>
      <c r="AY177" s="36">
        <v>11</v>
      </c>
      <c r="AZ177" s="36" t="s">
        <v>75</v>
      </c>
      <c r="BA177" s="36" t="s">
        <v>73</v>
      </c>
      <c r="BB177" s="26"/>
    </row>
    <row r="178" spans="1:54" x14ac:dyDescent="0.25">
      <c r="A178" s="42" t="s">
        <v>90</v>
      </c>
      <c r="B178" s="25">
        <v>41192.395833333336</v>
      </c>
      <c r="C178" s="42"/>
      <c r="D178" s="43"/>
      <c r="E178" s="33" t="s">
        <v>63</v>
      </c>
      <c r="F178" s="27">
        <v>41192.395833333336</v>
      </c>
      <c r="G178" s="33">
        <v>2800</v>
      </c>
      <c r="H178" s="33">
        <v>8.19</v>
      </c>
      <c r="I178" s="33">
        <v>22.49</v>
      </c>
      <c r="J178" s="33">
        <v>12.63</v>
      </c>
      <c r="K178" s="43"/>
      <c r="L178" s="43"/>
      <c r="M178" s="43"/>
      <c r="N178" s="43"/>
      <c r="O178" s="33">
        <v>2890</v>
      </c>
      <c r="P178" s="33">
        <v>8.35</v>
      </c>
      <c r="Q178" s="33">
        <v>21.6</v>
      </c>
      <c r="R178" s="33">
        <v>15.9</v>
      </c>
      <c r="S178" s="33" t="s">
        <v>64</v>
      </c>
      <c r="T178" s="33">
        <v>1.03</v>
      </c>
      <c r="U178" s="33">
        <v>0.28000000000000003</v>
      </c>
      <c r="V178" s="33" t="s">
        <v>65</v>
      </c>
      <c r="W178" s="33">
        <v>35</v>
      </c>
      <c r="X178" s="33">
        <v>8</v>
      </c>
      <c r="Y178" s="43"/>
      <c r="Z178" s="43"/>
      <c r="AA178" s="43"/>
      <c r="AB178" s="43"/>
      <c r="AC178" s="43"/>
      <c r="AD178" s="33" t="s">
        <v>66</v>
      </c>
      <c r="AE178" s="33" t="s">
        <v>66</v>
      </c>
      <c r="AF178" s="33" t="s">
        <v>66</v>
      </c>
      <c r="AG178" s="33" t="s">
        <v>66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33" t="s">
        <v>67</v>
      </c>
      <c r="AR178" s="33">
        <v>4.9000000000000004</v>
      </c>
      <c r="AS178" s="33" t="s">
        <v>67</v>
      </c>
      <c r="AT178" s="33">
        <v>1.1000000000000001</v>
      </c>
      <c r="AU178" s="33">
        <v>6</v>
      </c>
      <c r="AV178" s="33">
        <v>970</v>
      </c>
      <c r="AW178" s="33" t="s">
        <v>73</v>
      </c>
      <c r="AX178" s="33">
        <v>3</v>
      </c>
      <c r="AY178" s="33">
        <v>0.87</v>
      </c>
      <c r="AZ178" s="33">
        <v>21</v>
      </c>
      <c r="BA178" s="33">
        <v>12</v>
      </c>
      <c r="BB178" s="33">
        <v>630</v>
      </c>
    </row>
    <row r="179" spans="1:54" x14ac:dyDescent="0.25">
      <c r="A179" s="42" t="s">
        <v>90</v>
      </c>
      <c r="B179" s="25">
        <v>41192.395833333336</v>
      </c>
      <c r="C179" s="42"/>
      <c r="D179" s="43"/>
      <c r="E179" s="33" t="s">
        <v>68</v>
      </c>
      <c r="F179" s="27" t="s">
        <v>69</v>
      </c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33" t="s">
        <v>67</v>
      </c>
      <c r="AR179" s="33">
        <v>4.7</v>
      </c>
      <c r="AS179" s="33" t="s">
        <v>67</v>
      </c>
      <c r="AT179" s="33" t="s">
        <v>67</v>
      </c>
      <c r="AU179" s="33">
        <v>3.3</v>
      </c>
      <c r="AV179" s="33" t="s">
        <v>70</v>
      </c>
      <c r="AW179" s="43"/>
      <c r="AX179" s="33">
        <v>2.4</v>
      </c>
      <c r="AY179" s="33" t="s">
        <v>67</v>
      </c>
      <c r="AZ179" s="33">
        <v>20</v>
      </c>
      <c r="BA179" s="33">
        <v>4.3</v>
      </c>
      <c r="BB179" s="43"/>
    </row>
    <row r="180" spans="1:54" x14ac:dyDescent="0.25">
      <c r="A180" s="24" t="s">
        <v>90</v>
      </c>
      <c r="B180" s="25">
        <v>41239.453472222223</v>
      </c>
      <c r="C180" s="25">
        <v>41240.411805555559</v>
      </c>
      <c r="D180" s="26">
        <v>24</v>
      </c>
      <c r="E180" s="26" t="s">
        <v>63</v>
      </c>
      <c r="F180" s="27" t="s">
        <v>69</v>
      </c>
      <c r="G180" s="26"/>
      <c r="H180" s="26"/>
      <c r="I180" s="26"/>
      <c r="J180" s="26"/>
      <c r="K180" s="28"/>
      <c r="L180" s="28"/>
      <c r="M180" s="28"/>
      <c r="N180" s="28"/>
      <c r="O180" s="26">
        <v>2790</v>
      </c>
      <c r="P180" s="26">
        <v>8.34</v>
      </c>
      <c r="Q180" s="26">
        <v>22.5</v>
      </c>
      <c r="R180" s="26">
        <v>10.9</v>
      </c>
      <c r="S180" s="26" t="s">
        <v>64</v>
      </c>
      <c r="T180" s="26">
        <v>1.59</v>
      </c>
      <c r="U180" s="26">
        <v>0.36</v>
      </c>
      <c r="V180" s="26" t="s">
        <v>65</v>
      </c>
      <c r="W180" s="26">
        <v>28</v>
      </c>
      <c r="X180" s="26">
        <v>7</v>
      </c>
      <c r="Y180" s="26">
        <v>260</v>
      </c>
      <c r="Z180" s="26">
        <v>620</v>
      </c>
      <c r="AA180" s="26">
        <v>6.97</v>
      </c>
      <c r="AB180" s="26">
        <v>7.18</v>
      </c>
      <c r="AC180" s="26" t="s">
        <v>72</v>
      </c>
      <c r="AD180" s="26" t="s">
        <v>66</v>
      </c>
      <c r="AE180" s="26" t="s">
        <v>66</v>
      </c>
      <c r="AF180" s="26" t="s">
        <v>66</v>
      </c>
      <c r="AG180" s="26" t="s">
        <v>66</v>
      </c>
      <c r="AH180" s="28"/>
      <c r="AI180" s="28"/>
      <c r="AJ180" s="28"/>
      <c r="AK180" s="28"/>
      <c r="AL180" s="28"/>
      <c r="AM180" s="28"/>
      <c r="AN180" s="28"/>
      <c r="AO180" s="28"/>
      <c r="AP180" s="28"/>
      <c r="AQ180" s="26" t="s">
        <v>67</v>
      </c>
      <c r="AR180" s="26">
        <v>4.2</v>
      </c>
      <c r="AS180" s="26" t="s">
        <v>67</v>
      </c>
      <c r="AT180" s="26">
        <v>0.86</v>
      </c>
      <c r="AU180" s="26">
        <v>15</v>
      </c>
      <c r="AV180" s="26">
        <v>620</v>
      </c>
      <c r="AW180" s="26">
        <v>2.9</v>
      </c>
      <c r="AX180" s="26">
        <v>0.78</v>
      </c>
      <c r="AY180" s="26">
        <v>16</v>
      </c>
      <c r="AZ180" s="26">
        <v>7</v>
      </c>
      <c r="BA180" s="26" t="s">
        <v>73</v>
      </c>
      <c r="BB180" s="26">
        <v>650</v>
      </c>
    </row>
    <row r="181" spans="1:54" x14ac:dyDescent="0.25">
      <c r="A181" s="24" t="s">
        <v>90</v>
      </c>
      <c r="B181" s="25">
        <v>41239.453472222223</v>
      </c>
      <c r="C181" s="25">
        <v>41240.411805555559</v>
      </c>
      <c r="D181" s="26">
        <v>24</v>
      </c>
      <c r="E181" s="26" t="s">
        <v>68</v>
      </c>
      <c r="F181" s="27" t="s">
        <v>69</v>
      </c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6" t="s">
        <v>67</v>
      </c>
      <c r="AR181" s="26">
        <v>3.7</v>
      </c>
      <c r="AS181" s="26" t="s">
        <v>67</v>
      </c>
      <c r="AT181" s="26" t="s">
        <v>67</v>
      </c>
      <c r="AU181" s="26">
        <v>9.9</v>
      </c>
      <c r="AV181" s="26" t="s">
        <v>70</v>
      </c>
      <c r="AW181" s="26">
        <v>2.4</v>
      </c>
      <c r="AX181" s="26" t="s">
        <v>67</v>
      </c>
      <c r="AY181" s="26">
        <v>16</v>
      </c>
      <c r="AZ181" s="26">
        <v>3.5</v>
      </c>
      <c r="BA181" s="26" t="s">
        <v>73</v>
      </c>
      <c r="BB181" s="28"/>
    </row>
    <row r="182" spans="1:54" x14ac:dyDescent="0.25">
      <c r="A182" s="24" t="s">
        <v>90</v>
      </c>
      <c r="B182" s="25">
        <v>41242.42291666667</v>
      </c>
      <c r="C182" s="25">
        <v>41242.464583333334</v>
      </c>
      <c r="D182" s="26">
        <v>6</v>
      </c>
      <c r="E182" s="26" t="s">
        <v>74</v>
      </c>
      <c r="F182" s="27" t="s">
        <v>69</v>
      </c>
      <c r="G182" s="28"/>
      <c r="H182" s="28"/>
      <c r="I182" s="28"/>
      <c r="J182" s="28"/>
      <c r="K182" s="28"/>
      <c r="L182" s="28"/>
      <c r="M182" s="28"/>
      <c r="N182" s="28"/>
      <c r="O182" s="26">
        <v>2690</v>
      </c>
      <c r="P182" s="26">
        <v>8.2799999999999994</v>
      </c>
      <c r="Q182" s="26">
        <v>21.2</v>
      </c>
      <c r="R182" s="26">
        <v>10.8</v>
      </c>
      <c r="S182" s="26" t="s">
        <v>64</v>
      </c>
      <c r="T182" s="26">
        <v>1.43</v>
      </c>
      <c r="U182" s="26">
        <v>0.44</v>
      </c>
      <c r="V182" s="26" t="s">
        <v>65</v>
      </c>
      <c r="W182" s="26">
        <v>36</v>
      </c>
      <c r="X182" s="26">
        <v>8</v>
      </c>
      <c r="Y182" s="26">
        <v>264</v>
      </c>
      <c r="Z182" s="26">
        <v>627</v>
      </c>
      <c r="AA182" s="26">
        <v>7.09</v>
      </c>
      <c r="AB182" s="26">
        <v>6.93</v>
      </c>
      <c r="AC182" s="26" t="s">
        <v>72</v>
      </c>
      <c r="AD182" s="26" t="s">
        <v>66</v>
      </c>
      <c r="AE182" s="26" t="s">
        <v>66</v>
      </c>
      <c r="AF182" s="26" t="s">
        <v>66</v>
      </c>
      <c r="AG182" s="26" t="s">
        <v>66</v>
      </c>
      <c r="AH182" s="26" t="s">
        <v>75</v>
      </c>
      <c r="AI182" s="26" t="s">
        <v>75</v>
      </c>
      <c r="AJ182" s="26" t="s">
        <v>75</v>
      </c>
      <c r="AK182" s="26" t="s">
        <v>75</v>
      </c>
      <c r="AL182" s="26" t="s">
        <v>75</v>
      </c>
      <c r="AM182" s="26" t="s">
        <v>71</v>
      </c>
      <c r="AN182" s="26" t="s">
        <v>75</v>
      </c>
      <c r="AO182" s="26" t="s">
        <v>72</v>
      </c>
      <c r="AP182" s="26" t="s">
        <v>75</v>
      </c>
      <c r="AQ182" s="26" t="s">
        <v>67</v>
      </c>
      <c r="AR182" s="26">
        <v>4.7</v>
      </c>
      <c r="AS182" s="26" t="s">
        <v>67</v>
      </c>
      <c r="AT182" s="26">
        <v>0.92</v>
      </c>
      <c r="AU182" s="26">
        <v>14</v>
      </c>
      <c r="AV182" s="26">
        <v>840</v>
      </c>
      <c r="AW182" s="26">
        <v>2.8</v>
      </c>
      <c r="AX182" s="26">
        <v>1.6</v>
      </c>
      <c r="AY182" s="26">
        <v>17</v>
      </c>
      <c r="AZ182" s="26">
        <v>14</v>
      </c>
      <c r="BA182" s="26" t="s">
        <v>73</v>
      </c>
      <c r="BB182" s="26">
        <v>630</v>
      </c>
    </row>
    <row r="183" spans="1:54" x14ac:dyDescent="0.25">
      <c r="A183" s="24" t="s">
        <v>90</v>
      </c>
      <c r="B183" s="25">
        <v>41242.42291666667</v>
      </c>
      <c r="C183" s="25">
        <v>41242.464583333334</v>
      </c>
      <c r="D183" s="26">
        <v>6</v>
      </c>
      <c r="E183" s="26" t="s">
        <v>76</v>
      </c>
      <c r="F183" s="27" t="s">
        <v>69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6" t="s">
        <v>67</v>
      </c>
      <c r="AR183" s="26">
        <v>4</v>
      </c>
      <c r="AS183" s="26" t="s">
        <v>67</v>
      </c>
      <c r="AT183" s="26" t="s">
        <v>67</v>
      </c>
      <c r="AU183" s="26">
        <v>9.1999999999999993</v>
      </c>
      <c r="AV183" s="26" t="s">
        <v>70</v>
      </c>
      <c r="AW183" s="26">
        <v>2</v>
      </c>
      <c r="AX183" s="26" t="s">
        <v>67</v>
      </c>
      <c r="AY183" s="26">
        <v>17</v>
      </c>
      <c r="AZ183" s="26">
        <v>3</v>
      </c>
      <c r="BA183" s="26" t="s">
        <v>73</v>
      </c>
      <c r="BB183" s="28"/>
    </row>
    <row r="184" spans="1:54" x14ac:dyDescent="0.25">
      <c r="A184" s="24" t="s">
        <v>90</v>
      </c>
      <c r="B184" s="25">
        <v>41242.549305555556</v>
      </c>
      <c r="C184" s="25">
        <v>41243.46597222222</v>
      </c>
      <c r="D184" s="26">
        <v>12</v>
      </c>
      <c r="E184" s="26" t="s">
        <v>74</v>
      </c>
      <c r="F184" s="27">
        <v>41243.395833333336</v>
      </c>
      <c r="G184" s="26">
        <v>1329</v>
      </c>
      <c r="H184" s="26">
        <v>7.79</v>
      </c>
      <c r="I184" s="26">
        <v>17.440000000000001</v>
      </c>
      <c r="J184" s="26">
        <v>8.4600000000000009</v>
      </c>
      <c r="K184" s="28"/>
      <c r="L184" s="28"/>
      <c r="M184" s="28"/>
      <c r="N184" s="28"/>
      <c r="O184" s="26">
        <v>1360</v>
      </c>
      <c r="P184" s="26">
        <v>7.91</v>
      </c>
      <c r="Q184" s="26">
        <v>20.9</v>
      </c>
      <c r="R184" s="26">
        <v>15.5</v>
      </c>
      <c r="S184" s="26">
        <v>0.2</v>
      </c>
      <c r="T184" s="26">
        <v>1.87</v>
      </c>
      <c r="U184" s="26">
        <v>0.88</v>
      </c>
      <c r="V184" s="26">
        <v>0.15</v>
      </c>
      <c r="W184" s="26">
        <v>21</v>
      </c>
      <c r="X184" s="26">
        <v>6</v>
      </c>
      <c r="Y184" s="26">
        <v>109</v>
      </c>
      <c r="Z184" s="26">
        <v>272</v>
      </c>
      <c r="AA184" s="26">
        <v>13.1</v>
      </c>
      <c r="AB184" s="26">
        <v>14</v>
      </c>
      <c r="AC184" s="26">
        <v>5.4</v>
      </c>
      <c r="AD184" s="26" t="s">
        <v>66</v>
      </c>
      <c r="AE184" s="26" t="s">
        <v>66</v>
      </c>
      <c r="AF184" s="26" t="s">
        <v>66</v>
      </c>
      <c r="AG184" s="26" t="s">
        <v>66</v>
      </c>
      <c r="AH184" s="26" t="s">
        <v>75</v>
      </c>
      <c r="AI184" s="26">
        <v>6.8</v>
      </c>
      <c r="AJ184" s="26" t="s">
        <v>75</v>
      </c>
      <c r="AK184" s="26" t="s">
        <v>75</v>
      </c>
      <c r="AL184" s="26" t="s">
        <v>75</v>
      </c>
      <c r="AM184" s="26" t="s">
        <v>71</v>
      </c>
      <c r="AN184" s="26" t="s">
        <v>75</v>
      </c>
      <c r="AO184" s="26" t="s">
        <v>72</v>
      </c>
      <c r="AP184" s="26" t="s">
        <v>75</v>
      </c>
      <c r="AQ184" s="26" t="s">
        <v>67</v>
      </c>
      <c r="AR184" s="26">
        <v>3.9</v>
      </c>
      <c r="AS184" s="26" t="s">
        <v>67</v>
      </c>
      <c r="AT184" s="26">
        <v>1.1000000000000001</v>
      </c>
      <c r="AU184" s="26">
        <v>19</v>
      </c>
      <c r="AV184" s="26">
        <v>570</v>
      </c>
      <c r="AW184" s="26">
        <v>3.6</v>
      </c>
      <c r="AX184" s="26">
        <v>0.94</v>
      </c>
      <c r="AY184" s="26">
        <v>8</v>
      </c>
      <c r="AZ184" s="26">
        <v>23</v>
      </c>
      <c r="BA184" s="26" t="s">
        <v>73</v>
      </c>
      <c r="BB184" s="26">
        <v>320</v>
      </c>
    </row>
    <row r="185" spans="1:54" x14ac:dyDescent="0.25">
      <c r="A185" s="24" t="s">
        <v>90</v>
      </c>
      <c r="B185" s="25">
        <v>41242.549305555556</v>
      </c>
      <c r="C185" s="25">
        <v>41243.46597222222</v>
      </c>
      <c r="D185" s="26">
        <v>12</v>
      </c>
      <c r="E185" s="26" t="s">
        <v>76</v>
      </c>
      <c r="F185" s="27" t="s">
        <v>69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6" t="s">
        <v>67</v>
      </c>
      <c r="AR185" s="26">
        <v>3.5</v>
      </c>
      <c r="AS185" s="26" t="s">
        <v>67</v>
      </c>
      <c r="AT185" s="26" t="s">
        <v>67</v>
      </c>
      <c r="AU185" s="26">
        <v>14</v>
      </c>
      <c r="AV185" s="26">
        <v>57</v>
      </c>
      <c r="AW185" s="26">
        <v>3</v>
      </c>
      <c r="AX185" s="26" t="s">
        <v>67</v>
      </c>
      <c r="AY185" s="26">
        <v>7.9</v>
      </c>
      <c r="AZ185" s="26">
        <v>13</v>
      </c>
      <c r="BA185" s="26" t="s">
        <v>73</v>
      </c>
      <c r="BB185" s="28"/>
    </row>
    <row r="186" spans="1:54" x14ac:dyDescent="0.25">
      <c r="A186" s="24" t="s">
        <v>90</v>
      </c>
      <c r="B186" s="25">
        <v>41243.549305555556</v>
      </c>
      <c r="C186" s="25">
        <v>41245.299305555556</v>
      </c>
      <c r="D186" s="26">
        <v>22</v>
      </c>
      <c r="E186" s="26" t="s">
        <v>74</v>
      </c>
      <c r="F186" s="27" t="s">
        <v>69</v>
      </c>
      <c r="G186" s="28"/>
      <c r="H186" s="28"/>
      <c r="I186" s="28"/>
      <c r="J186" s="28"/>
      <c r="K186" s="28"/>
      <c r="L186" s="28"/>
      <c r="M186" s="28"/>
      <c r="N186" s="28"/>
      <c r="O186" s="26">
        <v>1140</v>
      </c>
      <c r="P186" s="26">
        <v>7.88</v>
      </c>
      <c r="Q186" s="26">
        <v>25.4</v>
      </c>
      <c r="R186" s="26">
        <v>11.2</v>
      </c>
      <c r="S186" s="26">
        <v>0.3</v>
      </c>
      <c r="T186" s="26">
        <v>1.39</v>
      </c>
      <c r="U186" s="26">
        <v>0.77</v>
      </c>
      <c r="V186" s="26">
        <v>0.15</v>
      </c>
      <c r="W186" s="26">
        <v>25</v>
      </c>
      <c r="X186" s="26" t="s">
        <v>72</v>
      </c>
      <c r="Y186" s="26">
        <v>90.2</v>
      </c>
      <c r="Z186" s="26">
        <v>208</v>
      </c>
      <c r="AA186" s="26">
        <v>10.5</v>
      </c>
      <c r="AB186" s="26">
        <v>12.1</v>
      </c>
      <c r="AC186" s="26" t="s">
        <v>72</v>
      </c>
      <c r="AD186" s="26" t="s">
        <v>66</v>
      </c>
      <c r="AE186" s="26" t="s">
        <v>66</v>
      </c>
      <c r="AF186" s="26" t="s">
        <v>66</v>
      </c>
      <c r="AG186" s="26" t="s">
        <v>66</v>
      </c>
      <c r="AH186" s="28"/>
      <c r="AI186" s="28"/>
      <c r="AJ186" s="28"/>
      <c r="AK186" s="28"/>
      <c r="AL186" s="28"/>
      <c r="AM186" s="28"/>
      <c r="AN186" s="28"/>
      <c r="AO186" s="28"/>
      <c r="AP186" s="28"/>
      <c r="AQ186" s="26" t="s">
        <v>67</v>
      </c>
      <c r="AR186" s="26">
        <v>4</v>
      </c>
      <c r="AS186" s="26" t="s">
        <v>67</v>
      </c>
      <c r="AT186" s="26">
        <v>1.3</v>
      </c>
      <c r="AU186" s="26">
        <v>17</v>
      </c>
      <c r="AV186" s="26">
        <v>690</v>
      </c>
      <c r="AW186" s="26">
        <v>3.7</v>
      </c>
      <c r="AX186" s="26">
        <v>1.1000000000000001</v>
      </c>
      <c r="AY186" s="26">
        <v>6.4</v>
      </c>
      <c r="AZ186" s="26">
        <v>21</v>
      </c>
      <c r="BA186" s="26" t="s">
        <v>73</v>
      </c>
      <c r="BB186" s="26">
        <v>270</v>
      </c>
    </row>
    <row r="187" spans="1:54" x14ac:dyDescent="0.25">
      <c r="A187" s="24" t="s">
        <v>90</v>
      </c>
      <c r="B187" s="25">
        <v>41243.549305555556</v>
      </c>
      <c r="C187" s="25">
        <v>41245.299305555556</v>
      </c>
      <c r="D187" s="26">
        <v>22</v>
      </c>
      <c r="E187" s="26" t="s">
        <v>76</v>
      </c>
      <c r="F187" s="27" t="s">
        <v>69</v>
      </c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6" t="s">
        <v>67</v>
      </c>
      <c r="AR187" s="26">
        <v>3.5</v>
      </c>
      <c r="AS187" s="26" t="s">
        <v>67</v>
      </c>
      <c r="AT187" s="26" t="s">
        <v>67</v>
      </c>
      <c r="AU187" s="26">
        <v>12</v>
      </c>
      <c r="AV187" s="26">
        <v>47</v>
      </c>
      <c r="AW187" s="26">
        <v>3</v>
      </c>
      <c r="AX187" s="26" t="s">
        <v>67</v>
      </c>
      <c r="AY187" s="26">
        <v>6</v>
      </c>
      <c r="AZ187" s="26">
        <v>9.3000000000000007</v>
      </c>
      <c r="BA187" s="26" t="s">
        <v>73</v>
      </c>
      <c r="BB187" s="28"/>
    </row>
    <row r="188" spans="1:54" x14ac:dyDescent="0.25">
      <c r="A188" s="24" t="s">
        <v>90</v>
      </c>
      <c r="B188" s="25">
        <v>41253.418055555558</v>
      </c>
      <c r="C188" s="25">
        <v>41254.376388888886</v>
      </c>
      <c r="D188" s="26">
        <v>24</v>
      </c>
      <c r="E188" s="26" t="s">
        <v>63</v>
      </c>
      <c r="F188" s="27">
        <v>41254.458333333336</v>
      </c>
      <c r="G188" s="26">
        <v>2492</v>
      </c>
      <c r="H188" s="26">
        <v>8.24</v>
      </c>
      <c r="I188" s="26">
        <v>15.85</v>
      </c>
      <c r="J188" s="26">
        <v>14.23</v>
      </c>
      <c r="K188" s="28"/>
      <c r="L188" s="28"/>
      <c r="M188" s="28"/>
      <c r="N188" s="28"/>
      <c r="O188" s="26">
        <v>2500</v>
      </c>
      <c r="P188" s="26">
        <v>8.48</v>
      </c>
      <c r="Q188" s="26">
        <v>27.1</v>
      </c>
      <c r="R188" s="26">
        <v>6.8</v>
      </c>
      <c r="S188" s="26" t="s">
        <v>64</v>
      </c>
      <c r="T188" s="26">
        <v>1.84</v>
      </c>
      <c r="U188" s="26">
        <v>0.5</v>
      </c>
      <c r="V188" s="26" t="s">
        <v>65</v>
      </c>
      <c r="W188" s="26">
        <v>38</v>
      </c>
      <c r="X188" s="26">
        <v>12</v>
      </c>
      <c r="Y188" s="28"/>
      <c r="Z188" s="28"/>
      <c r="AA188" s="28"/>
      <c r="AB188" s="28"/>
      <c r="AC188" s="28"/>
      <c r="AD188" s="26" t="s">
        <v>66</v>
      </c>
      <c r="AE188" s="26" t="s">
        <v>66</v>
      </c>
      <c r="AF188" s="26" t="s">
        <v>66</v>
      </c>
      <c r="AG188" s="26" t="s">
        <v>66</v>
      </c>
      <c r="AH188" s="28"/>
      <c r="AI188" s="28"/>
      <c r="AJ188" s="28"/>
      <c r="AK188" s="28"/>
      <c r="AL188" s="28"/>
      <c r="AM188" s="28"/>
      <c r="AN188" s="28"/>
      <c r="AO188" s="28"/>
      <c r="AP188" s="28"/>
      <c r="AQ188" s="26" t="s">
        <v>67</v>
      </c>
      <c r="AR188" s="26">
        <v>3.8</v>
      </c>
      <c r="AS188" s="26" t="s">
        <v>67</v>
      </c>
      <c r="AT188" s="26">
        <v>0.86</v>
      </c>
      <c r="AU188" s="26">
        <v>8.5</v>
      </c>
      <c r="AV188" s="26">
        <v>700</v>
      </c>
      <c r="AW188" s="26">
        <v>2.4</v>
      </c>
      <c r="AX188" s="26">
        <v>0.77</v>
      </c>
      <c r="AY188" s="26">
        <v>14</v>
      </c>
      <c r="AZ188" s="26">
        <v>8.1</v>
      </c>
      <c r="BA188" s="26" t="s">
        <v>73</v>
      </c>
      <c r="BB188" s="26">
        <v>610</v>
      </c>
    </row>
    <row r="189" spans="1:54" x14ac:dyDescent="0.25">
      <c r="A189" s="24" t="s">
        <v>90</v>
      </c>
      <c r="B189" s="25">
        <v>41253.418055555558</v>
      </c>
      <c r="C189" s="25">
        <v>41254.376388888886</v>
      </c>
      <c r="D189" s="26">
        <v>24</v>
      </c>
      <c r="E189" s="26" t="s">
        <v>68</v>
      </c>
      <c r="F189" s="27" t="s">
        <v>69</v>
      </c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6" t="s">
        <v>67</v>
      </c>
      <c r="AR189" s="26">
        <v>3.1</v>
      </c>
      <c r="AS189" s="26" t="s">
        <v>67</v>
      </c>
      <c r="AT189" s="26" t="s">
        <v>67</v>
      </c>
      <c r="AU189" s="26">
        <v>5</v>
      </c>
      <c r="AV189" s="26" t="s">
        <v>70</v>
      </c>
      <c r="AW189" s="26">
        <v>1.8</v>
      </c>
      <c r="AX189" s="26" t="s">
        <v>67</v>
      </c>
      <c r="AY189" s="26">
        <v>13</v>
      </c>
      <c r="AZ189" s="26" t="s">
        <v>75</v>
      </c>
      <c r="BA189" s="26" t="s">
        <v>73</v>
      </c>
      <c r="BB189" s="28"/>
    </row>
    <row r="190" spans="1:54" x14ac:dyDescent="0.25">
      <c r="A190" s="24" t="s">
        <v>90</v>
      </c>
      <c r="B190" s="25">
        <v>41296.448611111111</v>
      </c>
      <c r="C190" s="25">
        <v>41297.406944444447</v>
      </c>
      <c r="D190" s="26">
        <v>24</v>
      </c>
      <c r="E190" s="26" t="s">
        <v>63</v>
      </c>
      <c r="F190" s="27">
        <v>41297.479166666664</v>
      </c>
      <c r="G190" s="26">
        <v>2063</v>
      </c>
      <c r="H190" s="26">
        <v>8.2200000000000006</v>
      </c>
      <c r="I190" s="26">
        <v>11.54</v>
      </c>
      <c r="J190" s="26">
        <v>14.9</v>
      </c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6" t="s">
        <v>66</v>
      </c>
      <c r="AE190" s="26" t="s">
        <v>66</v>
      </c>
      <c r="AF190" s="26" t="s">
        <v>66</v>
      </c>
      <c r="AG190" s="26" t="s">
        <v>66</v>
      </c>
      <c r="AH190" s="28"/>
      <c r="AI190" s="28"/>
      <c r="AJ190" s="28"/>
      <c r="AK190" s="28"/>
      <c r="AL190" s="28"/>
      <c r="AM190" s="28"/>
      <c r="AN190" s="28"/>
      <c r="AO190" s="28"/>
      <c r="AP190" s="28"/>
      <c r="AQ190" s="26" t="s">
        <v>67</v>
      </c>
      <c r="AR190" s="26">
        <v>3.7</v>
      </c>
      <c r="AS190" s="26" t="s">
        <v>67</v>
      </c>
      <c r="AT190" s="26">
        <v>1</v>
      </c>
      <c r="AU190" s="26">
        <v>9.9</v>
      </c>
      <c r="AV190" s="26">
        <v>800</v>
      </c>
      <c r="AW190" s="26">
        <v>2.2999999999999998</v>
      </c>
      <c r="AX190" s="26">
        <v>0.86</v>
      </c>
      <c r="AY190" s="26">
        <v>13</v>
      </c>
      <c r="AZ190" s="26">
        <v>12</v>
      </c>
      <c r="BA190" s="26" t="s">
        <v>73</v>
      </c>
      <c r="BB190" s="26">
        <v>410</v>
      </c>
    </row>
    <row r="191" spans="1:54" x14ac:dyDescent="0.25">
      <c r="A191" s="24" t="s">
        <v>90</v>
      </c>
      <c r="B191" s="25">
        <v>41296.448611111111</v>
      </c>
      <c r="C191" s="25">
        <v>41297.406944444447</v>
      </c>
      <c r="D191" s="26">
        <v>24</v>
      </c>
      <c r="E191" s="26" t="s">
        <v>68</v>
      </c>
      <c r="F191" s="27" t="s">
        <v>69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6" t="s">
        <v>67</v>
      </c>
      <c r="AR191" s="26">
        <v>3.2</v>
      </c>
      <c r="AS191" s="26" t="s">
        <v>67</v>
      </c>
      <c r="AT191" s="26" t="s">
        <v>67</v>
      </c>
      <c r="AU191" s="26">
        <v>5.5</v>
      </c>
      <c r="AV191" s="26" t="s">
        <v>70</v>
      </c>
      <c r="AW191" s="26">
        <v>1.6</v>
      </c>
      <c r="AX191" s="26" t="s">
        <v>67</v>
      </c>
      <c r="AY191" s="26">
        <v>13</v>
      </c>
      <c r="AZ191" s="26">
        <v>2.2000000000000002</v>
      </c>
      <c r="BA191" s="26" t="s">
        <v>73</v>
      </c>
      <c r="BB191" s="28"/>
    </row>
    <row r="192" spans="1:54" x14ac:dyDescent="0.25">
      <c r="A192" s="24" t="s">
        <v>90</v>
      </c>
      <c r="B192" s="25">
        <v>41330.466666666667</v>
      </c>
      <c r="C192" s="25">
        <v>41331.425000000003</v>
      </c>
      <c r="D192" s="26">
        <v>24</v>
      </c>
      <c r="E192" s="26" t="s">
        <v>63</v>
      </c>
      <c r="F192" s="27">
        <v>41331.4375</v>
      </c>
      <c r="G192" s="26">
        <v>2390</v>
      </c>
      <c r="H192" s="26">
        <v>8.31</v>
      </c>
      <c r="I192" s="26">
        <v>14.29</v>
      </c>
      <c r="J192" s="26">
        <v>10.98</v>
      </c>
      <c r="K192" s="28"/>
      <c r="L192" s="28"/>
      <c r="M192" s="28"/>
      <c r="N192" s="28"/>
      <c r="O192" s="26">
        <v>2280</v>
      </c>
      <c r="P192" s="26">
        <v>8.2100000000000009</v>
      </c>
      <c r="Q192" s="26">
        <v>30.5</v>
      </c>
      <c r="R192" s="26">
        <v>17.5</v>
      </c>
      <c r="S192" s="26" t="s">
        <v>64</v>
      </c>
      <c r="T192" s="26">
        <v>1.45</v>
      </c>
      <c r="U192" s="26">
        <v>0.68</v>
      </c>
      <c r="V192" s="26" t="s">
        <v>65</v>
      </c>
      <c r="W192" s="26">
        <v>53</v>
      </c>
      <c r="X192" s="26">
        <v>11</v>
      </c>
      <c r="Y192" s="28"/>
      <c r="Z192" s="28"/>
      <c r="AA192" s="28"/>
      <c r="AB192" s="28"/>
      <c r="AC192" s="28"/>
      <c r="AD192" s="26" t="s">
        <v>66</v>
      </c>
      <c r="AE192" s="26" t="s">
        <v>66</v>
      </c>
      <c r="AF192" s="26" t="s">
        <v>66</v>
      </c>
      <c r="AG192" s="26" t="s">
        <v>66</v>
      </c>
      <c r="AH192" s="28"/>
      <c r="AI192" s="28"/>
      <c r="AJ192" s="28"/>
      <c r="AK192" s="28"/>
      <c r="AL192" s="28"/>
      <c r="AM192" s="28"/>
      <c r="AN192" s="28"/>
      <c r="AO192" s="28"/>
      <c r="AP192" s="28"/>
      <c r="AQ192" s="26" t="s">
        <v>67</v>
      </c>
      <c r="AR192" s="26">
        <v>4.9000000000000004</v>
      </c>
      <c r="AS192" s="26" t="s">
        <v>67</v>
      </c>
      <c r="AT192" s="26">
        <v>1.6</v>
      </c>
      <c r="AU192" s="26">
        <v>13</v>
      </c>
      <c r="AV192" s="26">
        <v>1300</v>
      </c>
      <c r="AW192" s="26">
        <v>5.4</v>
      </c>
      <c r="AX192" s="26">
        <v>0.98</v>
      </c>
      <c r="AY192" s="26">
        <v>18</v>
      </c>
      <c r="AZ192" s="26">
        <v>14</v>
      </c>
      <c r="BA192" s="26" t="s">
        <v>73</v>
      </c>
      <c r="BB192" s="26">
        <v>605</v>
      </c>
    </row>
    <row r="193" spans="1:54" x14ac:dyDescent="0.25">
      <c r="A193" s="24" t="s">
        <v>90</v>
      </c>
      <c r="B193" s="25">
        <v>41330.466666666667</v>
      </c>
      <c r="C193" s="25">
        <v>41331.425000000003</v>
      </c>
      <c r="D193" s="26">
        <v>24</v>
      </c>
      <c r="E193" s="26" t="s">
        <v>68</v>
      </c>
      <c r="F193" s="27" t="s">
        <v>69</v>
      </c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6" t="s">
        <v>67</v>
      </c>
      <c r="AR193" s="26">
        <v>4.5999999999999996</v>
      </c>
      <c r="AS193" s="26" t="s">
        <v>67</v>
      </c>
      <c r="AT193" s="26" t="s">
        <v>67</v>
      </c>
      <c r="AU193" s="26">
        <v>6</v>
      </c>
      <c r="AV193" s="26">
        <v>20</v>
      </c>
      <c r="AW193" s="26">
        <v>4.5999999999999996</v>
      </c>
      <c r="AX193" s="26" t="s">
        <v>67</v>
      </c>
      <c r="AY193" s="26">
        <v>19</v>
      </c>
      <c r="AZ193" s="26">
        <v>2.5</v>
      </c>
      <c r="BA193" s="26" t="s">
        <v>73</v>
      </c>
      <c r="BB193" s="28"/>
    </row>
    <row r="194" spans="1:54" x14ac:dyDescent="0.25">
      <c r="A194" s="24" t="s">
        <v>90</v>
      </c>
      <c r="B194" s="25">
        <v>41345.502083333333</v>
      </c>
      <c r="C194" s="25">
        <v>41346.460416666669</v>
      </c>
      <c r="D194" s="26">
        <v>24</v>
      </c>
      <c r="E194" s="26" t="s">
        <v>63</v>
      </c>
      <c r="F194" s="27">
        <v>41346.470138888886</v>
      </c>
      <c r="G194" s="26">
        <v>2206</v>
      </c>
      <c r="H194" s="26">
        <v>8.3800000000000008</v>
      </c>
      <c r="I194" s="26">
        <v>18.55</v>
      </c>
      <c r="J194" s="26">
        <v>14.42</v>
      </c>
      <c r="K194" s="28"/>
      <c r="L194" s="28"/>
      <c r="M194" s="28"/>
      <c r="N194" s="28"/>
      <c r="O194" s="26">
        <v>2050</v>
      </c>
      <c r="P194" s="26">
        <v>8.24</v>
      </c>
      <c r="Q194" s="26">
        <v>27.2</v>
      </c>
      <c r="R194" s="26">
        <v>9.1</v>
      </c>
      <c r="S194" s="26" t="s">
        <v>64</v>
      </c>
      <c r="T194" s="26">
        <v>1.2</v>
      </c>
      <c r="U194" s="26">
        <v>0.51</v>
      </c>
      <c r="V194" s="26">
        <v>0.14000000000000001</v>
      </c>
      <c r="W194" s="26">
        <v>36</v>
      </c>
      <c r="X194" s="26">
        <v>10</v>
      </c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</row>
    <row r="195" spans="1:54" x14ac:dyDescent="0.25">
      <c r="A195" s="24" t="s">
        <v>90</v>
      </c>
      <c r="B195" s="25">
        <v>41351.43472222222</v>
      </c>
      <c r="C195" s="25">
        <v>41352.393055555556</v>
      </c>
      <c r="D195" s="26">
        <v>24</v>
      </c>
      <c r="E195" s="26" t="s">
        <v>63</v>
      </c>
      <c r="F195" s="27" t="s">
        <v>69</v>
      </c>
      <c r="G195" s="26"/>
      <c r="H195" s="26"/>
      <c r="I195" s="26"/>
      <c r="J195" s="26"/>
      <c r="K195" s="28"/>
      <c r="L195" s="28"/>
      <c r="M195" s="28"/>
      <c r="N195" s="28"/>
      <c r="O195" s="26">
        <v>2500</v>
      </c>
      <c r="P195" s="26">
        <v>8.1999999999999993</v>
      </c>
      <c r="Q195" s="26">
        <v>36.6</v>
      </c>
      <c r="R195" s="26">
        <v>9.1</v>
      </c>
      <c r="S195" s="26" t="s">
        <v>64</v>
      </c>
      <c r="T195" s="26">
        <v>1.36</v>
      </c>
      <c r="U195" s="26">
        <v>0.62</v>
      </c>
      <c r="V195" s="26" t="s">
        <v>65</v>
      </c>
      <c r="W195" s="26">
        <v>52</v>
      </c>
      <c r="X195" s="26">
        <v>11</v>
      </c>
      <c r="Y195" s="26">
        <v>211</v>
      </c>
      <c r="Z195" s="26">
        <v>660</v>
      </c>
      <c r="AA195" s="26">
        <v>4.58</v>
      </c>
      <c r="AB195" s="26">
        <v>4.58</v>
      </c>
      <c r="AC195" s="26" t="s">
        <v>72</v>
      </c>
      <c r="AD195" s="26" t="s">
        <v>66</v>
      </c>
      <c r="AE195" s="26" t="s">
        <v>66</v>
      </c>
      <c r="AF195" s="26" t="s">
        <v>66</v>
      </c>
      <c r="AG195" s="26" t="s">
        <v>66</v>
      </c>
      <c r="AH195" s="28"/>
      <c r="AI195" s="28"/>
      <c r="AJ195" s="28"/>
      <c r="AK195" s="28"/>
      <c r="AL195" s="28"/>
      <c r="AM195" s="28"/>
      <c r="AN195" s="28"/>
      <c r="AO195" s="28"/>
      <c r="AP195" s="28"/>
      <c r="AQ195" s="26" t="s">
        <v>67</v>
      </c>
      <c r="AR195" s="26">
        <v>4.4000000000000004</v>
      </c>
      <c r="AS195" s="26" t="s">
        <v>67</v>
      </c>
      <c r="AT195" s="26">
        <v>1.8</v>
      </c>
      <c r="AU195" s="26">
        <v>12</v>
      </c>
      <c r="AV195" s="26">
        <v>1500</v>
      </c>
      <c r="AW195" s="26">
        <v>5.5</v>
      </c>
      <c r="AX195" s="26">
        <v>0.99</v>
      </c>
      <c r="AY195" s="26">
        <v>17</v>
      </c>
      <c r="AZ195" s="26">
        <v>13</v>
      </c>
      <c r="BA195" s="26" t="s">
        <v>73</v>
      </c>
      <c r="BB195" s="26">
        <v>600</v>
      </c>
    </row>
    <row r="196" spans="1:54" x14ac:dyDescent="0.25">
      <c r="A196" s="24" t="s">
        <v>90</v>
      </c>
      <c r="B196" s="25">
        <v>41351.43472222222</v>
      </c>
      <c r="C196" s="25">
        <v>41352.393055555556</v>
      </c>
      <c r="D196" s="26">
        <v>24</v>
      </c>
      <c r="E196" s="26" t="s">
        <v>68</v>
      </c>
      <c r="F196" s="27" t="s">
        <v>69</v>
      </c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6" t="s">
        <v>67</v>
      </c>
      <c r="AR196" s="26">
        <v>3.9</v>
      </c>
      <c r="AS196" s="26" t="s">
        <v>67</v>
      </c>
      <c r="AT196" s="26" t="s">
        <v>67</v>
      </c>
      <c r="AU196" s="26">
        <v>5.7</v>
      </c>
      <c r="AV196" s="26" t="s">
        <v>70</v>
      </c>
      <c r="AW196" s="26">
        <v>4.4000000000000004</v>
      </c>
      <c r="AX196" s="26" t="s">
        <v>67</v>
      </c>
      <c r="AY196" s="26">
        <v>17</v>
      </c>
      <c r="AZ196" s="26" t="s">
        <v>75</v>
      </c>
      <c r="BA196" s="26" t="s">
        <v>73</v>
      </c>
      <c r="BB196" s="28"/>
    </row>
    <row r="197" spans="1:54" x14ac:dyDescent="0.25">
      <c r="A197" s="24" t="s">
        <v>90</v>
      </c>
      <c r="B197" s="25">
        <v>41372.4375</v>
      </c>
      <c r="C197" s="25">
        <v>41373.395833333336</v>
      </c>
      <c r="D197" s="26">
        <v>24</v>
      </c>
      <c r="E197" s="26" t="s">
        <v>63</v>
      </c>
      <c r="F197" s="27">
        <v>41373.461805555555</v>
      </c>
      <c r="G197" s="26">
        <v>2808</v>
      </c>
      <c r="H197" s="26">
        <v>8.14</v>
      </c>
      <c r="I197" s="26">
        <v>18.010000000000002</v>
      </c>
      <c r="J197" s="26">
        <v>13.02</v>
      </c>
      <c r="K197" s="28"/>
      <c r="L197" s="28"/>
      <c r="M197" s="28"/>
      <c r="N197" s="28"/>
      <c r="O197" s="26">
        <v>2780</v>
      </c>
      <c r="P197" s="26">
        <v>8.3699999999999992</v>
      </c>
      <c r="Q197" s="26">
        <v>58.9</v>
      </c>
      <c r="R197" s="26">
        <v>1.1000000000000001</v>
      </c>
      <c r="S197" s="26" t="s">
        <v>64</v>
      </c>
      <c r="T197" s="26">
        <v>1.65</v>
      </c>
      <c r="U197" s="26">
        <v>1.07</v>
      </c>
      <c r="V197" s="26" t="s">
        <v>65</v>
      </c>
      <c r="W197" s="26">
        <v>96</v>
      </c>
      <c r="X197" s="26">
        <v>22</v>
      </c>
      <c r="Y197" s="28"/>
      <c r="Z197" s="28"/>
      <c r="AA197" s="28"/>
      <c r="AB197" s="28"/>
      <c r="AC197" s="28"/>
      <c r="AD197" s="26" t="s">
        <v>66</v>
      </c>
      <c r="AE197" s="26" t="s">
        <v>66</v>
      </c>
      <c r="AF197" s="26" t="s">
        <v>66</v>
      </c>
      <c r="AG197" s="26" t="s">
        <v>66</v>
      </c>
      <c r="AH197" s="28"/>
      <c r="AI197" s="28"/>
      <c r="AJ197" s="28"/>
      <c r="AK197" s="28"/>
      <c r="AL197" s="28"/>
      <c r="AM197" s="28"/>
      <c r="AN197" s="28"/>
      <c r="AO197" s="28"/>
      <c r="AP197" s="28"/>
      <c r="AQ197" s="26" t="s">
        <v>67</v>
      </c>
      <c r="AR197" s="26">
        <v>4.5</v>
      </c>
      <c r="AS197" s="26" t="s">
        <v>67</v>
      </c>
      <c r="AT197" s="26">
        <v>3.1</v>
      </c>
      <c r="AU197" s="26">
        <v>13</v>
      </c>
      <c r="AV197" s="26">
        <v>2600</v>
      </c>
      <c r="AW197" s="26">
        <v>6.1</v>
      </c>
      <c r="AX197" s="26">
        <v>1.6</v>
      </c>
      <c r="AY197" s="26">
        <v>13</v>
      </c>
      <c r="AZ197" s="26">
        <v>19</v>
      </c>
      <c r="BA197" s="26" t="s">
        <v>73</v>
      </c>
      <c r="BB197" s="26">
        <v>675</v>
      </c>
    </row>
    <row r="198" spans="1:54" x14ac:dyDescent="0.25">
      <c r="A198" s="24" t="s">
        <v>90</v>
      </c>
      <c r="B198" s="25">
        <v>41372.4375</v>
      </c>
      <c r="C198" s="25">
        <v>41373.395833333336</v>
      </c>
      <c r="D198" s="26">
        <v>24</v>
      </c>
      <c r="E198" s="26" t="s">
        <v>68</v>
      </c>
      <c r="F198" s="27" t="s">
        <v>69</v>
      </c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6" t="s">
        <v>67</v>
      </c>
      <c r="AR198" s="26">
        <v>3.7</v>
      </c>
      <c r="AS198" s="26" t="s">
        <v>67</v>
      </c>
      <c r="AT198" s="26" t="s">
        <v>67</v>
      </c>
      <c r="AU198" s="26">
        <v>5</v>
      </c>
      <c r="AV198" s="26" t="s">
        <v>70</v>
      </c>
      <c r="AW198" s="26">
        <v>4.5999999999999996</v>
      </c>
      <c r="AX198" s="26" t="s">
        <v>67</v>
      </c>
      <c r="AY198" s="26">
        <v>13</v>
      </c>
      <c r="AZ198" s="26" t="s">
        <v>75</v>
      </c>
      <c r="BA198" s="26" t="s">
        <v>73</v>
      </c>
      <c r="BB198" s="28"/>
    </row>
    <row r="199" spans="1:54" x14ac:dyDescent="0.25">
      <c r="A199" s="24" t="s">
        <v>90</v>
      </c>
      <c r="B199" s="25">
        <v>41408.469444444447</v>
      </c>
      <c r="C199" s="25">
        <v>41409.427777777775</v>
      </c>
      <c r="D199" s="26">
        <v>24</v>
      </c>
      <c r="E199" s="26" t="s">
        <v>63</v>
      </c>
      <c r="F199" s="27">
        <v>41409.458333333336</v>
      </c>
      <c r="G199" s="26">
        <v>2016</v>
      </c>
      <c r="H199" s="26">
        <v>8.26</v>
      </c>
      <c r="I199" s="26">
        <v>21.87</v>
      </c>
      <c r="J199" s="26">
        <v>10.35</v>
      </c>
      <c r="K199" s="28"/>
      <c r="L199" s="28"/>
      <c r="M199" s="28"/>
      <c r="N199" s="28"/>
      <c r="O199" s="26">
        <v>3090</v>
      </c>
      <c r="P199" s="26">
        <v>8.35</v>
      </c>
      <c r="Q199" s="26">
        <v>69.7</v>
      </c>
      <c r="R199" s="26" t="s">
        <v>79</v>
      </c>
      <c r="S199" s="26" t="s">
        <v>64</v>
      </c>
      <c r="T199" s="26">
        <v>1.86</v>
      </c>
      <c r="U199" s="26">
        <v>0.84</v>
      </c>
      <c r="V199" s="26" t="s">
        <v>65</v>
      </c>
      <c r="W199" s="26">
        <v>80</v>
      </c>
      <c r="X199" s="26">
        <v>19</v>
      </c>
      <c r="Y199" s="28"/>
      <c r="Z199" s="28"/>
      <c r="AA199" s="28"/>
      <c r="AB199" s="28"/>
      <c r="AC199" s="28"/>
      <c r="AD199" s="26" t="s">
        <v>66</v>
      </c>
      <c r="AE199" s="26" t="s">
        <v>66</v>
      </c>
      <c r="AF199" s="26" t="s">
        <v>66</v>
      </c>
      <c r="AG199" s="26" t="s">
        <v>66</v>
      </c>
      <c r="AH199" s="28"/>
      <c r="AI199" s="28"/>
      <c r="AJ199" s="28"/>
      <c r="AK199" s="28"/>
      <c r="AL199" s="28"/>
      <c r="AM199" s="28"/>
      <c r="AN199" s="28"/>
      <c r="AO199" s="28"/>
      <c r="AP199" s="28"/>
      <c r="AQ199" s="26" t="s">
        <v>67</v>
      </c>
      <c r="AR199" s="26">
        <v>7</v>
      </c>
      <c r="AS199" s="26" t="s">
        <v>67</v>
      </c>
      <c r="AT199" s="26">
        <v>2.5</v>
      </c>
      <c r="AU199" s="26">
        <v>13</v>
      </c>
      <c r="AV199" s="26">
        <v>2400</v>
      </c>
      <c r="AW199" s="26">
        <v>3.4</v>
      </c>
      <c r="AX199" s="26">
        <v>1.6</v>
      </c>
      <c r="AY199" s="26">
        <v>11</v>
      </c>
      <c r="AZ199" s="26">
        <v>19</v>
      </c>
      <c r="BA199" s="26" t="s">
        <v>73</v>
      </c>
      <c r="BB199" s="26">
        <v>750</v>
      </c>
    </row>
    <row r="200" spans="1:54" x14ac:dyDescent="0.25">
      <c r="A200" s="24" t="s">
        <v>90</v>
      </c>
      <c r="B200" s="25">
        <v>41408.469444444447</v>
      </c>
      <c r="C200" s="25">
        <v>41409.427777777775</v>
      </c>
      <c r="D200" s="26">
        <v>24</v>
      </c>
      <c r="E200" s="26" t="s">
        <v>68</v>
      </c>
      <c r="F200" s="27" t="s">
        <v>69</v>
      </c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6" t="s">
        <v>67</v>
      </c>
      <c r="AR200" s="26">
        <v>6.3</v>
      </c>
      <c r="AS200" s="26" t="s">
        <v>67</v>
      </c>
      <c r="AT200" s="26" t="s">
        <v>67</v>
      </c>
      <c r="AU200" s="26">
        <v>5.3</v>
      </c>
      <c r="AV200" s="26" t="s">
        <v>70</v>
      </c>
      <c r="AW200" s="26">
        <v>2.1</v>
      </c>
      <c r="AX200" s="26" t="s">
        <v>67</v>
      </c>
      <c r="AY200" s="26">
        <v>11</v>
      </c>
      <c r="AZ200" s="26">
        <v>3.1</v>
      </c>
      <c r="BA200" s="26" t="s">
        <v>73</v>
      </c>
      <c r="BB200" s="28"/>
    </row>
    <row r="201" spans="1:54" x14ac:dyDescent="0.25">
      <c r="A201" s="24" t="s">
        <v>90</v>
      </c>
      <c r="B201" s="25">
        <v>41442.429166666669</v>
      </c>
      <c r="C201" s="25">
        <v>41443.387499999997</v>
      </c>
      <c r="D201" s="26">
        <v>24</v>
      </c>
      <c r="E201" s="26" t="s">
        <v>63</v>
      </c>
      <c r="F201" s="27" t="s">
        <v>69</v>
      </c>
      <c r="G201" s="26"/>
      <c r="H201" s="26"/>
      <c r="I201" s="26"/>
      <c r="J201" s="26"/>
      <c r="K201" s="28"/>
      <c r="L201" s="28"/>
      <c r="M201" s="28"/>
      <c r="N201" s="28"/>
      <c r="O201" s="26">
        <v>2880</v>
      </c>
      <c r="P201" s="26">
        <v>8.3800000000000008</v>
      </c>
      <c r="Q201" s="26">
        <v>48.4</v>
      </c>
      <c r="R201" s="26" t="s">
        <v>79</v>
      </c>
      <c r="S201" s="26" t="s">
        <v>64</v>
      </c>
      <c r="T201" s="26">
        <v>1.97</v>
      </c>
      <c r="U201" s="26">
        <v>0.16</v>
      </c>
      <c r="V201" s="26" t="s">
        <v>65</v>
      </c>
      <c r="W201" s="26">
        <v>67</v>
      </c>
      <c r="X201" s="26">
        <v>18</v>
      </c>
      <c r="Y201" s="26">
        <v>379</v>
      </c>
      <c r="Z201" s="26">
        <v>939</v>
      </c>
      <c r="AA201" s="26">
        <v>6.39</v>
      </c>
      <c r="AB201" s="26">
        <v>7.1</v>
      </c>
      <c r="AC201" s="26" t="s">
        <v>72</v>
      </c>
      <c r="AD201" s="26" t="s">
        <v>66</v>
      </c>
      <c r="AE201" s="26" t="s">
        <v>66</v>
      </c>
      <c r="AF201" s="26" t="s">
        <v>66</v>
      </c>
      <c r="AG201" s="26" t="s">
        <v>66</v>
      </c>
      <c r="AH201" s="26"/>
      <c r="AI201" s="26"/>
      <c r="AJ201" s="26"/>
      <c r="AK201" s="26"/>
      <c r="AL201" s="26"/>
      <c r="AM201" s="26"/>
      <c r="AN201" s="26"/>
      <c r="AO201" s="26"/>
      <c r="AP201" s="26"/>
      <c r="AQ201" s="26" t="s">
        <v>67</v>
      </c>
      <c r="AR201" s="26">
        <v>5.5</v>
      </c>
      <c r="AS201" s="26" t="s">
        <v>67</v>
      </c>
      <c r="AT201" s="26">
        <v>2.5</v>
      </c>
      <c r="AU201" s="26">
        <v>13</v>
      </c>
      <c r="AV201" s="26">
        <v>2100</v>
      </c>
      <c r="AW201" s="26">
        <v>5.9</v>
      </c>
      <c r="AX201" s="26">
        <v>1.2</v>
      </c>
      <c r="AY201" s="26">
        <v>14</v>
      </c>
      <c r="AZ201" s="26">
        <v>13</v>
      </c>
      <c r="BA201" s="26" t="s">
        <v>73</v>
      </c>
      <c r="BB201" s="26">
        <v>625</v>
      </c>
    </row>
    <row r="202" spans="1:54" x14ac:dyDescent="0.25">
      <c r="A202" s="24" t="s">
        <v>90</v>
      </c>
      <c r="B202" s="25">
        <v>41442.429166666669</v>
      </c>
      <c r="C202" s="25">
        <v>41443.387499999997</v>
      </c>
      <c r="D202" s="26">
        <v>24</v>
      </c>
      <c r="E202" s="26" t="s">
        <v>68</v>
      </c>
      <c r="F202" s="27" t="s">
        <v>69</v>
      </c>
      <c r="G202" s="26"/>
      <c r="H202" s="26"/>
      <c r="I202" s="26"/>
      <c r="J202" s="26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6" t="s">
        <v>67</v>
      </c>
      <c r="AR202" s="26">
        <v>4.8</v>
      </c>
      <c r="AS202" s="26" t="s">
        <v>67</v>
      </c>
      <c r="AT202" s="26" t="s">
        <v>67</v>
      </c>
      <c r="AU202" s="26">
        <v>5.8</v>
      </c>
      <c r="AV202" s="26">
        <v>22</v>
      </c>
      <c r="AW202" s="26">
        <v>5.0999999999999996</v>
      </c>
      <c r="AX202" s="26" t="s">
        <v>67</v>
      </c>
      <c r="AY202" s="26">
        <v>13</v>
      </c>
      <c r="AZ202" s="26" t="s">
        <v>75</v>
      </c>
      <c r="BA202" s="26" t="s">
        <v>73</v>
      </c>
      <c r="BB202" s="26"/>
    </row>
    <row r="203" spans="1:54" x14ac:dyDescent="0.25">
      <c r="A203" s="24" t="s">
        <v>91</v>
      </c>
      <c r="B203" s="25">
        <v>41114.479861111111</v>
      </c>
      <c r="C203" s="25">
        <v>41115.438194444447</v>
      </c>
      <c r="D203" s="26">
        <v>24</v>
      </c>
      <c r="E203" s="26" t="s">
        <v>63</v>
      </c>
      <c r="F203" s="27">
        <v>41115.441666666666</v>
      </c>
      <c r="G203" s="26">
        <v>2118</v>
      </c>
      <c r="H203" s="26">
        <v>8.31</v>
      </c>
      <c r="I203" s="26">
        <v>27.1</v>
      </c>
      <c r="J203" s="26">
        <v>20.36</v>
      </c>
      <c r="K203" s="28"/>
      <c r="L203" s="28"/>
      <c r="M203" s="28"/>
      <c r="N203" s="28"/>
      <c r="O203" s="26">
        <v>2210</v>
      </c>
      <c r="P203" s="26">
        <v>8.1199999999999992</v>
      </c>
      <c r="Q203" s="26">
        <v>1.31</v>
      </c>
      <c r="R203" s="26">
        <v>47.1</v>
      </c>
      <c r="S203" s="26" t="s">
        <v>64</v>
      </c>
      <c r="T203" s="26">
        <v>0.6</v>
      </c>
      <c r="U203" s="26">
        <v>0.12</v>
      </c>
      <c r="V203" s="26" t="s">
        <v>65</v>
      </c>
      <c r="W203" s="26" t="s">
        <v>72</v>
      </c>
      <c r="X203" s="26" t="s">
        <v>72</v>
      </c>
      <c r="Y203" s="28"/>
      <c r="Z203" s="28"/>
      <c r="AA203" s="28"/>
      <c r="AB203" s="28"/>
      <c r="AC203" s="28"/>
      <c r="AD203" s="26" t="s">
        <v>66</v>
      </c>
      <c r="AE203" s="26" t="s">
        <v>66</v>
      </c>
      <c r="AF203" s="26" t="s">
        <v>66</v>
      </c>
      <c r="AG203" s="26" t="s">
        <v>66</v>
      </c>
      <c r="AH203" s="28"/>
      <c r="AI203" s="28"/>
      <c r="AJ203" s="28"/>
      <c r="AK203" s="28"/>
      <c r="AL203" s="28"/>
      <c r="AM203" s="28"/>
      <c r="AN203" s="28"/>
      <c r="AO203" s="28"/>
      <c r="AP203" s="28"/>
      <c r="AQ203" s="26" t="s">
        <v>67</v>
      </c>
      <c r="AR203" s="26">
        <v>4.0999999999999996</v>
      </c>
      <c r="AS203" s="26" t="s">
        <v>67</v>
      </c>
      <c r="AT203" s="26">
        <v>0.81</v>
      </c>
      <c r="AU203" s="26">
        <v>5.5</v>
      </c>
      <c r="AV203" s="26">
        <v>24</v>
      </c>
      <c r="AW203" s="26">
        <v>4.7</v>
      </c>
      <c r="AX203" s="26" t="s">
        <v>67</v>
      </c>
      <c r="AY203" s="26">
        <v>5.7</v>
      </c>
      <c r="AZ203" s="26">
        <v>4.2</v>
      </c>
      <c r="BA203" s="28"/>
      <c r="BB203" s="26">
        <v>540</v>
      </c>
    </row>
    <row r="204" spans="1:54" x14ac:dyDescent="0.25">
      <c r="A204" s="24" t="s">
        <v>91</v>
      </c>
      <c r="B204" s="25">
        <v>41114.479861111111</v>
      </c>
      <c r="C204" s="25">
        <v>41115.438194444447</v>
      </c>
      <c r="D204" s="26">
        <v>24</v>
      </c>
      <c r="E204" s="26" t="s">
        <v>68</v>
      </c>
      <c r="F204" s="27" t="s">
        <v>69</v>
      </c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6" t="s">
        <v>67</v>
      </c>
      <c r="AR204" s="26">
        <v>4.5</v>
      </c>
      <c r="AS204" s="26" t="s">
        <v>67</v>
      </c>
      <c r="AT204" s="26">
        <v>0.75</v>
      </c>
      <c r="AU204" s="26">
        <v>4.5</v>
      </c>
      <c r="AV204" s="26" t="s">
        <v>70</v>
      </c>
      <c r="AW204" s="26">
        <v>2.6</v>
      </c>
      <c r="AX204" s="26" t="s">
        <v>67</v>
      </c>
      <c r="AY204" s="26">
        <v>5</v>
      </c>
      <c r="AZ204" s="26">
        <v>3.1</v>
      </c>
      <c r="BA204" s="28"/>
      <c r="BB204" s="28"/>
    </row>
    <row r="205" spans="1:54" x14ac:dyDescent="0.25">
      <c r="A205" s="24" t="s">
        <v>91</v>
      </c>
      <c r="B205" s="25">
        <v>41127.4375</v>
      </c>
      <c r="C205" s="25">
        <v>41128.395833333336</v>
      </c>
      <c r="D205" s="26">
        <v>24</v>
      </c>
      <c r="E205" s="26" t="s">
        <v>63</v>
      </c>
      <c r="F205" s="27">
        <v>41128.408333333333</v>
      </c>
      <c r="G205" s="26">
        <v>2068</v>
      </c>
      <c r="H205" s="26">
        <v>8.27</v>
      </c>
      <c r="I205" s="26">
        <v>28.21</v>
      </c>
      <c r="J205" s="26">
        <v>12.31</v>
      </c>
      <c r="K205" s="28"/>
      <c r="L205" s="28"/>
      <c r="M205" s="28"/>
      <c r="N205" s="28"/>
      <c r="O205" s="26">
        <v>2240</v>
      </c>
      <c r="P205" s="26">
        <v>8.17</v>
      </c>
      <c r="Q205" s="26">
        <v>9.19</v>
      </c>
      <c r="R205" s="26">
        <v>50</v>
      </c>
      <c r="S205" s="26" t="s">
        <v>64</v>
      </c>
      <c r="T205" s="26">
        <v>0.7</v>
      </c>
      <c r="U205" s="26">
        <v>0.13</v>
      </c>
      <c r="V205" s="26" t="s">
        <v>65</v>
      </c>
      <c r="W205" s="26">
        <v>18</v>
      </c>
      <c r="X205" s="26" t="s">
        <v>72</v>
      </c>
      <c r="Y205" s="28"/>
      <c r="Z205" s="28"/>
      <c r="AA205" s="28"/>
      <c r="AB205" s="28"/>
      <c r="AC205" s="28"/>
      <c r="AD205" s="26" t="s">
        <v>66</v>
      </c>
      <c r="AE205" s="26" t="s">
        <v>66</v>
      </c>
      <c r="AF205" s="26" t="s">
        <v>66</v>
      </c>
      <c r="AG205" s="26" t="s">
        <v>66</v>
      </c>
      <c r="AH205" s="28"/>
      <c r="AI205" s="28"/>
      <c r="AJ205" s="28"/>
      <c r="AK205" s="28"/>
      <c r="AL205" s="28"/>
      <c r="AM205" s="28"/>
      <c r="AN205" s="28"/>
      <c r="AO205" s="28"/>
      <c r="AP205" s="28"/>
      <c r="AQ205" s="26" t="s">
        <v>67</v>
      </c>
      <c r="AR205" s="26">
        <v>4.5999999999999996</v>
      </c>
      <c r="AS205" s="26" t="s">
        <v>67</v>
      </c>
      <c r="AT205" s="26">
        <v>0.79</v>
      </c>
      <c r="AU205" s="26">
        <v>5</v>
      </c>
      <c r="AV205" s="26">
        <v>67</v>
      </c>
      <c r="AW205" s="26">
        <v>2.6</v>
      </c>
      <c r="AX205" s="26" t="s">
        <v>67</v>
      </c>
      <c r="AY205" s="26">
        <v>5.5</v>
      </c>
      <c r="AZ205" s="26">
        <v>3.1</v>
      </c>
      <c r="BA205" s="28"/>
      <c r="BB205" s="26">
        <v>550</v>
      </c>
    </row>
    <row r="206" spans="1:54" x14ac:dyDescent="0.25">
      <c r="A206" s="24" t="s">
        <v>91</v>
      </c>
      <c r="B206" s="25">
        <v>41127.4375</v>
      </c>
      <c r="C206" s="25">
        <v>41128.395833333336</v>
      </c>
      <c r="D206" s="26">
        <v>24</v>
      </c>
      <c r="E206" s="26" t="s">
        <v>68</v>
      </c>
      <c r="F206" s="27" t="s">
        <v>69</v>
      </c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6" t="s">
        <v>67</v>
      </c>
      <c r="AR206" s="26">
        <v>4.0999999999999996</v>
      </c>
      <c r="AS206" s="26" t="s">
        <v>67</v>
      </c>
      <c r="AT206" s="26">
        <v>0.64</v>
      </c>
      <c r="AU206" s="26">
        <v>4.0999999999999996</v>
      </c>
      <c r="AV206" s="26" t="s">
        <v>70</v>
      </c>
      <c r="AW206" s="26">
        <v>2.2999999999999998</v>
      </c>
      <c r="AX206" s="26" t="s">
        <v>67</v>
      </c>
      <c r="AY206" s="26">
        <v>5.3</v>
      </c>
      <c r="AZ206" s="26">
        <v>2.2000000000000002</v>
      </c>
      <c r="BA206" s="28"/>
      <c r="BB206" s="28"/>
    </row>
    <row r="207" spans="1:54" x14ac:dyDescent="0.25">
      <c r="A207" s="24" t="s">
        <v>91</v>
      </c>
      <c r="B207" s="25">
        <v>41135.418055555558</v>
      </c>
      <c r="C207" s="25">
        <v>41136.376388888886</v>
      </c>
      <c r="D207" s="26">
        <v>24</v>
      </c>
      <c r="E207" s="26" t="s">
        <v>63</v>
      </c>
      <c r="F207" s="27">
        <v>41136.38958333333</v>
      </c>
      <c r="G207" s="26">
        <v>2049</v>
      </c>
      <c r="H207" s="26">
        <v>8.1999999999999993</v>
      </c>
      <c r="I207" s="26">
        <v>25.59</v>
      </c>
      <c r="J207" s="26">
        <v>14.22</v>
      </c>
      <c r="K207" s="28"/>
      <c r="L207" s="28"/>
      <c r="M207" s="28"/>
      <c r="N207" s="28"/>
      <c r="O207" s="26">
        <v>2150</v>
      </c>
      <c r="P207" s="26">
        <v>8.1999999999999993</v>
      </c>
      <c r="Q207" s="26">
        <v>4.92</v>
      </c>
      <c r="R207" s="26">
        <v>41.9</v>
      </c>
      <c r="S207" s="26" t="s">
        <v>64</v>
      </c>
      <c r="T207" s="26">
        <v>0.8</v>
      </c>
      <c r="U207" s="26">
        <v>0.13</v>
      </c>
      <c r="V207" s="26" t="s">
        <v>65</v>
      </c>
      <c r="W207" s="26">
        <v>7</v>
      </c>
      <c r="X207" s="26" t="s">
        <v>72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</row>
    <row r="208" spans="1:54" x14ac:dyDescent="0.25">
      <c r="A208" s="34" t="s">
        <v>91</v>
      </c>
      <c r="B208" s="25">
        <v>41162.433333333334</v>
      </c>
      <c r="C208" s="41">
        <v>41163.39166666667</v>
      </c>
      <c r="D208" s="36">
        <v>24</v>
      </c>
      <c r="E208" s="36" t="s">
        <v>63</v>
      </c>
      <c r="F208" s="27" t="s">
        <v>69</v>
      </c>
      <c r="G208" s="36"/>
      <c r="H208" s="36"/>
      <c r="I208" s="36"/>
      <c r="J208" s="36"/>
      <c r="K208" s="36"/>
      <c r="L208" s="36"/>
      <c r="M208" s="36"/>
      <c r="N208" s="36"/>
      <c r="O208" s="36">
        <v>2210</v>
      </c>
      <c r="P208" s="36">
        <v>8.09</v>
      </c>
      <c r="Q208" s="36">
        <v>2.4900000000000002</v>
      </c>
      <c r="R208" s="36">
        <v>46.4</v>
      </c>
      <c r="S208" s="36" t="s">
        <v>64</v>
      </c>
      <c r="T208" s="36">
        <v>0.9</v>
      </c>
      <c r="U208" s="36">
        <v>0.1</v>
      </c>
      <c r="V208" s="36" t="s">
        <v>65</v>
      </c>
      <c r="W208" s="36" t="s">
        <v>72</v>
      </c>
      <c r="X208" s="36" t="s">
        <v>72</v>
      </c>
      <c r="Y208" s="36">
        <v>345</v>
      </c>
      <c r="Z208" s="36">
        <v>489</v>
      </c>
      <c r="AA208" s="36">
        <v>3.18</v>
      </c>
      <c r="AB208" s="36">
        <v>3.13</v>
      </c>
      <c r="AC208" s="36" t="s">
        <v>72</v>
      </c>
      <c r="AD208" s="36" t="s">
        <v>66</v>
      </c>
      <c r="AE208" s="36" t="s">
        <v>66</v>
      </c>
      <c r="AF208" s="36" t="s">
        <v>66</v>
      </c>
      <c r="AG208" s="36" t="s">
        <v>66</v>
      </c>
      <c r="AH208" s="36"/>
      <c r="AI208" s="36"/>
      <c r="AJ208" s="36"/>
      <c r="AK208" s="36"/>
      <c r="AL208" s="36"/>
      <c r="AM208" s="36"/>
      <c r="AN208" s="36"/>
      <c r="AO208" s="36"/>
      <c r="AP208" s="36"/>
      <c r="AQ208" s="36" t="s">
        <v>67</v>
      </c>
      <c r="AR208" s="36">
        <v>4.5999999999999996</v>
      </c>
      <c r="AS208" s="36" t="s">
        <v>67</v>
      </c>
      <c r="AT208" s="36">
        <v>0.68</v>
      </c>
      <c r="AU208" s="36">
        <v>5.0999999999999996</v>
      </c>
      <c r="AV208" s="36">
        <v>28</v>
      </c>
      <c r="AW208" s="36">
        <v>2.8</v>
      </c>
      <c r="AX208" s="36" t="s">
        <v>67</v>
      </c>
      <c r="AY208" s="36">
        <v>5.4</v>
      </c>
      <c r="AZ208" s="36">
        <v>3.6</v>
      </c>
      <c r="BA208" s="36" t="s">
        <v>73</v>
      </c>
      <c r="BB208" s="36">
        <v>555</v>
      </c>
    </row>
    <row r="209" spans="1:54" x14ac:dyDescent="0.25">
      <c r="A209" s="24" t="s">
        <v>91</v>
      </c>
      <c r="B209" s="25">
        <v>41162.433333333334</v>
      </c>
      <c r="C209" s="25">
        <v>41163.39166666667</v>
      </c>
      <c r="D209" s="26">
        <v>24</v>
      </c>
      <c r="E209" s="26" t="s">
        <v>68</v>
      </c>
      <c r="F209" s="27" t="s">
        <v>69</v>
      </c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6" t="s">
        <v>67</v>
      </c>
      <c r="AR209" s="26">
        <v>4.7</v>
      </c>
      <c r="AS209" s="26" t="s">
        <v>67</v>
      </c>
      <c r="AT209" s="26">
        <v>0.68</v>
      </c>
      <c r="AU209" s="26">
        <v>4.5</v>
      </c>
      <c r="AV209" s="26" t="s">
        <v>70</v>
      </c>
      <c r="AW209" s="26">
        <v>2.8</v>
      </c>
      <c r="AX209" s="26" t="s">
        <v>67</v>
      </c>
      <c r="AY209" s="26">
        <v>5.4</v>
      </c>
      <c r="AZ209" s="26">
        <v>2.9</v>
      </c>
      <c r="BA209" s="26" t="s">
        <v>73</v>
      </c>
      <c r="BB209" s="28"/>
    </row>
    <row r="210" spans="1:54" x14ac:dyDescent="0.25">
      <c r="A210" s="24" t="s">
        <v>91</v>
      </c>
      <c r="B210" s="25">
        <v>41191.4375</v>
      </c>
      <c r="C210" s="25">
        <v>41192.395833333336</v>
      </c>
      <c r="D210" s="26">
        <v>24</v>
      </c>
      <c r="E210" s="26" t="s">
        <v>63</v>
      </c>
      <c r="F210" s="27">
        <v>41192.550000000003</v>
      </c>
      <c r="G210" s="26">
        <v>2100</v>
      </c>
      <c r="H210" s="26">
        <v>8.39</v>
      </c>
      <c r="I210" s="26">
        <v>28.75</v>
      </c>
      <c r="J210" s="26">
        <v>18.079999999999998</v>
      </c>
      <c r="K210" s="28"/>
      <c r="L210" s="28"/>
      <c r="M210" s="28"/>
      <c r="N210" s="28"/>
      <c r="O210" s="26">
        <v>2210</v>
      </c>
      <c r="P210" s="26">
        <v>8.16</v>
      </c>
      <c r="Q210" s="26">
        <v>1.81</v>
      </c>
      <c r="R210" s="26">
        <v>60</v>
      </c>
      <c r="S210" s="26" t="s">
        <v>64</v>
      </c>
      <c r="T210" s="26">
        <v>0.5</v>
      </c>
      <c r="U210" s="26">
        <v>0.08</v>
      </c>
      <c r="V210" s="26" t="s">
        <v>65</v>
      </c>
      <c r="W210" s="26" t="s">
        <v>72</v>
      </c>
      <c r="X210" s="26" t="s">
        <v>72</v>
      </c>
      <c r="Y210" s="28"/>
      <c r="Z210" s="28"/>
      <c r="AA210" s="28"/>
      <c r="AB210" s="28"/>
      <c r="AC210" s="28"/>
      <c r="AD210" s="26" t="s">
        <v>66</v>
      </c>
      <c r="AE210" s="26" t="s">
        <v>66</v>
      </c>
      <c r="AF210" s="26" t="s">
        <v>66</v>
      </c>
      <c r="AG210" s="26" t="s">
        <v>66</v>
      </c>
      <c r="AH210" s="28"/>
      <c r="AI210" s="28"/>
      <c r="AJ210" s="28"/>
      <c r="AK210" s="28"/>
      <c r="AL210" s="28"/>
      <c r="AM210" s="28"/>
      <c r="AN210" s="28"/>
      <c r="AO210" s="28"/>
      <c r="AP210" s="28"/>
      <c r="AQ210" s="26" t="s">
        <v>67</v>
      </c>
      <c r="AR210" s="26">
        <v>4.0999999999999996</v>
      </c>
      <c r="AS210" s="26" t="s">
        <v>67</v>
      </c>
      <c r="AT210" s="26">
        <v>0.69</v>
      </c>
      <c r="AU210" s="26">
        <v>4.7</v>
      </c>
      <c r="AV210" s="26" t="s">
        <v>70</v>
      </c>
      <c r="AW210" s="26">
        <v>2.2999999999999998</v>
      </c>
      <c r="AX210" s="26" t="s">
        <v>67</v>
      </c>
      <c r="AY210" s="26">
        <v>5.5</v>
      </c>
      <c r="AZ210" s="26">
        <v>3.3</v>
      </c>
      <c r="BA210" s="26" t="s">
        <v>73</v>
      </c>
      <c r="BB210" s="26">
        <v>520</v>
      </c>
    </row>
    <row r="211" spans="1:54" x14ac:dyDescent="0.25">
      <c r="A211" s="24" t="s">
        <v>91</v>
      </c>
      <c r="B211" s="25">
        <v>41191.4375</v>
      </c>
      <c r="C211" s="25">
        <v>41192.395833333336</v>
      </c>
      <c r="D211" s="26">
        <v>24</v>
      </c>
      <c r="E211" s="26" t="s">
        <v>68</v>
      </c>
      <c r="F211" s="27" t="s">
        <v>69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6" t="s">
        <v>67</v>
      </c>
      <c r="AR211" s="26">
        <v>4.0999999999999996</v>
      </c>
      <c r="AS211" s="26" t="s">
        <v>67</v>
      </c>
      <c r="AT211" s="26">
        <v>0.68</v>
      </c>
      <c r="AU211" s="26">
        <v>4.4000000000000004</v>
      </c>
      <c r="AV211" s="26" t="s">
        <v>70</v>
      </c>
      <c r="AW211" s="26">
        <v>2.2999999999999998</v>
      </c>
      <c r="AX211" s="26" t="s">
        <v>67</v>
      </c>
      <c r="AY211" s="26">
        <v>5.8</v>
      </c>
      <c r="AZ211" s="26">
        <v>3.7</v>
      </c>
      <c r="BA211" s="26" t="s">
        <v>73</v>
      </c>
      <c r="BB211" s="28"/>
    </row>
    <row r="212" spans="1:54" x14ac:dyDescent="0.25">
      <c r="A212" s="24" t="s">
        <v>91</v>
      </c>
      <c r="B212" s="25">
        <v>41239.445833333331</v>
      </c>
      <c r="C212" s="25">
        <v>41240.404166666667</v>
      </c>
      <c r="D212" s="26">
        <v>24</v>
      </c>
      <c r="E212" s="26" t="s">
        <v>63</v>
      </c>
      <c r="F212" s="27" t="s">
        <v>69</v>
      </c>
      <c r="G212" s="26"/>
      <c r="H212" s="26"/>
      <c r="I212" s="26"/>
      <c r="J212" s="26"/>
      <c r="K212" s="28"/>
      <c r="L212" s="28"/>
      <c r="M212" s="28"/>
      <c r="N212" s="28"/>
      <c r="O212" s="26">
        <v>2110</v>
      </c>
      <c r="P212" s="26">
        <v>8.2100000000000009</v>
      </c>
      <c r="Q212" s="26">
        <v>3.31</v>
      </c>
      <c r="R212" s="26">
        <v>74.7</v>
      </c>
      <c r="S212" s="26" t="s">
        <v>64</v>
      </c>
      <c r="T212" s="26">
        <v>0.5</v>
      </c>
      <c r="U212" s="26">
        <v>0.15</v>
      </c>
      <c r="V212" s="26" t="s">
        <v>65</v>
      </c>
      <c r="W212" s="26" t="s">
        <v>72</v>
      </c>
      <c r="X212" s="26" t="s">
        <v>72</v>
      </c>
      <c r="Y212" s="26">
        <v>219</v>
      </c>
      <c r="Z212" s="26">
        <v>320</v>
      </c>
      <c r="AA212" s="26">
        <v>3.4</v>
      </c>
      <c r="AB212" s="26">
        <v>3.46</v>
      </c>
      <c r="AC212" s="26" t="s">
        <v>72</v>
      </c>
      <c r="AD212" s="26" t="s">
        <v>66</v>
      </c>
      <c r="AE212" s="26" t="s">
        <v>66</v>
      </c>
      <c r="AF212" s="26" t="s">
        <v>66</v>
      </c>
      <c r="AG212" s="26" t="s">
        <v>66</v>
      </c>
      <c r="AH212" s="28"/>
      <c r="AI212" s="28"/>
      <c r="AJ212" s="28"/>
      <c r="AK212" s="28"/>
      <c r="AL212" s="28"/>
      <c r="AM212" s="28"/>
      <c r="AN212" s="28"/>
      <c r="AO212" s="28"/>
      <c r="AP212" s="28"/>
      <c r="AQ212" s="26" t="s">
        <v>67</v>
      </c>
      <c r="AR212" s="26">
        <v>3.6</v>
      </c>
      <c r="AS212" s="26" t="s">
        <v>67</v>
      </c>
      <c r="AT212" s="26">
        <v>1</v>
      </c>
      <c r="AU212" s="26">
        <v>4.7</v>
      </c>
      <c r="AV212" s="26" t="s">
        <v>70</v>
      </c>
      <c r="AW212" s="26">
        <v>2.1</v>
      </c>
      <c r="AX212" s="26" t="s">
        <v>67</v>
      </c>
      <c r="AY212" s="26">
        <v>5.0999999999999996</v>
      </c>
      <c r="AZ212" s="26">
        <v>3</v>
      </c>
      <c r="BA212" s="26" t="s">
        <v>73</v>
      </c>
      <c r="BB212" s="26">
        <v>570</v>
      </c>
    </row>
    <row r="213" spans="1:54" x14ac:dyDescent="0.25">
      <c r="A213" s="24" t="s">
        <v>91</v>
      </c>
      <c r="B213" s="25">
        <v>41239.445833333331</v>
      </c>
      <c r="C213" s="25">
        <v>41240.404166666667</v>
      </c>
      <c r="D213" s="26">
        <v>24</v>
      </c>
      <c r="E213" s="26" t="s">
        <v>68</v>
      </c>
      <c r="F213" s="27" t="s">
        <v>69</v>
      </c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6" t="s">
        <v>67</v>
      </c>
      <c r="AR213" s="26">
        <v>3.4</v>
      </c>
      <c r="AS213" s="26" t="s">
        <v>67</v>
      </c>
      <c r="AT213" s="26">
        <v>0.99</v>
      </c>
      <c r="AU213" s="26">
        <v>4.7</v>
      </c>
      <c r="AV213" s="26" t="s">
        <v>70</v>
      </c>
      <c r="AW213" s="26">
        <v>2.2000000000000002</v>
      </c>
      <c r="AX213" s="26" t="s">
        <v>67</v>
      </c>
      <c r="AY213" s="26">
        <v>4.8</v>
      </c>
      <c r="AZ213" s="26">
        <v>4.4000000000000004</v>
      </c>
      <c r="BA213" s="26" t="s">
        <v>73</v>
      </c>
      <c r="BB213" s="28"/>
    </row>
    <row r="214" spans="1:54" x14ac:dyDescent="0.25">
      <c r="A214" s="24" t="s">
        <v>91</v>
      </c>
      <c r="B214" s="25">
        <v>41244.019444444442</v>
      </c>
      <c r="C214" s="25">
        <v>41244.061111111114</v>
      </c>
      <c r="D214" s="26">
        <v>6</v>
      </c>
      <c r="E214" s="26" t="s">
        <v>74</v>
      </c>
      <c r="F214" s="27">
        <v>41245.376388888886</v>
      </c>
      <c r="G214" s="26">
        <v>839</v>
      </c>
      <c r="H214" s="26">
        <v>7.68</v>
      </c>
      <c r="I214" s="26">
        <v>17.36</v>
      </c>
      <c r="J214" s="26">
        <v>9.34</v>
      </c>
      <c r="K214" s="26"/>
      <c r="L214" s="26"/>
      <c r="M214" s="26"/>
      <c r="N214" s="28"/>
      <c r="O214" s="26">
        <v>735</v>
      </c>
      <c r="P214" s="26">
        <v>7.67</v>
      </c>
      <c r="Q214" s="26">
        <v>380</v>
      </c>
      <c r="R214" s="26">
        <v>9.1</v>
      </c>
      <c r="S214" s="26">
        <v>0.2</v>
      </c>
      <c r="T214" s="26">
        <v>3.1</v>
      </c>
      <c r="U214" s="26">
        <v>1.87</v>
      </c>
      <c r="V214" s="26">
        <v>0.21</v>
      </c>
      <c r="W214" s="26">
        <v>410</v>
      </c>
      <c r="X214" s="26">
        <v>66</v>
      </c>
      <c r="Y214" s="26">
        <v>66.7</v>
      </c>
      <c r="Z214" s="26">
        <v>86.4</v>
      </c>
      <c r="AA214" s="26">
        <v>12.5</v>
      </c>
      <c r="AB214" s="26">
        <v>12.6</v>
      </c>
      <c r="AC214" s="26">
        <v>15</v>
      </c>
      <c r="AD214" s="26" t="s">
        <v>66</v>
      </c>
      <c r="AE214" s="26" t="s">
        <v>66</v>
      </c>
      <c r="AF214" s="26" t="s">
        <v>66</v>
      </c>
      <c r="AG214" s="26" t="s">
        <v>66</v>
      </c>
      <c r="AH214" s="26" t="s">
        <v>75</v>
      </c>
      <c r="AI214" s="26">
        <v>22</v>
      </c>
      <c r="AJ214" s="26" t="s">
        <v>75</v>
      </c>
      <c r="AK214" s="26" t="s">
        <v>75</v>
      </c>
      <c r="AL214" s="26" t="s">
        <v>75</v>
      </c>
      <c r="AM214" s="26" t="s">
        <v>71</v>
      </c>
      <c r="AN214" s="26" t="s">
        <v>75</v>
      </c>
      <c r="AO214" s="26">
        <v>15</v>
      </c>
      <c r="AP214" s="26" t="s">
        <v>75</v>
      </c>
      <c r="AQ214" s="26" t="s">
        <v>67</v>
      </c>
      <c r="AR214" s="26">
        <v>5.8</v>
      </c>
      <c r="AS214" s="26">
        <v>1.1000000000000001</v>
      </c>
      <c r="AT214" s="26">
        <v>7.6</v>
      </c>
      <c r="AU214" s="26">
        <v>29</v>
      </c>
      <c r="AV214" s="26">
        <v>6300</v>
      </c>
      <c r="AW214" s="26">
        <v>10</v>
      </c>
      <c r="AX214" s="26">
        <v>7</v>
      </c>
      <c r="AY214" s="26">
        <v>1</v>
      </c>
      <c r="AZ214" s="26">
        <v>85</v>
      </c>
      <c r="BA214" s="26">
        <v>6.8000000000000005E-2</v>
      </c>
      <c r="BB214" s="26">
        <v>170</v>
      </c>
    </row>
    <row r="215" spans="1:54" x14ac:dyDescent="0.25">
      <c r="A215" s="24" t="s">
        <v>91</v>
      </c>
      <c r="B215" s="25">
        <v>41244.019444444442</v>
      </c>
      <c r="C215" s="25">
        <v>41244.061111111114</v>
      </c>
      <c r="D215" s="26">
        <v>6</v>
      </c>
      <c r="E215" s="26" t="s">
        <v>76</v>
      </c>
      <c r="F215" s="27" t="s">
        <v>69</v>
      </c>
      <c r="G215" s="26"/>
      <c r="H215" s="26"/>
      <c r="I215" s="26"/>
      <c r="J215" s="26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6" t="s">
        <v>67</v>
      </c>
      <c r="AR215" s="26">
        <v>3.8</v>
      </c>
      <c r="AS215" s="26" t="s">
        <v>67</v>
      </c>
      <c r="AT215" s="26">
        <v>0.52</v>
      </c>
      <c r="AU215" s="26">
        <v>12</v>
      </c>
      <c r="AV215" s="26">
        <v>41</v>
      </c>
      <c r="AW215" s="26">
        <v>3.7</v>
      </c>
      <c r="AX215" s="26" t="s">
        <v>67</v>
      </c>
      <c r="AY215" s="26">
        <v>0.88</v>
      </c>
      <c r="AZ215" s="26">
        <v>9</v>
      </c>
      <c r="BA215" s="26" t="s">
        <v>73</v>
      </c>
      <c r="BB215" s="26"/>
    </row>
    <row r="216" spans="1:54" x14ac:dyDescent="0.25">
      <c r="A216" s="24" t="s">
        <v>91</v>
      </c>
      <c r="B216" s="25">
        <v>41244.144444444442</v>
      </c>
      <c r="C216" s="25">
        <v>41245.061111111114</v>
      </c>
      <c r="D216" s="26">
        <v>12</v>
      </c>
      <c r="E216" s="26" t="s">
        <v>74</v>
      </c>
      <c r="F216" s="27" t="s">
        <v>69</v>
      </c>
      <c r="G216" s="28"/>
      <c r="H216" s="28"/>
      <c r="I216" s="28"/>
      <c r="J216" s="28"/>
      <c r="K216" s="28"/>
      <c r="L216" s="28"/>
      <c r="M216" s="28"/>
      <c r="N216" s="28"/>
      <c r="O216" s="26">
        <v>1120</v>
      </c>
      <c r="P216" s="26">
        <v>8</v>
      </c>
      <c r="Q216" s="26">
        <v>38.1</v>
      </c>
      <c r="R216" s="26">
        <v>24.6</v>
      </c>
      <c r="S216" s="26" t="s">
        <v>64</v>
      </c>
      <c r="T216" s="26">
        <v>1.35</v>
      </c>
      <c r="U216" s="26">
        <v>0.77</v>
      </c>
      <c r="V216" s="26">
        <v>0.16</v>
      </c>
      <c r="W216" s="26">
        <v>44</v>
      </c>
      <c r="X216" s="26">
        <v>6</v>
      </c>
      <c r="Y216" s="26">
        <v>111</v>
      </c>
      <c r="Z216" s="26">
        <v>138</v>
      </c>
      <c r="AA216" s="26">
        <v>9.89</v>
      </c>
      <c r="AB216" s="26">
        <v>9.9</v>
      </c>
      <c r="AC216" s="26" t="s">
        <v>72</v>
      </c>
      <c r="AD216" s="26" t="s">
        <v>66</v>
      </c>
      <c r="AE216" s="26" t="s">
        <v>66</v>
      </c>
      <c r="AF216" s="26" t="s">
        <v>66</v>
      </c>
      <c r="AG216" s="26" t="s">
        <v>66</v>
      </c>
      <c r="AH216" s="26" t="s">
        <v>75</v>
      </c>
      <c r="AI216" s="26">
        <v>3.1</v>
      </c>
      <c r="AJ216" s="26" t="s">
        <v>75</v>
      </c>
      <c r="AK216" s="26" t="s">
        <v>75</v>
      </c>
      <c r="AL216" s="26" t="s">
        <v>75</v>
      </c>
      <c r="AM216" s="26" t="s">
        <v>71</v>
      </c>
      <c r="AN216" s="26" t="s">
        <v>75</v>
      </c>
      <c r="AO216" s="26" t="s">
        <v>72</v>
      </c>
      <c r="AP216" s="26" t="s">
        <v>75</v>
      </c>
      <c r="AQ216" s="26" t="s">
        <v>67</v>
      </c>
      <c r="AR216" s="26">
        <v>4</v>
      </c>
      <c r="AS216" s="26" t="s">
        <v>67</v>
      </c>
      <c r="AT216" s="26">
        <v>1.6</v>
      </c>
      <c r="AU216" s="26">
        <v>15</v>
      </c>
      <c r="AV216" s="26">
        <v>1100</v>
      </c>
      <c r="AW216" s="26">
        <v>3.9</v>
      </c>
      <c r="AX216" s="26">
        <v>1.2</v>
      </c>
      <c r="AY216" s="26">
        <v>1.8</v>
      </c>
      <c r="AZ216" s="26">
        <v>18</v>
      </c>
      <c r="BA216" s="26" t="s">
        <v>73</v>
      </c>
      <c r="BB216" s="26">
        <v>270</v>
      </c>
    </row>
    <row r="217" spans="1:54" x14ac:dyDescent="0.25">
      <c r="A217" s="24" t="s">
        <v>91</v>
      </c>
      <c r="B217" s="25">
        <v>41244.144444444442</v>
      </c>
      <c r="C217" s="25">
        <v>41245.061111111114</v>
      </c>
      <c r="D217" s="26">
        <v>12</v>
      </c>
      <c r="E217" s="26" t="s">
        <v>76</v>
      </c>
      <c r="F217" s="27" t="s">
        <v>69</v>
      </c>
      <c r="G217" s="26"/>
      <c r="H217" s="26"/>
      <c r="I217" s="26"/>
      <c r="J217" s="26"/>
      <c r="K217" s="28"/>
      <c r="L217" s="28"/>
      <c r="M217" s="28"/>
      <c r="N217" s="28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 t="s">
        <v>67</v>
      </c>
      <c r="AR217" s="26">
        <v>3.7</v>
      </c>
      <c r="AS217" s="26" t="s">
        <v>67</v>
      </c>
      <c r="AT217" s="26" t="s">
        <v>67</v>
      </c>
      <c r="AU217" s="26">
        <v>12</v>
      </c>
      <c r="AV217" s="26" t="s">
        <v>70</v>
      </c>
      <c r="AW217" s="26">
        <v>2.9</v>
      </c>
      <c r="AX217" s="26" t="s">
        <v>67</v>
      </c>
      <c r="AY217" s="26">
        <v>1.8</v>
      </c>
      <c r="AZ217" s="26">
        <v>7.6</v>
      </c>
      <c r="BA217" s="26" t="s">
        <v>73</v>
      </c>
      <c r="BB217" s="26"/>
    </row>
    <row r="218" spans="1:54" x14ac:dyDescent="0.25">
      <c r="A218" s="34" t="s">
        <v>91</v>
      </c>
      <c r="B218" s="25">
        <v>41245.144444444442</v>
      </c>
      <c r="C218" s="41">
        <v>41247.311111111114</v>
      </c>
      <c r="D218" s="36">
        <v>19</v>
      </c>
      <c r="E218" s="26" t="s">
        <v>74</v>
      </c>
      <c r="F218" s="27" t="s">
        <v>69</v>
      </c>
      <c r="G218" s="36"/>
      <c r="H218" s="36"/>
      <c r="I218" s="36"/>
      <c r="J218" s="36"/>
      <c r="K218" s="36"/>
      <c r="L218" s="36"/>
      <c r="M218" s="36"/>
      <c r="N218" s="28"/>
      <c r="O218" s="36">
        <v>722</v>
      </c>
      <c r="P218" s="36">
        <v>7.48</v>
      </c>
      <c r="Q218" s="36">
        <v>61.8</v>
      </c>
      <c r="R218" s="36">
        <v>15.9</v>
      </c>
      <c r="S218" s="36" t="s">
        <v>64</v>
      </c>
      <c r="T218" s="36">
        <v>1.1299999999999999</v>
      </c>
      <c r="U218" s="36">
        <v>1.1499999999999999</v>
      </c>
      <c r="V218" s="36">
        <v>0.2</v>
      </c>
      <c r="W218" s="36">
        <v>83</v>
      </c>
      <c r="X218" s="36">
        <v>13</v>
      </c>
      <c r="Y218" s="36">
        <v>65.2</v>
      </c>
      <c r="Z218" s="36">
        <v>85.7</v>
      </c>
      <c r="AA218" s="36">
        <v>8.2200000000000006</v>
      </c>
      <c r="AB218" s="36">
        <v>8.42</v>
      </c>
      <c r="AC218" s="36">
        <v>5.5</v>
      </c>
      <c r="AD218" s="36" t="s">
        <v>66</v>
      </c>
      <c r="AE218" s="36" t="s">
        <v>66</v>
      </c>
      <c r="AF218" s="36" t="s">
        <v>66</v>
      </c>
      <c r="AG218" s="36" t="s">
        <v>66</v>
      </c>
      <c r="AH218" s="28"/>
      <c r="AI218" s="28"/>
      <c r="AJ218" s="28"/>
      <c r="AK218" s="28"/>
      <c r="AL218" s="28"/>
      <c r="AM218" s="28"/>
      <c r="AN218" s="28"/>
      <c r="AO218" s="28"/>
      <c r="AP218" s="28"/>
      <c r="AQ218" s="36" t="s">
        <v>67</v>
      </c>
      <c r="AR218" s="36">
        <v>3.6</v>
      </c>
      <c r="AS218" s="36" t="s">
        <v>67</v>
      </c>
      <c r="AT218" s="36">
        <v>2.7</v>
      </c>
      <c r="AU218" s="36">
        <v>16</v>
      </c>
      <c r="AV218" s="36">
        <v>2100</v>
      </c>
      <c r="AW218" s="36">
        <v>5</v>
      </c>
      <c r="AX218" s="36">
        <v>1.8</v>
      </c>
      <c r="AY218" s="36">
        <v>1.3</v>
      </c>
      <c r="AZ218" s="36">
        <v>27</v>
      </c>
      <c r="BA218" s="36" t="s">
        <v>73</v>
      </c>
      <c r="BB218" s="36">
        <v>170</v>
      </c>
    </row>
    <row r="219" spans="1:54" x14ac:dyDescent="0.25">
      <c r="A219" s="34" t="s">
        <v>91</v>
      </c>
      <c r="B219" s="25">
        <v>41245.144444444442</v>
      </c>
      <c r="C219" s="41">
        <v>41247.311111111114</v>
      </c>
      <c r="D219" s="36">
        <v>19</v>
      </c>
      <c r="E219" s="26" t="s">
        <v>76</v>
      </c>
      <c r="F219" s="27" t="s">
        <v>69</v>
      </c>
      <c r="G219" s="36"/>
      <c r="H219" s="36"/>
      <c r="I219" s="36"/>
      <c r="J219" s="36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36" t="s">
        <v>67</v>
      </c>
      <c r="AR219" s="36">
        <v>3.1</v>
      </c>
      <c r="AS219" s="36" t="s">
        <v>67</v>
      </c>
      <c r="AT219" s="36">
        <v>0.54</v>
      </c>
      <c r="AU219" s="36">
        <v>9.8000000000000007</v>
      </c>
      <c r="AV219" s="36">
        <v>36</v>
      </c>
      <c r="AW219" s="36">
        <v>3</v>
      </c>
      <c r="AX219" s="36" t="s">
        <v>67</v>
      </c>
      <c r="AY219" s="36">
        <v>1.2</v>
      </c>
      <c r="AZ219" s="36">
        <v>6</v>
      </c>
      <c r="BA219" s="36" t="s">
        <v>73</v>
      </c>
      <c r="BB219" s="36"/>
    </row>
    <row r="220" spans="1:54" x14ac:dyDescent="0.25">
      <c r="A220" s="24" t="s">
        <v>91</v>
      </c>
      <c r="B220" s="25">
        <v>41253.470833333333</v>
      </c>
      <c r="C220" s="25">
        <v>41254.429166666669</v>
      </c>
      <c r="D220" s="26">
        <v>24</v>
      </c>
      <c r="E220" s="26" t="s">
        <v>63</v>
      </c>
      <c r="F220" s="27">
        <v>41254.444444444445</v>
      </c>
      <c r="G220" s="26">
        <v>2054</v>
      </c>
      <c r="H220" s="26">
        <v>7.98</v>
      </c>
      <c r="I220" s="26">
        <v>16.66</v>
      </c>
      <c r="J220" s="26">
        <v>14.84</v>
      </c>
      <c r="K220" s="28"/>
      <c r="L220" s="28"/>
      <c r="M220" s="28"/>
      <c r="N220" s="28"/>
      <c r="O220" s="26">
        <v>2070</v>
      </c>
      <c r="P220" s="26">
        <v>8.2200000000000006</v>
      </c>
      <c r="Q220" s="26">
        <v>1.1599999999999999</v>
      </c>
      <c r="R220" s="26">
        <v>73.5</v>
      </c>
      <c r="S220" s="26" t="s">
        <v>64</v>
      </c>
      <c r="T220" s="26">
        <v>0.4</v>
      </c>
      <c r="U220" s="26">
        <v>0.26</v>
      </c>
      <c r="V220" s="26">
        <v>7.0000000000000007E-2</v>
      </c>
      <c r="W220" s="26" t="s">
        <v>72</v>
      </c>
      <c r="X220" s="26" t="s">
        <v>72</v>
      </c>
      <c r="Y220" s="28"/>
      <c r="Z220" s="28"/>
      <c r="AA220" s="28"/>
      <c r="AB220" s="28"/>
      <c r="AC220" s="28"/>
      <c r="AD220" s="26" t="s">
        <v>66</v>
      </c>
      <c r="AE220" s="26" t="s">
        <v>66</v>
      </c>
      <c r="AF220" s="26" t="s">
        <v>66</v>
      </c>
      <c r="AG220" s="26" t="s">
        <v>66</v>
      </c>
      <c r="AH220" s="28"/>
      <c r="AI220" s="28"/>
      <c r="AJ220" s="28"/>
      <c r="AK220" s="28"/>
      <c r="AL220" s="28"/>
      <c r="AM220" s="28"/>
      <c r="AN220" s="28"/>
      <c r="AO220" s="28"/>
      <c r="AP220" s="28"/>
      <c r="AQ220" s="26" t="s">
        <v>67</v>
      </c>
      <c r="AR220" s="26">
        <v>3.8</v>
      </c>
      <c r="AS220" s="26" t="s">
        <v>67</v>
      </c>
      <c r="AT220" s="26">
        <v>0.85</v>
      </c>
      <c r="AU220" s="26">
        <v>5</v>
      </c>
      <c r="AV220" s="26" t="s">
        <v>70</v>
      </c>
      <c r="AW220" s="26">
        <v>1.7</v>
      </c>
      <c r="AX220" s="26" t="s">
        <v>67</v>
      </c>
      <c r="AY220" s="26">
        <v>5.2</v>
      </c>
      <c r="AZ220" s="26">
        <v>2.8</v>
      </c>
      <c r="BA220" s="26" t="s">
        <v>73</v>
      </c>
      <c r="BB220" s="26">
        <v>570</v>
      </c>
    </row>
    <row r="221" spans="1:54" x14ac:dyDescent="0.25">
      <c r="A221" s="24" t="s">
        <v>91</v>
      </c>
      <c r="B221" s="25">
        <v>41253.470833333333</v>
      </c>
      <c r="C221" s="25">
        <v>41254.429166666669</v>
      </c>
      <c r="D221" s="26">
        <v>24</v>
      </c>
      <c r="E221" s="26" t="s">
        <v>68</v>
      </c>
      <c r="F221" s="27" t="s">
        <v>69</v>
      </c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6" t="s">
        <v>67</v>
      </c>
      <c r="AR221" s="26">
        <v>3.8</v>
      </c>
      <c r="AS221" s="26" t="s">
        <v>67</v>
      </c>
      <c r="AT221" s="26">
        <v>0.93</v>
      </c>
      <c r="AU221" s="26">
        <v>4.5</v>
      </c>
      <c r="AV221" s="26" t="s">
        <v>70</v>
      </c>
      <c r="AW221" s="26">
        <v>1.7</v>
      </c>
      <c r="AX221" s="26" t="s">
        <v>67</v>
      </c>
      <c r="AY221" s="26">
        <v>5.2</v>
      </c>
      <c r="AZ221" s="26">
        <v>3</v>
      </c>
      <c r="BA221" s="26" t="s">
        <v>73</v>
      </c>
      <c r="BB221" s="28"/>
    </row>
    <row r="222" spans="1:54" x14ac:dyDescent="0.25">
      <c r="A222" s="24" t="s">
        <v>91</v>
      </c>
      <c r="B222" s="25">
        <v>41296.420138888891</v>
      </c>
      <c r="C222" s="25">
        <v>41297.378472222219</v>
      </c>
      <c r="D222" s="26">
        <v>24</v>
      </c>
      <c r="E222" s="26" t="s">
        <v>63</v>
      </c>
      <c r="F222" s="27">
        <v>41297.465277777781</v>
      </c>
      <c r="G222" s="26">
        <v>2108</v>
      </c>
      <c r="H222" s="26">
        <v>8.1300000000000008</v>
      </c>
      <c r="I222" s="26">
        <v>16.399999999999999</v>
      </c>
      <c r="J222" s="26">
        <v>12.77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6" t="s">
        <v>66</v>
      </c>
      <c r="AE222" s="26" t="s">
        <v>66</v>
      </c>
      <c r="AF222" s="26" t="s">
        <v>66</v>
      </c>
      <c r="AG222" s="26" t="s">
        <v>66</v>
      </c>
      <c r="AH222" s="28"/>
      <c r="AI222" s="28"/>
      <c r="AJ222" s="28"/>
      <c r="AK222" s="28"/>
      <c r="AL222" s="28"/>
      <c r="AM222" s="28"/>
      <c r="AN222" s="28"/>
      <c r="AO222" s="28"/>
      <c r="AP222" s="28"/>
      <c r="AQ222" s="26" t="s">
        <v>67</v>
      </c>
      <c r="AR222" s="26">
        <v>3.8</v>
      </c>
      <c r="AS222" s="26" t="s">
        <v>67</v>
      </c>
      <c r="AT222" s="26">
        <v>1.1000000000000001</v>
      </c>
      <c r="AU222" s="26">
        <v>4.8</v>
      </c>
      <c r="AV222" s="26" t="s">
        <v>70</v>
      </c>
      <c r="AW222" s="26">
        <v>1.7</v>
      </c>
      <c r="AX222" s="26" t="s">
        <v>67</v>
      </c>
      <c r="AY222" s="26">
        <v>6</v>
      </c>
      <c r="AZ222" s="26">
        <v>3.6</v>
      </c>
      <c r="BA222" s="26" t="s">
        <v>73</v>
      </c>
      <c r="BB222" s="26">
        <v>600</v>
      </c>
    </row>
    <row r="223" spans="1:54" x14ac:dyDescent="0.25">
      <c r="A223" s="24" t="s">
        <v>91</v>
      </c>
      <c r="B223" s="25">
        <v>41296.420138888891</v>
      </c>
      <c r="C223" s="25">
        <v>41297.378472222219</v>
      </c>
      <c r="D223" s="26">
        <v>24</v>
      </c>
      <c r="E223" s="26" t="s">
        <v>68</v>
      </c>
      <c r="F223" s="27" t="s">
        <v>69</v>
      </c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6" t="s">
        <v>67</v>
      </c>
      <c r="AR223" s="26">
        <v>3.9</v>
      </c>
      <c r="AS223" s="26" t="s">
        <v>67</v>
      </c>
      <c r="AT223" s="26">
        <v>1</v>
      </c>
      <c r="AU223" s="26">
        <v>4.4000000000000004</v>
      </c>
      <c r="AV223" s="26" t="s">
        <v>70</v>
      </c>
      <c r="AW223" s="26">
        <v>1.8</v>
      </c>
      <c r="AX223" s="26" t="s">
        <v>67</v>
      </c>
      <c r="AY223" s="26">
        <v>5.9</v>
      </c>
      <c r="AZ223" s="26">
        <v>3.6</v>
      </c>
      <c r="BA223" s="26" t="s">
        <v>73</v>
      </c>
      <c r="BB223" s="28"/>
    </row>
    <row r="224" spans="1:54" x14ac:dyDescent="0.25">
      <c r="A224" s="24" t="s">
        <v>91</v>
      </c>
      <c r="B224" s="25">
        <v>41330.438194444447</v>
      </c>
      <c r="C224" s="25">
        <v>41331.396527777775</v>
      </c>
      <c r="D224" s="26">
        <v>24</v>
      </c>
      <c r="E224" s="26" t="s">
        <v>63</v>
      </c>
      <c r="F224" s="27">
        <v>41331.414583333331</v>
      </c>
      <c r="G224" s="26">
        <v>1993</v>
      </c>
      <c r="H224" s="26">
        <v>8.15</v>
      </c>
      <c r="I224" s="26">
        <v>17.37</v>
      </c>
      <c r="J224" s="26">
        <v>11.2</v>
      </c>
      <c r="K224" s="28"/>
      <c r="L224" s="28"/>
      <c r="M224" s="28"/>
      <c r="N224" s="28"/>
      <c r="O224" s="26">
        <v>1920</v>
      </c>
      <c r="P224" s="26">
        <v>8.1300000000000008</v>
      </c>
      <c r="Q224" s="26">
        <v>1.77</v>
      </c>
      <c r="R224" s="26">
        <v>78</v>
      </c>
      <c r="S224" s="26" t="s">
        <v>64</v>
      </c>
      <c r="T224" s="26">
        <v>0.6</v>
      </c>
      <c r="U224" s="26">
        <v>0.17</v>
      </c>
      <c r="V224" s="26">
        <v>0.04</v>
      </c>
      <c r="W224" s="26" t="s">
        <v>72</v>
      </c>
      <c r="X224" s="26" t="s">
        <v>72</v>
      </c>
      <c r="Y224" s="28"/>
      <c r="Z224" s="28"/>
      <c r="AA224" s="28"/>
      <c r="AB224" s="28"/>
      <c r="AC224" s="28"/>
      <c r="AD224" s="26" t="s">
        <v>66</v>
      </c>
      <c r="AE224" s="26" t="s">
        <v>66</v>
      </c>
      <c r="AF224" s="26" t="s">
        <v>66</v>
      </c>
      <c r="AG224" s="26" t="s">
        <v>66</v>
      </c>
      <c r="AH224" s="28"/>
      <c r="AI224" s="28"/>
      <c r="AJ224" s="28"/>
      <c r="AK224" s="28"/>
      <c r="AL224" s="28"/>
      <c r="AM224" s="28"/>
      <c r="AN224" s="28"/>
      <c r="AO224" s="28"/>
      <c r="AP224" s="28"/>
      <c r="AQ224" s="26" t="s">
        <v>67</v>
      </c>
      <c r="AR224" s="26">
        <v>3.6</v>
      </c>
      <c r="AS224" s="26" t="s">
        <v>67</v>
      </c>
      <c r="AT224" s="26">
        <v>5.9</v>
      </c>
      <c r="AU224" s="26">
        <v>7.5</v>
      </c>
      <c r="AV224" s="26">
        <v>43</v>
      </c>
      <c r="AW224" s="26">
        <v>8</v>
      </c>
      <c r="AX224" s="26">
        <v>0.6</v>
      </c>
      <c r="AY224" s="26">
        <v>6.3</v>
      </c>
      <c r="AZ224" s="26">
        <v>4.5</v>
      </c>
      <c r="BA224" s="26" t="s">
        <v>73</v>
      </c>
      <c r="BB224" s="26">
        <v>535</v>
      </c>
    </row>
    <row r="225" spans="1:54" x14ac:dyDescent="0.25">
      <c r="A225" s="24" t="s">
        <v>91</v>
      </c>
      <c r="B225" s="25">
        <v>41330.438194444447</v>
      </c>
      <c r="C225" s="25">
        <v>41331.396527777775</v>
      </c>
      <c r="D225" s="26">
        <v>24</v>
      </c>
      <c r="E225" s="26" t="s">
        <v>68</v>
      </c>
      <c r="F225" s="27" t="s">
        <v>69</v>
      </c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6" t="s">
        <v>67</v>
      </c>
      <c r="AR225" s="26">
        <v>3.5</v>
      </c>
      <c r="AS225" s="26" t="s">
        <v>67</v>
      </c>
      <c r="AT225" s="26">
        <v>1.3</v>
      </c>
      <c r="AU225" s="26">
        <v>6.7</v>
      </c>
      <c r="AV225" s="26" t="s">
        <v>70</v>
      </c>
      <c r="AW225" s="26">
        <v>5.2</v>
      </c>
      <c r="AX225" s="26" t="s">
        <v>67</v>
      </c>
      <c r="AY225" s="26">
        <v>6.1</v>
      </c>
      <c r="AZ225" s="26">
        <v>5.3</v>
      </c>
      <c r="BA225" s="26" t="s">
        <v>73</v>
      </c>
      <c r="BB225" s="28"/>
    </row>
    <row r="226" spans="1:54" x14ac:dyDescent="0.25">
      <c r="A226" s="24" t="s">
        <v>91</v>
      </c>
      <c r="B226" s="25">
        <v>41345.474305555559</v>
      </c>
      <c r="C226" s="25">
        <v>41346.460416666669</v>
      </c>
      <c r="D226" s="26">
        <v>24</v>
      </c>
      <c r="E226" s="26" t="s">
        <v>63</v>
      </c>
      <c r="F226" s="27">
        <v>41346.486111111109</v>
      </c>
      <c r="G226" s="26">
        <v>1871</v>
      </c>
      <c r="H226" s="26">
        <v>8.2799999999999994</v>
      </c>
      <c r="I226" s="26">
        <v>23.79</v>
      </c>
      <c r="J226" s="26">
        <v>15.77</v>
      </c>
      <c r="K226" s="28"/>
      <c r="L226" s="28"/>
      <c r="M226" s="28"/>
      <c r="N226" s="28"/>
      <c r="O226" s="26">
        <v>1780</v>
      </c>
      <c r="P226" s="26">
        <v>8.1999999999999993</v>
      </c>
      <c r="Q226" s="26">
        <v>1.67</v>
      </c>
      <c r="R226" s="26">
        <v>54.4</v>
      </c>
      <c r="S226" s="26" t="s">
        <v>64</v>
      </c>
      <c r="T226" s="26">
        <v>0.6</v>
      </c>
      <c r="U226" s="26">
        <v>0.12</v>
      </c>
      <c r="V226" s="26">
        <v>0.03</v>
      </c>
      <c r="W226" s="26" t="s">
        <v>72</v>
      </c>
      <c r="X226" s="26" t="s">
        <v>72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</row>
    <row r="227" spans="1:54" x14ac:dyDescent="0.25">
      <c r="A227" s="24" t="s">
        <v>91</v>
      </c>
      <c r="B227" s="25">
        <v>41351.382638888892</v>
      </c>
      <c r="C227" s="25">
        <v>41352.34097222222</v>
      </c>
      <c r="D227" s="26">
        <v>24</v>
      </c>
      <c r="E227" s="26" t="s">
        <v>63</v>
      </c>
      <c r="F227" s="27" t="s">
        <v>69</v>
      </c>
      <c r="G227" s="26"/>
      <c r="H227" s="26"/>
      <c r="I227" s="26"/>
      <c r="J227" s="26"/>
      <c r="K227" s="28"/>
      <c r="L227" s="28"/>
      <c r="M227" s="28"/>
      <c r="N227" s="28"/>
      <c r="O227" s="26">
        <v>1620</v>
      </c>
      <c r="P227" s="26">
        <v>8.25</v>
      </c>
      <c r="Q227" s="26">
        <v>4.68</v>
      </c>
      <c r="R227" s="26">
        <v>51</v>
      </c>
      <c r="S227" s="26" t="s">
        <v>64</v>
      </c>
      <c r="T227" s="26">
        <v>0.5</v>
      </c>
      <c r="U227" s="26">
        <v>0.15</v>
      </c>
      <c r="V227" s="26" t="s">
        <v>65</v>
      </c>
      <c r="W227" s="26">
        <v>9</v>
      </c>
      <c r="X227" s="26" t="s">
        <v>72</v>
      </c>
      <c r="Y227" s="26">
        <v>145</v>
      </c>
      <c r="Z227" s="26">
        <v>190</v>
      </c>
      <c r="AA227" s="26">
        <v>2.56</v>
      </c>
      <c r="AB227" s="26">
        <v>2.5099999999999998</v>
      </c>
      <c r="AC227" s="26" t="s">
        <v>72</v>
      </c>
      <c r="AD227" s="26" t="s">
        <v>66</v>
      </c>
      <c r="AE227" s="26" t="s">
        <v>66</v>
      </c>
      <c r="AF227" s="26" t="s">
        <v>66</v>
      </c>
      <c r="AG227" s="26" t="s">
        <v>66</v>
      </c>
      <c r="AH227" s="28"/>
      <c r="AI227" s="28"/>
      <c r="AJ227" s="28"/>
      <c r="AK227" s="28"/>
      <c r="AL227" s="28"/>
      <c r="AM227" s="28"/>
      <c r="AN227" s="28"/>
      <c r="AO227" s="28"/>
      <c r="AP227" s="28"/>
      <c r="AQ227" s="26" t="s">
        <v>67</v>
      </c>
      <c r="AR227" s="26">
        <v>2.9</v>
      </c>
      <c r="AS227" s="26" t="s">
        <v>67</v>
      </c>
      <c r="AT227" s="26">
        <v>0.89</v>
      </c>
      <c r="AU227" s="26">
        <v>7.3</v>
      </c>
      <c r="AV227" s="26">
        <v>120</v>
      </c>
      <c r="AW227" s="26">
        <v>4.0999999999999996</v>
      </c>
      <c r="AX227" s="26" t="s">
        <v>67</v>
      </c>
      <c r="AY227" s="26">
        <v>4.4000000000000004</v>
      </c>
      <c r="AZ227" s="26">
        <v>4.7</v>
      </c>
      <c r="BA227" s="26" t="s">
        <v>73</v>
      </c>
      <c r="BB227" s="26">
        <v>395</v>
      </c>
    </row>
    <row r="228" spans="1:54" x14ac:dyDescent="0.25">
      <c r="A228" s="24" t="s">
        <v>91</v>
      </c>
      <c r="B228" s="25">
        <v>41351.382638888892</v>
      </c>
      <c r="C228" s="25">
        <v>41352.34097222222</v>
      </c>
      <c r="D228" s="26">
        <v>24</v>
      </c>
      <c r="E228" s="26" t="s">
        <v>68</v>
      </c>
      <c r="F228" s="27" t="s">
        <v>69</v>
      </c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6" t="s">
        <v>67</v>
      </c>
      <c r="AR228" s="26">
        <v>2.9</v>
      </c>
      <c r="AS228" s="26" t="s">
        <v>67</v>
      </c>
      <c r="AT228" s="26">
        <v>0.73</v>
      </c>
      <c r="AU228" s="26">
        <v>6.7</v>
      </c>
      <c r="AV228" s="26" t="s">
        <v>70</v>
      </c>
      <c r="AW228" s="26">
        <v>3.9</v>
      </c>
      <c r="AX228" s="26" t="s">
        <v>67</v>
      </c>
      <c r="AY228" s="26">
        <v>5.3</v>
      </c>
      <c r="AZ228" s="26">
        <v>3.3</v>
      </c>
      <c r="BA228" s="26" t="s">
        <v>73</v>
      </c>
      <c r="BB228" s="28"/>
    </row>
    <row r="229" spans="1:54" x14ac:dyDescent="0.25">
      <c r="A229" s="24" t="s">
        <v>91</v>
      </c>
      <c r="B229" s="25">
        <v>41372.412499999999</v>
      </c>
      <c r="C229" s="25">
        <v>41373.370833333334</v>
      </c>
      <c r="D229" s="26">
        <v>24</v>
      </c>
      <c r="E229" s="26" t="s">
        <v>63</v>
      </c>
      <c r="F229" s="27">
        <v>41373.443749999999</v>
      </c>
      <c r="G229" s="26">
        <v>2194</v>
      </c>
      <c r="H229" s="26">
        <v>8.15</v>
      </c>
      <c r="I229" s="26">
        <v>22.94</v>
      </c>
      <c r="J229" s="26">
        <v>15.51</v>
      </c>
      <c r="K229" s="28"/>
      <c r="L229" s="28"/>
      <c r="M229" s="28"/>
      <c r="N229" s="28"/>
      <c r="O229" s="26">
        <v>2200</v>
      </c>
      <c r="P229" s="26">
        <v>8.19</v>
      </c>
      <c r="Q229" s="26">
        <v>0.4</v>
      </c>
      <c r="R229" s="26">
        <v>73</v>
      </c>
      <c r="S229" s="26" t="s">
        <v>64</v>
      </c>
      <c r="T229" s="26">
        <v>0.4</v>
      </c>
      <c r="U229" s="26">
        <v>0.08</v>
      </c>
      <c r="V229" s="26" t="s">
        <v>65</v>
      </c>
      <c r="W229" s="26" t="s">
        <v>72</v>
      </c>
      <c r="X229" s="26" t="s">
        <v>72</v>
      </c>
      <c r="Y229" s="28"/>
      <c r="Z229" s="28"/>
      <c r="AA229" s="28"/>
      <c r="AB229" s="28"/>
      <c r="AC229" s="28"/>
      <c r="AD229" s="26" t="s">
        <v>66</v>
      </c>
      <c r="AE229" s="26" t="s">
        <v>66</v>
      </c>
      <c r="AF229" s="26" t="s">
        <v>66</v>
      </c>
      <c r="AG229" s="26" t="s">
        <v>66</v>
      </c>
      <c r="AH229" s="28"/>
      <c r="AI229" s="28"/>
      <c r="AJ229" s="28"/>
      <c r="AK229" s="28"/>
      <c r="AL229" s="28"/>
      <c r="AM229" s="28"/>
      <c r="AN229" s="28"/>
      <c r="AO229" s="28"/>
      <c r="AP229" s="28"/>
      <c r="AQ229" s="26" t="s">
        <v>67</v>
      </c>
      <c r="AR229" s="26">
        <v>3.2</v>
      </c>
      <c r="AS229" s="26" t="s">
        <v>67</v>
      </c>
      <c r="AT229" s="26">
        <v>1.1000000000000001</v>
      </c>
      <c r="AU229" s="26">
        <v>7.4</v>
      </c>
      <c r="AV229" s="26" t="s">
        <v>70</v>
      </c>
      <c r="AW229" s="26">
        <v>4.5</v>
      </c>
      <c r="AX229" s="26" t="s">
        <v>67</v>
      </c>
      <c r="AY229" s="26">
        <v>6.5</v>
      </c>
      <c r="AZ229" s="26">
        <v>2.9</v>
      </c>
      <c r="BA229" s="26" t="s">
        <v>73</v>
      </c>
      <c r="BB229" s="26">
        <v>565</v>
      </c>
    </row>
    <row r="230" spans="1:54" x14ac:dyDescent="0.25">
      <c r="A230" s="24" t="s">
        <v>91</v>
      </c>
      <c r="B230" s="25">
        <v>41372.412499999999</v>
      </c>
      <c r="C230" s="25">
        <v>41373.370833333334</v>
      </c>
      <c r="D230" s="26">
        <v>24</v>
      </c>
      <c r="E230" s="26" t="s">
        <v>68</v>
      </c>
      <c r="F230" s="27" t="s">
        <v>69</v>
      </c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6" t="s">
        <v>67</v>
      </c>
      <c r="AR230" s="26">
        <v>3.1</v>
      </c>
      <c r="AS230" s="26" t="s">
        <v>67</v>
      </c>
      <c r="AT230" s="26">
        <v>1.1000000000000001</v>
      </c>
      <c r="AU230" s="26">
        <v>6.8</v>
      </c>
      <c r="AV230" s="26" t="s">
        <v>70</v>
      </c>
      <c r="AW230" s="26">
        <v>4.8</v>
      </c>
      <c r="AX230" s="26" t="s">
        <v>67</v>
      </c>
      <c r="AY230" s="26">
        <v>6.4</v>
      </c>
      <c r="AZ230" s="26">
        <v>3.6</v>
      </c>
      <c r="BA230" s="26" t="s">
        <v>73</v>
      </c>
      <c r="BB230" s="28"/>
    </row>
    <row r="231" spans="1:54" x14ac:dyDescent="0.25">
      <c r="A231" s="24" t="s">
        <v>91</v>
      </c>
      <c r="B231" s="25">
        <v>41408.436805555553</v>
      </c>
      <c r="C231" s="25">
        <v>41409.395138888889</v>
      </c>
      <c r="D231" s="26">
        <v>24</v>
      </c>
      <c r="E231" s="26" t="s">
        <v>63</v>
      </c>
      <c r="F231" s="27">
        <v>41409.46875</v>
      </c>
      <c r="G231" s="26">
        <v>2016</v>
      </c>
      <c r="H231" s="26">
        <v>8.2799999999999994</v>
      </c>
      <c r="I231" s="26">
        <v>29.19</v>
      </c>
      <c r="J231" s="26">
        <v>12.18</v>
      </c>
      <c r="K231" s="28"/>
      <c r="L231" s="28"/>
      <c r="M231" s="28"/>
      <c r="N231" s="28"/>
      <c r="O231" s="26">
        <v>1980</v>
      </c>
      <c r="P231" s="26">
        <v>8.2200000000000006</v>
      </c>
      <c r="Q231" s="26">
        <v>0.7</v>
      </c>
      <c r="R231" s="26">
        <v>51.5</v>
      </c>
      <c r="S231" s="26" t="s">
        <v>64</v>
      </c>
      <c r="T231" s="26">
        <v>0.5</v>
      </c>
      <c r="U231" s="26">
        <v>0.16</v>
      </c>
      <c r="V231" s="26">
        <v>0.03</v>
      </c>
      <c r="W231" s="26" t="s">
        <v>72</v>
      </c>
      <c r="X231" s="26" t="s">
        <v>72</v>
      </c>
      <c r="Y231" s="28"/>
      <c r="Z231" s="28"/>
      <c r="AA231" s="28"/>
      <c r="AB231" s="28"/>
      <c r="AC231" s="28"/>
      <c r="AD231" s="26" t="s">
        <v>66</v>
      </c>
      <c r="AE231" s="26" t="s">
        <v>66</v>
      </c>
      <c r="AF231" s="26" t="s">
        <v>66</v>
      </c>
      <c r="AG231" s="26" t="s">
        <v>66</v>
      </c>
      <c r="AH231" s="28"/>
      <c r="AI231" s="28"/>
      <c r="AJ231" s="28"/>
      <c r="AK231" s="28"/>
      <c r="AL231" s="28"/>
      <c r="AM231" s="28"/>
      <c r="AN231" s="28"/>
      <c r="AO231" s="28"/>
      <c r="AP231" s="28"/>
      <c r="AQ231" s="26" t="s">
        <v>67</v>
      </c>
      <c r="AR231" s="26">
        <v>3.8</v>
      </c>
      <c r="AS231" s="26" t="s">
        <v>67</v>
      </c>
      <c r="AT231" s="26">
        <v>0.74</v>
      </c>
      <c r="AU231" s="26">
        <v>7.4</v>
      </c>
      <c r="AV231" s="26">
        <v>34</v>
      </c>
      <c r="AW231" s="26">
        <v>2.1</v>
      </c>
      <c r="AX231" s="26" t="s">
        <v>67</v>
      </c>
      <c r="AY231" s="26">
        <v>4.5999999999999996</v>
      </c>
      <c r="AZ231" s="26">
        <v>4.5999999999999996</v>
      </c>
      <c r="BA231" s="26" t="s">
        <v>73</v>
      </c>
      <c r="BB231" s="26">
        <v>540</v>
      </c>
    </row>
    <row r="232" spans="1:54" x14ac:dyDescent="0.25">
      <c r="A232" s="24" t="s">
        <v>91</v>
      </c>
      <c r="B232" s="25">
        <v>41408.436805555553</v>
      </c>
      <c r="C232" s="25">
        <v>41409.395138888889</v>
      </c>
      <c r="D232" s="26">
        <v>24</v>
      </c>
      <c r="E232" s="26" t="s">
        <v>68</v>
      </c>
      <c r="F232" s="27" t="s">
        <v>69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6" t="s">
        <v>67</v>
      </c>
      <c r="AR232" s="26">
        <v>3.9</v>
      </c>
      <c r="AS232" s="26" t="s">
        <v>67</v>
      </c>
      <c r="AT232" s="26">
        <v>0.69</v>
      </c>
      <c r="AU232" s="26">
        <v>7</v>
      </c>
      <c r="AV232" s="26" t="s">
        <v>70</v>
      </c>
      <c r="AW232" s="26">
        <v>2</v>
      </c>
      <c r="AX232" s="26" t="s">
        <v>67</v>
      </c>
      <c r="AY232" s="26">
        <v>4.5999999999999996</v>
      </c>
      <c r="AZ232" s="26">
        <v>3.9</v>
      </c>
      <c r="BA232" s="26" t="s">
        <v>73</v>
      </c>
      <c r="BB232" s="28"/>
    </row>
    <row r="233" spans="1:54" x14ac:dyDescent="0.25">
      <c r="A233" s="24" t="s">
        <v>91</v>
      </c>
      <c r="B233" s="25">
        <v>41442.45416666667</v>
      </c>
      <c r="C233" s="25">
        <v>41443.40625</v>
      </c>
      <c r="D233" s="26">
        <v>24</v>
      </c>
      <c r="E233" s="26" t="s">
        <v>63</v>
      </c>
      <c r="F233" s="27" t="s">
        <v>69</v>
      </c>
      <c r="G233" s="26"/>
      <c r="H233" s="26"/>
      <c r="I233" s="26"/>
      <c r="J233" s="26"/>
      <c r="K233" s="28"/>
      <c r="L233" s="28"/>
      <c r="M233" s="28"/>
      <c r="N233" s="28"/>
      <c r="O233" s="26">
        <v>2290</v>
      </c>
      <c r="P233" s="26">
        <v>8.32</v>
      </c>
      <c r="Q233" s="26">
        <v>1.47</v>
      </c>
      <c r="R233" s="26">
        <v>53.3</v>
      </c>
      <c r="S233" s="26" t="s">
        <v>64</v>
      </c>
      <c r="T233" s="26">
        <v>0.9</v>
      </c>
      <c r="U233" s="26">
        <v>0.16</v>
      </c>
      <c r="V233" s="26" t="s">
        <v>65</v>
      </c>
      <c r="W233" s="26">
        <v>5</v>
      </c>
      <c r="X233" s="26" t="s">
        <v>72</v>
      </c>
      <c r="Y233" s="26">
        <v>344</v>
      </c>
      <c r="Z233" s="26">
        <v>568</v>
      </c>
      <c r="AA233" s="26">
        <v>3.78</v>
      </c>
      <c r="AB233" s="26">
        <v>3.84</v>
      </c>
      <c r="AC233" s="26">
        <v>5.3</v>
      </c>
      <c r="AD233" s="26" t="s">
        <v>66</v>
      </c>
      <c r="AE233" s="26" t="s">
        <v>66</v>
      </c>
      <c r="AF233" s="26" t="s">
        <v>66</v>
      </c>
      <c r="AG233" s="26" t="s">
        <v>66</v>
      </c>
      <c r="AH233" s="26"/>
      <c r="AI233" s="26"/>
      <c r="AJ233" s="26"/>
      <c r="AK233" s="26"/>
      <c r="AL233" s="26"/>
      <c r="AM233" s="26"/>
      <c r="AN233" s="26"/>
      <c r="AO233" s="26"/>
      <c r="AP233" s="26"/>
      <c r="AQ233" s="26" t="s">
        <v>67</v>
      </c>
      <c r="AR233" s="26">
        <v>3.5</v>
      </c>
      <c r="AS233" s="26" t="s">
        <v>67</v>
      </c>
      <c r="AT233" s="26">
        <v>0.79</v>
      </c>
      <c r="AU233" s="26">
        <v>7.2</v>
      </c>
      <c r="AV233" s="26">
        <v>39</v>
      </c>
      <c r="AW233" s="26">
        <v>5.3</v>
      </c>
      <c r="AX233" s="26" t="s">
        <v>67</v>
      </c>
      <c r="AY233" s="26">
        <v>7.7</v>
      </c>
      <c r="AZ233" s="26">
        <v>5</v>
      </c>
      <c r="BA233" s="26" t="s">
        <v>73</v>
      </c>
      <c r="BB233" s="26"/>
    </row>
    <row r="234" spans="1:54" x14ac:dyDescent="0.25">
      <c r="A234" s="24" t="s">
        <v>91</v>
      </c>
      <c r="B234" s="25">
        <v>41442.45416666667</v>
      </c>
      <c r="C234" s="25">
        <v>41443.40625</v>
      </c>
      <c r="D234" s="26">
        <v>24</v>
      </c>
      <c r="E234" s="26" t="s">
        <v>68</v>
      </c>
      <c r="F234" s="27" t="s">
        <v>69</v>
      </c>
      <c r="G234" s="26"/>
      <c r="H234" s="26"/>
      <c r="I234" s="26"/>
      <c r="J234" s="26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6" t="s">
        <v>67</v>
      </c>
      <c r="AR234" s="26">
        <v>3.5</v>
      </c>
      <c r="AS234" s="26" t="s">
        <v>67</v>
      </c>
      <c r="AT234" s="26">
        <v>0.75</v>
      </c>
      <c r="AU234" s="26">
        <v>7</v>
      </c>
      <c r="AV234" s="26" t="s">
        <v>70</v>
      </c>
      <c r="AW234" s="26">
        <v>5.4</v>
      </c>
      <c r="AX234" s="26" t="s">
        <v>67</v>
      </c>
      <c r="AY234" s="26">
        <v>8</v>
      </c>
      <c r="AZ234" s="26">
        <v>4.3</v>
      </c>
      <c r="BA234" s="26" t="s">
        <v>73</v>
      </c>
      <c r="BB234" s="26">
        <v>565</v>
      </c>
    </row>
    <row r="235" spans="1:54" x14ac:dyDescent="0.25">
      <c r="A235" s="44" t="s">
        <v>62</v>
      </c>
      <c r="B235" s="45">
        <v>41163.42291666667</v>
      </c>
      <c r="C235" s="44"/>
      <c r="D235" s="46"/>
      <c r="E235" s="47" t="s">
        <v>92</v>
      </c>
      <c r="F235" s="48">
        <v>41163.42291666667</v>
      </c>
      <c r="G235" s="47">
        <v>2232</v>
      </c>
      <c r="H235" s="47">
        <v>8.24</v>
      </c>
      <c r="I235" s="47">
        <v>25.47</v>
      </c>
      <c r="J235" s="47">
        <v>12.87</v>
      </c>
      <c r="K235" s="47" t="s">
        <v>93</v>
      </c>
      <c r="L235" s="47">
        <v>150</v>
      </c>
      <c r="M235" s="47">
        <v>70</v>
      </c>
      <c r="N235" s="47" t="s">
        <v>72</v>
      </c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7"/>
    </row>
    <row r="236" spans="1:54" x14ac:dyDescent="0.25">
      <c r="A236" s="44" t="s">
        <v>62</v>
      </c>
      <c r="B236" s="45">
        <v>41239.452777777777</v>
      </c>
      <c r="C236" s="44"/>
      <c r="D236" s="46"/>
      <c r="E236" s="47" t="s">
        <v>92</v>
      </c>
      <c r="F236" s="48">
        <v>41239.452777777777</v>
      </c>
      <c r="G236" s="47">
        <v>2329</v>
      </c>
      <c r="H236" s="47">
        <v>8.23</v>
      </c>
      <c r="I236" s="47">
        <v>17.59</v>
      </c>
      <c r="J236" s="47">
        <v>21.11</v>
      </c>
      <c r="K236" s="47" t="s">
        <v>94</v>
      </c>
      <c r="L236" s="47" t="s">
        <v>95</v>
      </c>
      <c r="M236" s="47">
        <v>300</v>
      </c>
      <c r="N236" s="47" t="s">
        <v>72</v>
      </c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7"/>
    </row>
    <row r="237" spans="1:54" x14ac:dyDescent="0.25">
      <c r="A237" s="44" t="s">
        <v>62</v>
      </c>
      <c r="B237" s="45">
        <v>41242.395833333336</v>
      </c>
      <c r="C237" s="44"/>
      <c r="D237" s="46"/>
      <c r="E237" s="47" t="s">
        <v>92</v>
      </c>
      <c r="F237" s="48">
        <v>41242.395833333336</v>
      </c>
      <c r="G237" s="47">
        <v>639</v>
      </c>
      <c r="H237" s="47">
        <v>7.98</v>
      </c>
      <c r="I237" s="47">
        <v>17.48</v>
      </c>
      <c r="J237" s="47">
        <v>10.17</v>
      </c>
      <c r="K237" s="47" t="s">
        <v>96</v>
      </c>
      <c r="L237" s="47">
        <v>40000</v>
      </c>
      <c r="M237" s="47">
        <v>43000</v>
      </c>
      <c r="N237" s="49" t="s">
        <v>71</v>
      </c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50"/>
    </row>
    <row r="238" spans="1:54" x14ac:dyDescent="0.25">
      <c r="A238" s="44" t="s">
        <v>62</v>
      </c>
      <c r="B238" s="45">
        <v>41243.361111111109</v>
      </c>
      <c r="C238" s="44"/>
      <c r="D238" s="46"/>
      <c r="E238" s="47" t="s">
        <v>92</v>
      </c>
      <c r="F238" s="48">
        <v>41243.361111111109</v>
      </c>
      <c r="G238" s="47">
        <v>1060</v>
      </c>
      <c r="H238" s="47">
        <v>7.73</v>
      </c>
      <c r="I238" s="47">
        <v>18.54</v>
      </c>
      <c r="J238" s="47">
        <v>7.64</v>
      </c>
      <c r="K238" s="47">
        <v>34000</v>
      </c>
      <c r="L238" s="47">
        <v>4100</v>
      </c>
      <c r="M238" s="47">
        <v>5100</v>
      </c>
      <c r="N238" s="47" t="s">
        <v>71</v>
      </c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7"/>
    </row>
    <row r="239" spans="1:54" x14ac:dyDescent="0.25">
      <c r="A239" s="44" t="s">
        <v>62</v>
      </c>
      <c r="B239" s="45">
        <v>41245.368055555555</v>
      </c>
      <c r="C239" s="44"/>
      <c r="D239" s="46"/>
      <c r="E239" s="47" t="s">
        <v>92</v>
      </c>
      <c r="F239" s="48" t="s">
        <v>69</v>
      </c>
      <c r="G239" s="46"/>
      <c r="H239" s="46"/>
      <c r="I239" s="46"/>
      <c r="J239" s="46"/>
      <c r="K239" s="47" t="s">
        <v>97</v>
      </c>
      <c r="L239" s="47">
        <v>8400</v>
      </c>
      <c r="M239" s="47">
        <v>9600</v>
      </c>
      <c r="N239" s="47" t="s">
        <v>71</v>
      </c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</row>
    <row r="240" spans="1:54" x14ac:dyDescent="0.25">
      <c r="A240" s="44" t="s">
        <v>62</v>
      </c>
      <c r="B240" s="45">
        <v>41352.431944444441</v>
      </c>
      <c r="C240" s="44"/>
      <c r="D240" s="46"/>
      <c r="E240" s="47" t="s">
        <v>92</v>
      </c>
      <c r="F240" s="48">
        <v>41352.431944444441</v>
      </c>
      <c r="G240" s="47">
        <v>1770</v>
      </c>
      <c r="H240" s="47">
        <v>8.3000000000000007</v>
      </c>
      <c r="I240" s="47">
        <v>17.3</v>
      </c>
      <c r="J240" s="47">
        <v>14.14</v>
      </c>
      <c r="K240" s="47" t="s">
        <v>98</v>
      </c>
      <c r="L240" s="47">
        <v>90</v>
      </c>
      <c r="M240" s="47">
        <v>220</v>
      </c>
      <c r="N240" s="47" t="s">
        <v>72</v>
      </c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7"/>
    </row>
    <row r="241" spans="1:54" x14ac:dyDescent="0.25">
      <c r="A241" s="44" t="s">
        <v>62</v>
      </c>
      <c r="B241" s="45">
        <v>41443.418055555558</v>
      </c>
      <c r="C241" s="44"/>
      <c r="D241" s="46"/>
      <c r="E241" s="47" t="s">
        <v>92</v>
      </c>
      <c r="F241" s="48">
        <v>41443.418055555558</v>
      </c>
      <c r="G241" s="47">
        <v>2010</v>
      </c>
      <c r="H241" s="47">
        <v>8.2899999999999991</v>
      </c>
      <c r="I241" s="47">
        <v>21.06</v>
      </c>
      <c r="J241" s="47">
        <v>15.93</v>
      </c>
      <c r="K241" s="47" t="s">
        <v>99</v>
      </c>
      <c r="L241" s="47">
        <v>220</v>
      </c>
      <c r="M241" s="47">
        <v>90</v>
      </c>
      <c r="N241" s="47" t="s">
        <v>71</v>
      </c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7"/>
    </row>
    <row r="242" spans="1:54" x14ac:dyDescent="0.25">
      <c r="A242" s="44" t="s">
        <v>62</v>
      </c>
      <c r="B242" s="45">
        <v>41443.418055555558</v>
      </c>
      <c r="C242" s="44"/>
      <c r="D242" s="46"/>
      <c r="E242" s="47" t="s">
        <v>92</v>
      </c>
      <c r="F242" s="48">
        <v>41443.418055555558</v>
      </c>
      <c r="G242" s="47">
        <v>2010</v>
      </c>
      <c r="H242" s="47">
        <v>8.2899999999999991</v>
      </c>
      <c r="I242" s="47">
        <v>21.06</v>
      </c>
      <c r="J242" s="47">
        <v>15.93</v>
      </c>
      <c r="K242" s="51" t="s">
        <v>100</v>
      </c>
      <c r="L242" s="51">
        <v>280</v>
      </c>
      <c r="M242" s="51">
        <v>70</v>
      </c>
      <c r="N242" s="51" t="s">
        <v>72</v>
      </c>
      <c r="BB242" s="47"/>
    </row>
    <row r="243" spans="1:54" x14ac:dyDescent="0.25">
      <c r="A243" s="44" t="s">
        <v>78</v>
      </c>
      <c r="B243" s="45">
        <v>41422.397222222222</v>
      </c>
      <c r="C243" s="44"/>
      <c r="D243" s="46"/>
      <c r="E243" s="47" t="s">
        <v>92</v>
      </c>
      <c r="F243" s="48">
        <v>41422.397222222222</v>
      </c>
      <c r="G243" s="51">
        <v>1311</v>
      </c>
      <c r="H243" s="51">
        <v>8.09</v>
      </c>
      <c r="I243" s="51">
        <v>22.37</v>
      </c>
      <c r="J243" s="51">
        <v>12.25</v>
      </c>
      <c r="K243" s="47" t="s">
        <v>101</v>
      </c>
      <c r="L243" s="47">
        <v>810</v>
      </c>
      <c r="M243" s="47">
        <v>880</v>
      </c>
      <c r="N243" s="47" t="s">
        <v>72</v>
      </c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</row>
    <row r="244" spans="1:54" x14ac:dyDescent="0.25">
      <c r="A244" s="52" t="s">
        <v>80</v>
      </c>
      <c r="B244" s="45">
        <v>41325.463888888888</v>
      </c>
      <c r="C244" s="52"/>
      <c r="D244" s="53"/>
      <c r="E244" s="54" t="s">
        <v>92</v>
      </c>
      <c r="F244" s="48">
        <v>41325.463888888888</v>
      </c>
      <c r="G244" s="51">
        <v>384</v>
      </c>
      <c r="H244" s="51">
        <v>8.41</v>
      </c>
      <c r="I244" s="51">
        <v>12.58</v>
      </c>
      <c r="J244" s="51">
        <v>12.32</v>
      </c>
      <c r="K244" s="54">
        <v>66000</v>
      </c>
      <c r="L244" s="54">
        <v>4300</v>
      </c>
      <c r="M244" s="54">
        <v>7700</v>
      </c>
      <c r="N244" s="54" t="s">
        <v>71</v>
      </c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</row>
    <row r="245" spans="1:54" x14ac:dyDescent="0.25">
      <c r="A245" s="52" t="s">
        <v>80</v>
      </c>
      <c r="B245" s="45">
        <v>41326.44027777778</v>
      </c>
      <c r="C245" s="52"/>
      <c r="D245" s="53"/>
      <c r="E245" s="54" t="s">
        <v>92</v>
      </c>
      <c r="F245" s="48">
        <v>41326.44027777778</v>
      </c>
      <c r="G245" s="51">
        <v>1085</v>
      </c>
      <c r="H245" s="51">
        <v>8.7100000000000009</v>
      </c>
      <c r="I245" s="51">
        <v>17.28</v>
      </c>
      <c r="J245" s="51">
        <v>19.420000000000002</v>
      </c>
      <c r="K245" s="54" t="s">
        <v>102</v>
      </c>
      <c r="L245" s="54">
        <v>2400</v>
      </c>
      <c r="M245" s="54">
        <v>270</v>
      </c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</row>
    <row r="246" spans="1:54" x14ac:dyDescent="0.25">
      <c r="A246" s="44" t="s">
        <v>80</v>
      </c>
      <c r="B246" s="45">
        <v>41422.417361111111</v>
      </c>
      <c r="C246" s="44"/>
      <c r="D246" s="46"/>
      <c r="E246" s="47" t="s">
        <v>92</v>
      </c>
      <c r="F246" s="48">
        <v>41422.417361111111</v>
      </c>
      <c r="G246" s="47">
        <v>1667</v>
      </c>
      <c r="H246" s="47">
        <v>8.48</v>
      </c>
      <c r="I246" s="47">
        <v>25.15</v>
      </c>
      <c r="J246" s="47">
        <v>15.64</v>
      </c>
      <c r="K246" s="47" t="s">
        <v>103</v>
      </c>
      <c r="L246" s="47" t="s">
        <v>104</v>
      </c>
      <c r="M246" s="47">
        <v>270</v>
      </c>
      <c r="N246" s="47" t="s">
        <v>72</v>
      </c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7"/>
    </row>
    <row r="247" spans="1:54" x14ac:dyDescent="0.25">
      <c r="A247" s="55" t="s">
        <v>80</v>
      </c>
      <c r="B247" s="45">
        <v>41422.417361111111</v>
      </c>
      <c r="C247" s="55"/>
      <c r="E247" s="51" t="s">
        <v>92</v>
      </c>
      <c r="F247" s="48">
        <v>41422.417361111111</v>
      </c>
      <c r="G247" s="47">
        <v>1667</v>
      </c>
      <c r="H247" s="47">
        <v>8.48</v>
      </c>
      <c r="I247" s="47">
        <v>25.15</v>
      </c>
      <c r="J247" s="47">
        <v>15.64</v>
      </c>
      <c r="K247" s="51" t="s">
        <v>105</v>
      </c>
      <c r="L247" s="51" t="s">
        <v>104</v>
      </c>
      <c r="M247" s="51">
        <v>180</v>
      </c>
      <c r="N247" s="51" t="s">
        <v>72</v>
      </c>
      <c r="BB247" s="47"/>
    </row>
    <row r="248" spans="1:54" x14ac:dyDescent="0.25">
      <c r="A248" s="55" t="s">
        <v>81</v>
      </c>
      <c r="B248" s="45">
        <v>41422.379166666666</v>
      </c>
      <c r="C248" s="45"/>
      <c r="D248" s="51">
        <v>24</v>
      </c>
      <c r="E248" s="51" t="s">
        <v>92</v>
      </c>
      <c r="F248" s="48">
        <v>41422.379166666666</v>
      </c>
      <c r="G248" s="47">
        <v>1357</v>
      </c>
      <c r="H248" s="47">
        <v>8.7100000000000009</v>
      </c>
      <c r="I248" s="47">
        <v>23.39</v>
      </c>
      <c r="J248" s="47">
        <v>17.73</v>
      </c>
      <c r="K248" s="51" t="s">
        <v>106</v>
      </c>
      <c r="L248" s="51" t="s">
        <v>107</v>
      </c>
      <c r="M248" s="51" t="s">
        <v>108</v>
      </c>
      <c r="N248" s="51" t="s">
        <v>72</v>
      </c>
      <c r="BB248" s="51"/>
    </row>
    <row r="249" spans="1:54" x14ac:dyDescent="0.25">
      <c r="A249" s="56" t="s">
        <v>82</v>
      </c>
      <c r="B249" s="45">
        <v>41163.40347222222</v>
      </c>
      <c r="C249" s="56"/>
      <c r="D249" s="57"/>
      <c r="E249" s="58" t="s">
        <v>92</v>
      </c>
      <c r="F249" s="48">
        <v>41163.40347222222</v>
      </c>
      <c r="G249" s="51">
        <v>1186</v>
      </c>
      <c r="H249" s="51">
        <v>8.82</v>
      </c>
      <c r="I249" s="51">
        <v>26.37</v>
      </c>
      <c r="J249" s="51">
        <v>15.87</v>
      </c>
      <c r="K249" s="58" t="s">
        <v>94</v>
      </c>
      <c r="L249" s="58">
        <v>3900</v>
      </c>
      <c r="M249" s="58">
        <v>2300</v>
      </c>
      <c r="N249" s="58" t="s">
        <v>72</v>
      </c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</row>
    <row r="250" spans="1:54" x14ac:dyDescent="0.25">
      <c r="A250" s="56" t="s">
        <v>82</v>
      </c>
      <c r="B250" s="45">
        <v>41242.37222222222</v>
      </c>
      <c r="C250" s="56"/>
      <c r="D250" s="57"/>
      <c r="E250" s="58" t="s">
        <v>92</v>
      </c>
      <c r="F250" s="48">
        <v>41242.37222222222</v>
      </c>
      <c r="G250" s="58">
        <v>450</v>
      </c>
      <c r="H250" s="58">
        <v>8.07</v>
      </c>
      <c r="I250" s="58">
        <v>17.3</v>
      </c>
      <c r="J250" s="58">
        <v>10.71</v>
      </c>
      <c r="K250" s="58" t="s">
        <v>109</v>
      </c>
      <c r="L250" s="58">
        <v>13000</v>
      </c>
      <c r="M250" s="58">
        <v>32000</v>
      </c>
      <c r="N250" s="58" t="s">
        <v>71</v>
      </c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</row>
    <row r="251" spans="1:54" x14ac:dyDescent="0.25">
      <c r="A251" s="56" t="s">
        <v>82</v>
      </c>
      <c r="B251" s="45">
        <v>41243.395833333336</v>
      </c>
      <c r="C251" s="56"/>
      <c r="D251" s="57"/>
      <c r="E251" s="58" t="s">
        <v>92</v>
      </c>
      <c r="F251" s="48">
        <v>41243.395833333336</v>
      </c>
      <c r="G251" s="58">
        <v>464</v>
      </c>
      <c r="H251" s="58">
        <v>8.1</v>
      </c>
      <c r="I251" s="58">
        <v>18.190000000000001</v>
      </c>
      <c r="J251" s="58">
        <v>10.33</v>
      </c>
      <c r="K251" s="58">
        <v>33000</v>
      </c>
      <c r="L251" s="58">
        <v>7000</v>
      </c>
      <c r="M251" s="58">
        <v>5400</v>
      </c>
      <c r="N251" s="58" t="s">
        <v>71</v>
      </c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8">
        <v>95</v>
      </c>
    </row>
    <row r="252" spans="1:54" x14ac:dyDescent="0.25">
      <c r="A252" s="56" t="s">
        <v>82</v>
      </c>
      <c r="B252" s="45">
        <v>41245.354861111111</v>
      </c>
      <c r="C252" s="56"/>
      <c r="D252" s="57"/>
      <c r="E252" s="58" t="s">
        <v>92</v>
      </c>
      <c r="F252" s="48">
        <v>41245.354861111111</v>
      </c>
      <c r="G252" s="58">
        <v>409</v>
      </c>
      <c r="H252" s="58">
        <v>7.83</v>
      </c>
      <c r="I252" s="58">
        <v>17.97</v>
      </c>
      <c r="J252" s="58">
        <v>9.89</v>
      </c>
      <c r="K252" s="58">
        <v>18000</v>
      </c>
      <c r="L252" s="58">
        <v>6700</v>
      </c>
      <c r="M252" s="58">
        <v>12900</v>
      </c>
      <c r="N252" s="58" t="s">
        <v>71</v>
      </c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</row>
    <row r="253" spans="1:54" x14ac:dyDescent="0.25">
      <c r="A253" s="55" t="s">
        <v>82</v>
      </c>
      <c r="B253" s="45">
        <v>41443.397222222222</v>
      </c>
      <c r="C253" s="45"/>
      <c r="D253" s="51">
        <v>24</v>
      </c>
      <c r="E253" s="51" t="s">
        <v>92</v>
      </c>
      <c r="F253" s="48">
        <v>41443.397222222222</v>
      </c>
      <c r="G253" s="51">
        <v>1277</v>
      </c>
      <c r="H253" s="51">
        <v>9.4700000000000006</v>
      </c>
      <c r="I253" s="51">
        <v>20.87</v>
      </c>
      <c r="J253" s="51">
        <v>17.850000000000001</v>
      </c>
      <c r="K253" s="51" t="s">
        <v>110</v>
      </c>
      <c r="L253" s="51" t="s">
        <v>111</v>
      </c>
      <c r="M253" s="51">
        <v>690</v>
      </c>
      <c r="N253" s="51" t="s">
        <v>72</v>
      </c>
      <c r="BB253" s="51"/>
    </row>
    <row r="254" spans="1:54" x14ac:dyDescent="0.25">
      <c r="A254" s="56" t="s">
        <v>83</v>
      </c>
      <c r="B254" s="45">
        <v>41163.396527777775</v>
      </c>
      <c r="C254" s="56"/>
      <c r="D254" s="57"/>
      <c r="E254" s="58" t="s">
        <v>92</v>
      </c>
      <c r="F254" s="48">
        <v>41163.396527777775</v>
      </c>
      <c r="G254" s="51">
        <v>725</v>
      </c>
      <c r="H254" s="51">
        <v>8.39</v>
      </c>
      <c r="I254" s="51">
        <v>23.69</v>
      </c>
      <c r="J254" s="51">
        <v>10.11</v>
      </c>
      <c r="K254" s="58" t="s">
        <v>112</v>
      </c>
      <c r="L254" s="58">
        <v>5600</v>
      </c>
      <c r="M254" s="58">
        <v>3800</v>
      </c>
      <c r="N254" s="58" t="s">
        <v>72</v>
      </c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</row>
    <row r="255" spans="1:54" x14ac:dyDescent="0.25">
      <c r="A255" s="44" t="s">
        <v>83</v>
      </c>
      <c r="B255" s="45">
        <v>41194.439583333333</v>
      </c>
      <c r="C255" s="44"/>
      <c r="D255" s="46"/>
      <c r="E255" s="47" t="s">
        <v>92</v>
      </c>
      <c r="F255" s="48">
        <v>41194.439583333333</v>
      </c>
      <c r="G255" s="47">
        <v>382</v>
      </c>
      <c r="H255" s="47">
        <v>8.2899999999999991</v>
      </c>
      <c r="I255" s="47">
        <v>21.25</v>
      </c>
      <c r="J255" s="47">
        <v>9.2799999999999994</v>
      </c>
      <c r="K255" s="47" t="s">
        <v>113</v>
      </c>
      <c r="L255" s="47">
        <v>76000</v>
      </c>
      <c r="M255" s="47">
        <v>28000</v>
      </c>
      <c r="N255" s="47" t="s">
        <v>72</v>
      </c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 spans="1:54" x14ac:dyDescent="0.25">
      <c r="A256" s="44" t="s">
        <v>83</v>
      </c>
      <c r="B256" s="45">
        <v>41242.429861111108</v>
      </c>
      <c r="C256" s="44"/>
      <c r="D256" s="46"/>
      <c r="E256" s="47" t="s">
        <v>92</v>
      </c>
      <c r="F256" s="48">
        <v>41242.429861111108</v>
      </c>
      <c r="G256" s="47">
        <v>290</v>
      </c>
      <c r="H256" s="47">
        <v>8.44</v>
      </c>
      <c r="I256" s="47">
        <v>18.23</v>
      </c>
      <c r="J256" s="47">
        <v>11.87</v>
      </c>
      <c r="K256" s="47" t="s">
        <v>114</v>
      </c>
      <c r="L256" s="47">
        <v>76000</v>
      </c>
      <c r="M256" s="47">
        <v>48000</v>
      </c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</row>
    <row r="257" spans="1:54" x14ac:dyDescent="0.25">
      <c r="A257" s="44" t="s">
        <v>83</v>
      </c>
      <c r="B257" s="45">
        <v>41243.36041666667</v>
      </c>
      <c r="C257" s="44"/>
      <c r="D257" s="46"/>
      <c r="E257" s="47" t="s">
        <v>92</v>
      </c>
      <c r="F257" s="48">
        <v>41243.36041666667</v>
      </c>
      <c r="G257" s="47">
        <v>304</v>
      </c>
      <c r="H257" s="47">
        <v>8.18</v>
      </c>
      <c r="I257" s="47">
        <v>17.89</v>
      </c>
      <c r="J257" s="47">
        <v>10.78</v>
      </c>
      <c r="K257" s="47">
        <v>150000</v>
      </c>
      <c r="L257" s="47">
        <v>17000</v>
      </c>
      <c r="M257" s="47">
        <v>28000</v>
      </c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7"/>
    </row>
    <row r="258" spans="1:54" x14ac:dyDescent="0.25">
      <c r="A258" s="44" t="s">
        <v>83</v>
      </c>
      <c r="B258" s="45">
        <v>41245.395833333336</v>
      </c>
      <c r="C258" s="44"/>
      <c r="D258" s="46"/>
      <c r="E258" s="47" t="s">
        <v>92</v>
      </c>
      <c r="F258" s="48">
        <v>41245.395833333336</v>
      </c>
      <c r="G258" s="51">
        <v>649</v>
      </c>
      <c r="H258" s="51">
        <v>9.0500000000000007</v>
      </c>
      <c r="I258" s="51">
        <v>17.93</v>
      </c>
      <c r="J258" s="51">
        <v>12.93</v>
      </c>
      <c r="K258" s="47" t="s">
        <v>115</v>
      </c>
      <c r="L258" s="47">
        <v>870</v>
      </c>
      <c r="M258" s="47">
        <v>570</v>
      </c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</row>
    <row r="259" spans="1:54" x14ac:dyDescent="0.25">
      <c r="A259" s="55" t="s">
        <v>83</v>
      </c>
      <c r="B259" s="45">
        <v>41443.513888888891</v>
      </c>
      <c r="C259" s="45"/>
      <c r="D259" s="51">
        <v>24</v>
      </c>
      <c r="E259" s="51" t="s">
        <v>92</v>
      </c>
      <c r="F259" s="48">
        <v>41443.513888888891</v>
      </c>
      <c r="G259" s="51">
        <v>731</v>
      </c>
      <c r="H259" s="51">
        <v>9.67</v>
      </c>
      <c r="I259" s="51">
        <v>26.69</v>
      </c>
      <c r="J259" s="51">
        <v>11.6</v>
      </c>
      <c r="K259" s="51" t="s">
        <v>116</v>
      </c>
      <c r="L259" s="51" t="s">
        <v>106</v>
      </c>
      <c r="M259" s="51">
        <v>2800</v>
      </c>
      <c r="N259" s="51" t="s">
        <v>72</v>
      </c>
      <c r="BB259" s="51"/>
    </row>
    <row r="260" spans="1:54" x14ac:dyDescent="0.25">
      <c r="A260" s="44" t="s">
        <v>86</v>
      </c>
      <c r="B260" s="45">
        <v>41325.390972222223</v>
      </c>
      <c r="C260" s="44"/>
      <c r="D260" s="46"/>
      <c r="E260" s="47" t="s">
        <v>92</v>
      </c>
      <c r="F260" s="48">
        <v>41325.390972222223</v>
      </c>
      <c r="G260" s="51">
        <v>424</v>
      </c>
      <c r="H260" s="51">
        <v>8.82</v>
      </c>
      <c r="I260" s="51">
        <v>10.52</v>
      </c>
      <c r="J260" s="51">
        <v>12.56</v>
      </c>
      <c r="K260" s="47">
        <v>90000</v>
      </c>
      <c r="L260" s="47">
        <v>6400</v>
      </c>
      <c r="M260" s="47">
        <v>26000</v>
      </c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</row>
    <row r="261" spans="1:54" x14ac:dyDescent="0.25">
      <c r="A261" s="44" t="s">
        <v>86</v>
      </c>
      <c r="B261" s="45">
        <v>41326.486111111109</v>
      </c>
      <c r="C261" s="44"/>
      <c r="D261" s="46"/>
      <c r="E261" s="47" t="s">
        <v>92</v>
      </c>
      <c r="F261" s="48">
        <v>41326.486111111109</v>
      </c>
      <c r="G261" s="51">
        <v>790</v>
      </c>
      <c r="H261" s="51">
        <v>8.5399999999999991</v>
      </c>
      <c r="I261" s="51">
        <v>14.72</v>
      </c>
      <c r="J261" s="51">
        <v>16.690000000000001</v>
      </c>
      <c r="K261" s="47" t="s">
        <v>117</v>
      </c>
      <c r="L261" s="47" t="s">
        <v>118</v>
      </c>
      <c r="M261" s="47">
        <v>230</v>
      </c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</row>
    <row r="262" spans="1:54" x14ac:dyDescent="0.25">
      <c r="A262" s="44" t="s">
        <v>86</v>
      </c>
      <c r="B262" s="45">
        <v>41422.417361111111</v>
      </c>
      <c r="C262" s="44"/>
      <c r="D262" s="46"/>
      <c r="E262" s="47" t="s">
        <v>92</v>
      </c>
      <c r="F262" s="48">
        <v>41422.417361111111</v>
      </c>
      <c r="G262" s="47">
        <v>1959</v>
      </c>
      <c r="H262" s="47">
        <v>8.09</v>
      </c>
      <c r="I262" s="47">
        <v>24.71</v>
      </c>
      <c r="J262" s="47">
        <v>10.95</v>
      </c>
      <c r="K262" s="47" t="s">
        <v>119</v>
      </c>
      <c r="L262" s="47">
        <v>810</v>
      </c>
      <c r="M262" s="47">
        <v>460</v>
      </c>
      <c r="N262" s="47" t="s">
        <v>72</v>
      </c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7"/>
    </row>
    <row r="263" spans="1:54" x14ac:dyDescent="0.25">
      <c r="A263" s="44" t="s">
        <v>87</v>
      </c>
      <c r="B263" s="45">
        <v>41325.418055555558</v>
      </c>
      <c r="C263" s="44"/>
      <c r="D263" s="46"/>
      <c r="E263" s="47" t="s">
        <v>92</v>
      </c>
      <c r="F263" s="48">
        <v>41325.418055555558</v>
      </c>
      <c r="G263" s="51">
        <v>879</v>
      </c>
      <c r="H263" s="51">
        <v>8.7799999999999994</v>
      </c>
      <c r="I263" s="51">
        <v>9.2200000000000006</v>
      </c>
      <c r="J263" s="51">
        <v>13.39</v>
      </c>
      <c r="K263" s="47">
        <v>20000</v>
      </c>
      <c r="L263" s="47">
        <v>3800</v>
      </c>
      <c r="M263" s="47">
        <v>4100</v>
      </c>
      <c r="N263" s="47" t="s">
        <v>71</v>
      </c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</row>
    <row r="264" spans="1:54" x14ac:dyDescent="0.25">
      <c r="A264" s="44" t="s">
        <v>87</v>
      </c>
      <c r="B264" s="45">
        <v>41326.417361111111</v>
      </c>
      <c r="C264" s="44"/>
      <c r="D264" s="46"/>
      <c r="E264" s="47" t="s">
        <v>92</v>
      </c>
      <c r="F264" s="48" t="s">
        <v>69</v>
      </c>
      <c r="G264" s="46"/>
      <c r="H264" s="46"/>
      <c r="I264" s="46"/>
      <c r="J264" s="46"/>
      <c r="K264" s="47" t="s">
        <v>120</v>
      </c>
      <c r="L264" s="47">
        <v>760</v>
      </c>
      <c r="M264" s="47">
        <v>210</v>
      </c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</row>
    <row r="265" spans="1:54" x14ac:dyDescent="0.25">
      <c r="A265" s="55" t="s">
        <v>87</v>
      </c>
      <c r="B265" s="45">
        <v>41422.394444444442</v>
      </c>
      <c r="C265" s="45"/>
      <c r="D265" s="51"/>
      <c r="E265" s="51" t="s">
        <v>92</v>
      </c>
      <c r="F265" s="48">
        <v>41422.394444444442</v>
      </c>
      <c r="G265" s="47">
        <v>1252</v>
      </c>
      <c r="H265" s="47">
        <v>8.9700000000000006</v>
      </c>
      <c r="I265" s="47">
        <v>24.62</v>
      </c>
      <c r="J265" s="47">
        <v>20.85</v>
      </c>
      <c r="K265" s="51" t="s">
        <v>121</v>
      </c>
      <c r="L265" s="51" t="s">
        <v>122</v>
      </c>
      <c r="M265" s="51">
        <v>110</v>
      </c>
      <c r="N265" s="51" t="s">
        <v>72</v>
      </c>
    </row>
    <row r="266" spans="1:54" x14ac:dyDescent="0.25">
      <c r="A266" s="56" t="s">
        <v>88</v>
      </c>
      <c r="B266" s="45">
        <v>41163.416666666664</v>
      </c>
      <c r="C266" s="56"/>
      <c r="D266" s="57"/>
      <c r="E266" s="58" t="s">
        <v>92</v>
      </c>
      <c r="F266" s="48">
        <v>41163.416666666664</v>
      </c>
      <c r="G266" s="51">
        <v>1843</v>
      </c>
      <c r="H266" s="51">
        <v>8.0399999999999991</v>
      </c>
      <c r="I266" s="51">
        <v>24.37</v>
      </c>
      <c r="J266" s="51">
        <v>13.3</v>
      </c>
      <c r="K266" s="58" t="s">
        <v>123</v>
      </c>
      <c r="L266" s="58">
        <v>280</v>
      </c>
      <c r="M266" s="58">
        <v>140</v>
      </c>
      <c r="N266" s="58" t="s">
        <v>72</v>
      </c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</row>
    <row r="267" spans="1:54" x14ac:dyDescent="0.25">
      <c r="A267" s="44" t="s">
        <v>88</v>
      </c>
      <c r="B267" s="45">
        <v>41194.421527777777</v>
      </c>
      <c r="C267" s="44"/>
      <c r="D267" s="46"/>
      <c r="E267" s="47" t="s">
        <v>92</v>
      </c>
      <c r="F267" s="48">
        <v>41194.421527777777</v>
      </c>
      <c r="G267" s="47">
        <v>1459</v>
      </c>
      <c r="H267" s="47">
        <v>8.02</v>
      </c>
      <c r="I267" s="47">
        <v>20.03</v>
      </c>
      <c r="J267" s="47">
        <v>10.130000000000001</v>
      </c>
      <c r="K267" s="47" t="s">
        <v>124</v>
      </c>
      <c r="L267" s="47">
        <v>2000000</v>
      </c>
      <c r="M267" s="47">
        <v>2700000</v>
      </c>
      <c r="N267" s="47" t="s">
        <v>72</v>
      </c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7"/>
    </row>
    <row r="268" spans="1:54" x14ac:dyDescent="0.25">
      <c r="A268" s="44" t="s">
        <v>88</v>
      </c>
      <c r="B268" s="45">
        <v>41239.447916666664</v>
      </c>
      <c r="C268" s="44"/>
      <c r="D268" s="46"/>
      <c r="E268" s="47" t="s">
        <v>92</v>
      </c>
      <c r="F268" s="48">
        <v>41239.447916666664</v>
      </c>
      <c r="G268" s="51">
        <v>2479</v>
      </c>
      <c r="H268" s="51">
        <v>8.19</v>
      </c>
      <c r="I268" s="51">
        <v>16.68</v>
      </c>
      <c r="J268" s="51">
        <v>43.49</v>
      </c>
      <c r="K268" s="47" t="s">
        <v>125</v>
      </c>
      <c r="L268" s="47" t="s">
        <v>126</v>
      </c>
      <c r="M268" s="47">
        <v>370</v>
      </c>
      <c r="N268" s="47" t="s">
        <v>72</v>
      </c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</row>
    <row r="269" spans="1:54" x14ac:dyDescent="0.25">
      <c r="A269" s="44" t="s">
        <v>88</v>
      </c>
      <c r="B269" s="45">
        <v>41242.408333333333</v>
      </c>
      <c r="C269" s="44"/>
      <c r="D269" s="46"/>
      <c r="E269" s="47" t="s">
        <v>92</v>
      </c>
      <c r="F269" s="48">
        <v>41242.408333333333</v>
      </c>
      <c r="G269" s="47">
        <v>672</v>
      </c>
      <c r="H269" s="47">
        <v>7.91</v>
      </c>
      <c r="I269" s="47">
        <v>17.149999999999999</v>
      </c>
      <c r="J269" s="47">
        <v>10.210000000000001</v>
      </c>
      <c r="K269" s="47" t="s">
        <v>127</v>
      </c>
      <c r="L269" s="47">
        <v>39000</v>
      </c>
      <c r="M269" s="47">
        <v>57000</v>
      </c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7"/>
    </row>
    <row r="270" spans="1:54" x14ac:dyDescent="0.25">
      <c r="A270" s="44" t="s">
        <v>88</v>
      </c>
      <c r="B270" s="45">
        <v>41243.377083333333</v>
      </c>
      <c r="C270" s="44"/>
      <c r="D270" s="46"/>
      <c r="E270" s="47" t="s">
        <v>92</v>
      </c>
      <c r="F270" s="48">
        <v>41243.377083333333</v>
      </c>
      <c r="G270" s="47">
        <v>1257</v>
      </c>
      <c r="H270" s="47">
        <v>7.67</v>
      </c>
      <c r="I270" s="47">
        <v>17.739999999999998</v>
      </c>
      <c r="J270" s="47">
        <v>8.0299999999999994</v>
      </c>
      <c r="K270" s="47">
        <v>280000</v>
      </c>
      <c r="L270" s="47">
        <v>17000</v>
      </c>
      <c r="M270" s="47">
        <v>15000</v>
      </c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7"/>
    </row>
    <row r="271" spans="1:54" x14ac:dyDescent="0.25">
      <c r="A271" s="44" t="s">
        <v>88</v>
      </c>
      <c r="B271" s="45">
        <v>41245.377083333333</v>
      </c>
      <c r="C271" s="44"/>
      <c r="D271" s="46"/>
      <c r="E271" s="47" t="s">
        <v>92</v>
      </c>
      <c r="F271" s="48">
        <v>41245.377083333333</v>
      </c>
      <c r="G271" s="51">
        <v>1952</v>
      </c>
      <c r="H271" s="51">
        <v>7.81</v>
      </c>
      <c r="I271" s="51">
        <v>17.53</v>
      </c>
      <c r="J271" s="51">
        <v>9.23</v>
      </c>
      <c r="K271" s="47">
        <v>89000</v>
      </c>
      <c r="L271" s="47">
        <v>2100</v>
      </c>
      <c r="M271" s="47">
        <v>1800</v>
      </c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</row>
    <row r="272" spans="1:54" x14ac:dyDescent="0.25">
      <c r="A272" s="55" t="s">
        <v>88</v>
      </c>
      <c r="B272" s="45">
        <v>41443.498611111114</v>
      </c>
      <c r="C272" s="45"/>
      <c r="D272" s="51">
        <v>24</v>
      </c>
      <c r="E272" s="51" t="s">
        <v>92</v>
      </c>
      <c r="F272" s="48">
        <v>41443.498611111114</v>
      </c>
      <c r="G272" s="51">
        <v>2381</v>
      </c>
      <c r="H272" s="51">
        <v>8.39</v>
      </c>
      <c r="I272" s="51">
        <v>23.89</v>
      </c>
      <c r="J272" s="51">
        <v>20</v>
      </c>
      <c r="K272" s="51" t="s">
        <v>128</v>
      </c>
      <c r="L272" s="51">
        <v>230</v>
      </c>
      <c r="M272" s="51">
        <v>9</v>
      </c>
      <c r="N272" s="51" t="s">
        <v>72</v>
      </c>
      <c r="BB272" s="51"/>
    </row>
    <row r="273" spans="1:54" x14ac:dyDescent="0.25">
      <c r="A273" s="56" t="s">
        <v>90</v>
      </c>
      <c r="B273" s="45">
        <v>41163.4375</v>
      </c>
      <c r="C273" s="56"/>
      <c r="D273" s="57"/>
      <c r="E273" s="58" t="s">
        <v>92</v>
      </c>
      <c r="F273" s="48">
        <v>41163.4375</v>
      </c>
      <c r="G273" s="58">
        <v>3713</v>
      </c>
      <c r="H273" s="58">
        <v>8.06</v>
      </c>
      <c r="I273" s="58">
        <v>27.18</v>
      </c>
      <c r="J273" s="58">
        <v>7.63</v>
      </c>
      <c r="K273" s="58" t="s">
        <v>129</v>
      </c>
      <c r="L273" s="58" t="s">
        <v>130</v>
      </c>
      <c r="M273" s="58" t="s">
        <v>130</v>
      </c>
      <c r="N273" s="58" t="s">
        <v>72</v>
      </c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8"/>
    </row>
    <row r="274" spans="1:54" ht="12" x14ac:dyDescent="0.3">
      <c r="A274" s="44" t="s">
        <v>90</v>
      </c>
      <c r="B274" s="45">
        <v>41239.4</v>
      </c>
      <c r="C274" s="44"/>
      <c r="D274" s="46"/>
      <c r="E274" s="47" t="s">
        <v>92</v>
      </c>
      <c r="F274" s="48">
        <v>41239.4</v>
      </c>
      <c r="G274" s="47">
        <v>2619</v>
      </c>
      <c r="H274" s="47">
        <v>8.17</v>
      </c>
      <c r="I274" s="47">
        <v>16.27</v>
      </c>
      <c r="J274" s="47">
        <v>25.25</v>
      </c>
      <c r="K274" s="47" t="s">
        <v>131</v>
      </c>
      <c r="L274" s="47">
        <v>60</v>
      </c>
      <c r="M274" s="47">
        <v>30</v>
      </c>
      <c r="N274" s="47" t="s">
        <v>72</v>
      </c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59"/>
      <c r="AA274" s="46"/>
      <c r="AB274" s="59"/>
      <c r="AC274" s="46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47"/>
    </row>
    <row r="275" spans="1:54" ht="12" x14ac:dyDescent="0.3">
      <c r="A275" s="44" t="s">
        <v>90</v>
      </c>
      <c r="B275" s="45">
        <v>41243.363888888889</v>
      </c>
      <c r="C275" s="44"/>
      <c r="D275" s="46"/>
      <c r="E275" s="47" t="s">
        <v>92</v>
      </c>
      <c r="F275" s="48">
        <v>41243.363888888889</v>
      </c>
      <c r="G275" s="51">
        <v>2753</v>
      </c>
      <c r="H275" s="51">
        <v>8.42</v>
      </c>
      <c r="I275" s="51">
        <v>21.12</v>
      </c>
      <c r="J275" s="51">
        <v>17.440000000000001</v>
      </c>
      <c r="K275" s="47" t="s">
        <v>132</v>
      </c>
      <c r="L275" s="47">
        <v>25000</v>
      </c>
      <c r="M275" s="47">
        <v>6800</v>
      </c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59"/>
      <c r="AA275" s="46"/>
      <c r="AB275" s="59"/>
      <c r="AC275" s="46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46"/>
    </row>
    <row r="276" spans="1:54" ht="12" x14ac:dyDescent="0.3">
      <c r="A276" s="44" t="s">
        <v>90</v>
      </c>
      <c r="B276" s="45">
        <v>41245.354861111111</v>
      </c>
      <c r="C276" s="44"/>
      <c r="D276" s="46"/>
      <c r="E276" s="47" t="s">
        <v>92</v>
      </c>
      <c r="F276" s="48">
        <v>41245.354861111111</v>
      </c>
      <c r="G276" s="51">
        <v>1531</v>
      </c>
      <c r="H276" s="51">
        <v>7.9</v>
      </c>
      <c r="I276" s="51">
        <v>17.75</v>
      </c>
      <c r="J276" s="51">
        <v>9.7200000000000006</v>
      </c>
      <c r="K276" s="47" t="s">
        <v>133</v>
      </c>
      <c r="L276" s="47">
        <v>790</v>
      </c>
      <c r="M276" s="47">
        <v>210</v>
      </c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59"/>
      <c r="AA276" s="46"/>
      <c r="AB276" s="59"/>
      <c r="AC276" s="46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46"/>
    </row>
    <row r="277" spans="1:54" ht="12" x14ac:dyDescent="0.3">
      <c r="A277" s="44" t="s">
        <v>90</v>
      </c>
      <c r="B277" s="45">
        <v>41352.422222222223</v>
      </c>
      <c r="C277" s="44"/>
      <c r="D277" s="46"/>
      <c r="E277" s="47" t="s">
        <v>92</v>
      </c>
      <c r="F277" s="48">
        <v>41352.422222222223</v>
      </c>
      <c r="G277" s="47">
        <v>2440</v>
      </c>
      <c r="H277" s="47">
        <v>8.26</v>
      </c>
      <c r="I277" s="47">
        <v>17.75</v>
      </c>
      <c r="J277" s="47">
        <v>9.94</v>
      </c>
      <c r="K277" s="47" t="s">
        <v>100</v>
      </c>
      <c r="L277" s="47">
        <v>9</v>
      </c>
      <c r="M277" s="47">
        <v>40</v>
      </c>
      <c r="N277" s="47" t="s">
        <v>72</v>
      </c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59"/>
      <c r="AA277" s="46"/>
      <c r="AB277" s="59"/>
      <c r="AC277" s="46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47"/>
    </row>
    <row r="278" spans="1:54" x14ac:dyDescent="0.25">
      <c r="A278" s="55" t="s">
        <v>90</v>
      </c>
      <c r="B278" s="45">
        <v>41443.461111111108</v>
      </c>
      <c r="C278" s="45"/>
      <c r="D278" s="51"/>
      <c r="E278" s="51" t="s">
        <v>92</v>
      </c>
      <c r="F278" s="48">
        <v>41443.461111111108</v>
      </c>
      <c r="G278" s="51">
        <v>2677</v>
      </c>
      <c r="H278" s="51">
        <v>8.3800000000000008</v>
      </c>
      <c r="I278" s="51">
        <v>22.49</v>
      </c>
      <c r="J278" s="51">
        <v>15.95</v>
      </c>
      <c r="K278" s="51" t="s">
        <v>111</v>
      </c>
      <c r="L278" s="51" t="s">
        <v>130</v>
      </c>
      <c r="M278" s="51" t="s">
        <v>130</v>
      </c>
      <c r="N278" s="51" t="s">
        <v>72</v>
      </c>
    </row>
    <row r="279" spans="1:54" ht="12" x14ac:dyDescent="0.3">
      <c r="A279" s="56" t="s">
        <v>91</v>
      </c>
      <c r="B279" s="45">
        <v>41163.452777777777</v>
      </c>
      <c r="C279" s="56"/>
      <c r="D279" s="57"/>
      <c r="E279" s="58" t="s">
        <v>92</v>
      </c>
      <c r="F279" s="48">
        <v>41163.452777777777</v>
      </c>
      <c r="G279" s="58">
        <v>2088</v>
      </c>
      <c r="H279" s="58">
        <v>8.2799999999999994</v>
      </c>
      <c r="I279" s="58">
        <v>27.52</v>
      </c>
      <c r="J279" s="58">
        <v>13.4</v>
      </c>
      <c r="K279" s="58" t="s">
        <v>104</v>
      </c>
      <c r="L279" s="58">
        <v>170</v>
      </c>
      <c r="M279" s="58">
        <v>160</v>
      </c>
      <c r="N279" s="58" t="s">
        <v>72</v>
      </c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9"/>
      <c r="AA279" s="57"/>
      <c r="AB279" s="59"/>
      <c r="AC279" s="57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8"/>
    </row>
    <row r="280" spans="1:54" ht="12" x14ac:dyDescent="0.3">
      <c r="A280" s="44" t="s">
        <v>91</v>
      </c>
      <c r="B280" s="45">
        <v>41239.420138888891</v>
      </c>
      <c r="C280" s="44"/>
      <c r="D280" s="46"/>
      <c r="E280" s="47" t="s">
        <v>92</v>
      </c>
      <c r="F280" s="48">
        <v>41239.420138888891</v>
      </c>
      <c r="G280" s="47">
        <v>2100</v>
      </c>
      <c r="H280" s="47">
        <v>8.2100000000000009</v>
      </c>
      <c r="I280" s="47">
        <v>16.23</v>
      </c>
      <c r="J280" s="47">
        <v>22.42</v>
      </c>
      <c r="K280" s="47" t="s">
        <v>134</v>
      </c>
      <c r="L280" s="47">
        <v>130</v>
      </c>
      <c r="M280" s="47">
        <v>170</v>
      </c>
      <c r="N280" s="47" t="s">
        <v>72</v>
      </c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59"/>
      <c r="AA280" s="46"/>
      <c r="AB280" s="59"/>
      <c r="AC280" s="46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47"/>
    </row>
    <row r="281" spans="1:54" ht="12" x14ac:dyDescent="0.3">
      <c r="A281" s="44" t="s">
        <v>91</v>
      </c>
      <c r="B281" s="45">
        <v>41245.375694444447</v>
      </c>
      <c r="C281" s="44"/>
      <c r="D281" s="46"/>
      <c r="E281" s="47" t="s">
        <v>92</v>
      </c>
      <c r="F281" s="48">
        <v>41245.375694444447</v>
      </c>
      <c r="G281" s="51">
        <v>839</v>
      </c>
      <c r="H281" s="51">
        <v>7.68</v>
      </c>
      <c r="I281" s="51">
        <v>17.36</v>
      </c>
      <c r="J281" s="51">
        <v>9.34</v>
      </c>
      <c r="K281" s="47">
        <v>17000</v>
      </c>
      <c r="L281" s="47">
        <v>2200</v>
      </c>
      <c r="M281" s="47">
        <v>2500</v>
      </c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59"/>
      <c r="AA281" s="46"/>
      <c r="AB281" s="59"/>
      <c r="AC281" s="46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46"/>
    </row>
    <row r="282" spans="1:54" ht="12" x14ac:dyDescent="0.3">
      <c r="A282" s="56" t="s">
        <v>91</v>
      </c>
      <c r="B282" s="45">
        <v>41247.438194444447</v>
      </c>
      <c r="C282" s="56"/>
      <c r="D282" s="57"/>
      <c r="E282" s="58" t="s">
        <v>92</v>
      </c>
      <c r="F282" s="48">
        <v>41247.438194444447</v>
      </c>
      <c r="G282" s="58">
        <v>780</v>
      </c>
      <c r="H282" s="58">
        <v>7.94</v>
      </c>
      <c r="I282" s="58">
        <v>18.309999999999999</v>
      </c>
      <c r="J282" s="58">
        <v>12.87</v>
      </c>
      <c r="K282" s="58" t="s">
        <v>135</v>
      </c>
      <c r="L282" s="58">
        <v>470</v>
      </c>
      <c r="M282" s="58">
        <v>940</v>
      </c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9"/>
      <c r="AA282" s="57"/>
      <c r="AB282" s="59"/>
      <c r="AC282" s="57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spans="1:54" ht="12" x14ac:dyDescent="0.3">
      <c r="A283" s="56" t="s">
        <v>91</v>
      </c>
      <c r="B283" s="45">
        <v>41352.458333333336</v>
      </c>
      <c r="C283" s="56"/>
      <c r="D283" s="57"/>
      <c r="E283" s="58" t="s">
        <v>92</v>
      </c>
      <c r="F283" s="48">
        <v>41352.458333333336</v>
      </c>
      <c r="G283" s="58">
        <v>1246</v>
      </c>
      <c r="H283" s="58">
        <v>8.27</v>
      </c>
      <c r="I283" s="58">
        <v>17.760000000000002</v>
      </c>
      <c r="J283" s="58">
        <v>10.210000000000001</v>
      </c>
      <c r="K283" s="58">
        <v>2000</v>
      </c>
      <c r="L283" s="58">
        <v>320</v>
      </c>
      <c r="M283" s="58">
        <v>830</v>
      </c>
      <c r="N283" s="58" t="s">
        <v>72</v>
      </c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9"/>
      <c r="AA283" s="57"/>
      <c r="AB283" s="59"/>
      <c r="AC283" s="57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8"/>
    </row>
    <row r="284" spans="1:54" x14ac:dyDescent="0.25">
      <c r="A284" s="55" t="s">
        <v>91</v>
      </c>
      <c r="B284" s="45">
        <v>41443.442361111112</v>
      </c>
      <c r="C284" s="45"/>
      <c r="D284" s="51"/>
      <c r="E284" s="51" t="s">
        <v>92</v>
      </c>
      <c r="F284" s="48">
        <v>41443.442361111112</v>
      </c>
      <c r="G284" s="51">
        <v>2083</v>
      </c>
      <c r="H284" s="51">
        <v>8.31</v>
      </c>
      <c r="I284" s="51">
        <v>25.23</v>
      </c>
      <c r="J284" s="51">
        <v>14.13</v>
      </c>
      <c r="K284" s="51" t="s">
        <v>115</v>
      </c>
      <c r="L284" s="51" t="s">
        <v>136</v>
      </c>
      <c r="M284" s="51">
        <v>310</v>
      </c>
      <c r="N284" s="51" t="s">
        <v>72</v>
      </c>
    </row>
  </sheetData>
  <mergeCells count="5">
    <mergeCell ref="K2:M2"/>
    <mergeCell ref="R2:AA2"/>
    <mergeCell ref="AD2:AG2"/>
    <mergeCell ref="AH2:AP2"/>
    <mergeCell ref="AQ2:BA2"/>
  </mergeCells>
  <pageMargins left="0.7" right="0.7" top="0.75" bottom="0.75" header="0.5" footer="0.3"/>
  <pageSetup scale="74" orientation="landscape" r:id="rId1"/>
  <headerFooter>
    <oddHeader>&amp;C&amp;15Table 3:  Aqueous Chemistry at SAR Mass Loadings Sites: 2012-13</oddHeader>
  </headerFooter>
  <rowBreaks count="3" manualBreakCount="3">
    <brk id="48" max="53" man="1"/>
    <brk id="96" max="53" man="1"/>
    <brk id="143" max="5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24"/>
  <sheetViews>
    <sheetView view="pageBreakPreview" topLeftCell="A3" zoomScale="70" zoomScaleNormal="100" zoomScaleSheetLayoutView="70" workbookViewId="0">
      <selection activeCell="A4" sqref="A4"/>
    </sheetView>
  </sheetViews>
  <sheetFormatPr defaultColWidth="9.1796875" defaultRowHeight="11.5" x14ac:dyDescent="0.25"/>
  <cols>
    <col min="1" max="1" width="9.26953125" style="9" customWidth="1"/>
    <col min="2" max="3" width="12.26953125" style="9" customWidth="1"/>
    <col min="4" max="4" width="5.1796875" style="9" bestFit="1" customWidth="1"/>
    <col min="5" max="5" width="4.7265625" style="9" bestFit="1" customWidth="1"/>
    <col min="6" max="6" width="5.26953125" style="9" bestFit="1" customWidth="1"/>
    <col min="7" max="7" width="4.26953125" style="9" bestFit="1" customWidth="1"/>
    <col min="8" max="8" width="5" style="9" customWidth="1"/>
    <col min="9" max="9" width="5.26953125" style="9" customWidth="1"/>
    <col min="10" max="13" width="4" style="9" customWidth="1"/>
    <col min="14" max="15" width="5" style="9" customWidth="1"/>
    <col min="16" max="22" width="4" style="9" customWidth="1"/>
    <col min="23" max="26" width="4.7265625" style="9" customWidth="1"/>
    <col min="27" max="16384" width="9.1796875" style="9"/>
  </cols>
  <sheetData>
    <row r="1" spans="1:26" ht="12" thickBot="1" x14ac:dyDescent="0.3">
      <c r="J1" s="518" t="s">
        <v>143</v>
      </c>
      <c r="K1" s="519"/>
      <c r="L1" s="519"/>
      <c r="M1" s="519"/>
      <c r="N1" s="518" t="s">
        <v>142</v>
      </c>
      <c r="O1" s="519"/>
      <c r="P1" s="519"/>
      <c r="Q1" s="519"/>
      <c r="R1" s="519"/>
      <c r="S1" s="519"/>
      <c r="T1" s="519"/>
      <c r="U1" s="519"/>
      <c r="V1" s="520"/>
      <c r="W1" s="518" t="s">
        <v>141</v>
      </c>
      <c r="X1" s="519"/>
      <c r="Y1" s="519"/>
      <c r="Z1" s="520"/>
    </row>
    <row r="2" spans="1:26" ht="85" thickBot="1" x14ac:dyDescent="0.3">
      <c r="A2" s="1"/>
      <c r="B2" s="2" t="s">
        <v>0</v>
      </c>
      <c r="C2" s="2" t="s">
        <v>0</v>
      </c>
      <c r="D2" s="3"/>
      <c r="E2" s="4"/>
      <c r="F2" s="5" t="s">
        <v>10</v>
      </c>
      <c r="G2" s="6" t="s">
        <v>16</v>
      </c>
      <c r="H2" s="6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8" t="s">
        <v>35</v>
      </c>
      <c r="W2" s="62" t="s">
        <v>140</v>
      </c>
      <c r="X2" s="62" t="s">
        <v>139</v>
      </c>
      <c r="Y2" s="62" t="s">
        <v>138</v>
      </c>
      <c r="Z2" s="62" t="s">
        <v>137</v>
      </c>
    </row>
    <row r="3" spans="1:26" ht="15.75" customHeight="1" thickBot="1" x14ac:dyDescent="0.3">
      <c r="A3" s="61" t="s">
        <v>48</v>
      </c>
      <c r="B3" s="61" t="s">
        <v>49</v>
      </c>
      <c r="C3" s="61" t="s">
        <v>50</v>
      </c>
      <c r="D3" s="61" t="s">
        <v>51</v>
      </c>
      <c r="E3" s="61" t="s">
        <v>52</v>
      </c>
      <c r="F3" s="60" t="s">
        <v>59</v>
      </c>
      <c r="G3" s="61"/>
      <c r="H3" s="60" t="s">
        <v>57</v>
      </c>
      <c r="I3" s="60" t="s">
        <v>60</v>
      </c>
      <c r="J3" s="521" t="s">
        <v>61</v>
      </c>
      <c r="K3" s="521"/>
      <c r="L3" s="521"/>
      <c r="M3" s="521"/>
      <c r="N3" s="521" t="s">
        <v>61</v>
      </c>
      <c r="O3" s="521"/>
      <c r="P3" s="512"/>
      <c r="Q3" s="512"/>
      <c r="R3" s="512"/>
      <c r="S3" s="512"/>
      <c r="T3" s="512"/>
      <c r="U3" s="512"/>
      <c r="V3" s="517"/>
      <c r="W3" s="522" t="s">
        <v>61</v>
      </c>
      <c r="X3" s="523"/>
      <c r="Y3" s="523"/>
      <c r="Z3" s="524"/>
    </row>
    <row r="4" spans="1:26" x14ac:dyDescent="0.25">
      <c r="A4" s="18" t="s">
        <v>62</v>
      </c>
      <c r="B4" s="19">
        <v>41114.459722222222</v>
      </c>
      <c r="C4" s="19">
        <v>41115.418055555558</v>
      </c>
      <c r="D4" s="20">
        <v>24</v>
      </c>
      <c r="E4" s="20" t="s">
        <v>63</v>
      </c>
      <c r="F4" s="20">
        <v>28.7</v>
      </c>
      <c r="G4" s="20">
        <v>54</v>
      </c>
      <c r="H4" s="23"/>
      <c r="I4" s="23"/>
      <c r="J4" s="20" t="s">
        <v>66</v>
      </c>
      <c r="K4" s="20" t="s">
        <v>66</v>
      </c>
      <c r="L4" s="20" t="s">
        <v>66</v>
      </c>
      <c r="M4" s="20" t="s">
        <v>66</v>
      </c>
      <c r="N4" s="22"/>
      <c r="O4" s="22"/>
      <c r="P4" s="22"/>
      <c r="Q4" s="22"/>
      <c r="R4" s="22"/>
      <c r="S4" s="22"/>
      <c r="T4" s="22"/>
      <c r="U4" s="22"/>
      <c r="V4" s="22"/>
      <c r="W4" s="20"/>
      <c r="X4" s="20"/>
      <c r="Y4" s="20"/>
      <c r="Z4" s="20"/>
    </row>
    <row r="5" spans="1:26" x14ac:dyDescent="0.25">
      <c r="A5" s="24" t="s">
        <v>62</v>
      </c>
      <c r="B5" s="25">
        <v>41127.40625</v>
      </c>
      <c r="C5" s="25">
        <v>41128.364583333336</v>
      </c>
      <c r="D5" s="26">
        <v>24</v>
      </c>
      <c r="E5" s="26" t="s">
        <v>63</v>
      </c>
      <c r="F5" s="26">
        <v>11.4</v>
      </c>
      <c r="G5" s="26">
        <v>23</v>
      </c>
      <c r="H5" s="30"/>
      <c r="I5" s="30"/>
      <c r="J5" s="26" t="s">
        <v>66</v>
      </c>
      <c r="K5" s="26" t="s">
        <v>66</v>
      </c>
      <c r="L5" s="26" t="s">
        <v>66</v>
      </c>
      <c r="M5" s="26" t="s">
        <v>66</v>
      </c>
      <c r="N5" s="28"/>
      <c r="O5" s="28"/>
      <c r="P5" s="28"/>
      <c r="Q5" s="28"/>
      <c r="R5" s="28"/>
      <c r="S5" s="28"/>
      <c r="T5" s="28"/>
      <c r="U5" s="28"/>
      <c r="V5" s="28"/>
      <c r="W5" s="26"/>
      <c r="X5" s="26"/>
      <c r="Y5" s="26"/>
      <c r="Z5" s="26"/>
    </row>
    <row r="6" spans="1:26" x14ac:dyDescent="0.25">
      <c r="A6" s="31" t="s">
        <v>62</v>
      </c>
      <c r="B6" s="25">
        <v>41162.411805555559</v>
      </c>
      <c r="C6" s="27">
        <v>41163.370138888888</v>
      </c>
      <c r="D6" s="29">
        <v>24</v>
      </c>
      <c r="E6" s="26" t="s">
        <v>63</v>
      </c>
      <c r="F6" s="26">
        <v>14.8</v>
      </c>
      <c r="G6" s="26">
        <v>32</v>
      </c>
      <c r="H6" s="26">
        <v>4.41</v>
      </c>
      <c r="I6" s="26" t="s">
        <v>72</v>
      </c>
      <c r="J6" s="26" t="s">
        <v>66</v>
      </c>
      <c r="K6" s="26" t="s">
        <v>66</v>
      </c>
      <c r="L6" s="26" t="s">
        <v>66</v>
      </c>
      <c r="M6" s="26" t="s">
        <v>66</v>
      </c>
      <c r="N6" s="28"/>
      <c r="O6" s="28"/>
      <c r="P6" s="28"/>
      <c r="Q6" s="28"/>
      <c r="R6" s="28"/>
      <c r="S6" s="28"/>
      <c r="T6" s="28"/>
      <c r="U6" s="28"/>
      <c r="V6" s="28"/>
      <c r="W6" s="26"/>
      <c r="X6" s="26"/>
      <c r="Y6" s="26"/>
      <c r="Z6" s="26"/>
    </row>
    <row r="7" spans="1:26" x14ac:dyDescent="0.25">
      <c r="A7" s="24" t="s">
        <v>62</v>
      </c>
      <c r="B7" s="25">
        <v>41191.447916666664</v>
      </c>
      <c r="C7" s="25">
        <v>41192.40625</v>
      </c>
      <c r="D7" s="26">
        <v>24</v>
      </c>
      <c r="E7" s="26" t="s">
        <v>63</v>
      </c>
      <c r="F7" s="26">
        <v>11</v>
      </c>
      <c r="G7" s="26">
        <v>16</v>
      </c>
      <c r="H7" s="30"/>
      <c r="I7" s="30"/>
      <c r="J7" s="26" t="s">
        <v>66</v>
      </c>
      <c r="K7" s="26" t="s">
        <v>66</v>
      </c>
      <c r="L7" s="26" t="s">
        <v>66</v>
      </c>
      <c r="M7" s="26" t="s">
        <v>66</v>
      </c>
      <c r="N7" s="28"/>
      <c r="O7" s="28"/>
      <c r="P7" s="28"/>
      <c r="Q7" s="28"/>
      <c r="R7" s="28"/>
      <c r="S7" s="28"/>
      <c r="T7" s="28"/>
      <c r="U7" s="28"/>
      <c r="V7" s="28"/>
      <c r="W7" s="26"/>
      <c r="X7" s="26"/>
      <c r="Y7" s="26"/>
      <c r="Z7" s="26"/>
    </row>
    <row r="8" spans="1:26" x14ac:dyDescent="0.25">
      <c r="A8" s="24" t="s">
        <v>62</v>
      </c>
      <c r="B8" s="25">
        <v>41239.487500000003</v>
      </c>
      <c r="C8" s="25">
        <v>41240.445833333331</v>
      </c>
      <c r="D8" s="26">
        <v>24</v>
      </c>
      <c r="E8" s="26" t="s">
        <v>63</v>
      </c>
      <c r="F8" s="26">
        <v>19</v>
      </c>
      <c r="G8" s="26">
        <v>34</v>
      </c>
      <c r="H8" s="26">
        <v>4.0999999999999996</v>
      </c>
      <c r="I8" s="26" t="s">
        <v>72</v>
      </c>
      <c r="J8" s="26" t="s">
        <v>66</v>
      </c>
      <c r="K8" s="26" t="s">
        <v>66</v>
      </c>
      <c r="L8" s="26" t="s">
        <v>66</v>
      </c>
      <c r="M8" s="26" t="s">
        <v>66</v>
      </c>
      <c r="N8" s="28"/>
      <c r="O8" s="28"/>
      <c r="P8" s="28"/>
      <c r="Q8" s="28"/>
      <c r="R8" s="28"/>
      <c r="S8" s="28"/>
      <c r="T8" s="28"/>
      <c r="U8" s="28"/>
      <c r="V8" s="28"/>
      <c r="W8" s="26"/>
      <c r="X8" s="26"/>
      <c r="Y8" s="26"/>
      <c r="Z8" s="26"/>
    </row>
    <row r="9" spans="1:26" x14ac:dyDescent="0.25">
      <c r="A9" s="24" t="s">
        <v>62</v>
      </c>
      <c r="B9" s="25">
        <v>41242.25277777778</v>
      </c>
      <c r="C9" s="25">
        <v>41242.294444444444</v>
      </c>
      <c r="D9" s="26">
        <v>6</v>
      </c>
      <c r="E9" s="26" t="s">
        <v>74</v>
      </c>
      <c r="F9" s="26">
        <v>70.3</v>
      </c>
      <c r="G9" s="26">
        <v>133</v>
      </c>
      <c r="H9" s="26">
        <v>8.9499999999999993</v>
      </c>
      <c r="I9" s="26">
        <v>6.7</v>
      </c>
      <c r="J9" s="26" t="s">
        <v>66</v>
      </c>
      <c r="K9" s="26" t="s">
        <v>66</v>
      </c>
      <c r="L9" s="26" t="s">
        <v>66</v>
      </c>
      <c r="M9" s="26" t="s">
        <v>66</v>
      </c>
      <c r="N9" s="26" t="s">
        <v>75</v>
      </c>
      <c r="O9" s="26">
        <v>7.4</v>
      </c>
      <c r="P9" s="26" t="s">
        <v>75</v>
      </c>
      <c r="Q9" s="26" t="s">
        <v>75</v>
      </c>
      <c r="R9" s="26" t="s">
        <v>75</v>
      </c>
      <c r="S9" s="26" t="s">
        <v>71</v>
      </c>
      <c r="T9" s="26" t="s">
        <v>75</v>
      </c>
      <c r="U9" s="26" t="s">
        <v>72</v>
      </c>
      <c r="V9" s="26" t="s">
        <v>75</v>
      </c>
      <c r="W9" s="26"/>
      <c r="X9" s="26"/>
      <c r="Y9" s="26"/>
      <c r="Z9" s="26"/>
    </row>
    <row r="10" spans="1:26" x14ac:dyDescent="0.25">
      <c r="A10" s="24" t="s">
        <v>62</v>
      </c>
      <c r="B10" s="25">
        <v>41242.37777777778</v>
      </c>
      <c r="C10" s="25">
        <v>41243.294444444444</v>
      </c>
      <c r="D10" s="26">
        <v>12</v>
      </c>
      <c r="E10" s="26" t="s">
        <v>74</v>
      </c>
      <c r="F10" s="26">
        <v>14.1</v>
      </c>
      <c r="G10" s="26">
        <v>20</v>
      </c>
      <c r="H10" s="26">
        <v>11.9</v>
      </c>
      <c r="I10" s="26">
        <v>6.6</v>
      </c>
      <c r="J10" s="26" t="s">
        <v>66</v>
      </c>
      <c r="K10" s="26" t="s">
        <v>66</v>
      </c>
      <c r="L10" s="26" t="s">
        <v>66</v>
      </c>
      <c r="M10" s="26" t="s">
        <v>66</v>
      </c>
      <c r="N10" s="26" t="s">
        <v>75</v>
      </c>
      <c r="O10" s="26">
        <v>19</v>
      </c>
      <c r="P10" s="26" t="s">
        <v>75</v>
      </c>
      <c r="Q10" s="26" t="s">
        <v>75</v>
      </c>
      <c r="R10" s="26" t="s">
        <v>75</v>
      </c>
      <c r="S10" s="26" t="s">
        <v>71</v>
      </c>
      <c r="T10" s="26" t="s">
        <v>75</v>
      </c>
      <c r="U10" s="26">
        <v>18</v>
      </c>
      <c r="V10" s="26" t="s">
        <v>75</v>
      </c>
      <c r="W10" s="26"/>
      <c r="X10" s="26">
        <v>47</v>
      </c>
      <c r="Y10" s="26">
        <v>4.5</v>
      </c>
      <c r="Z10" s="26">
        <v>47</v>
      </c>
    </row>
    <row r="11" spans="1:26" x14ac:dyDescent="0.25">
      <c r="A11" s="24" t="s">
        <v>62</v>
      </c>
      <c r="B11" s="25">
        <v>41243.37777777778</v>
      </c>
      <c r="C11" s="25">
        <v>41245.37777777778</v>
      </c>
      <c r="D11" s="26">
        <v>24</v>
      </c>
      <c r="E11" s="26" t="s">
        <v>74</v>
      </c>
      <c r="F11" s="26">
        <v>22.2</v>
      </c>
      <c r="G11" s="26">
        <v>28</v>
      </c>
      <c r="H11" s="26">
        <v>10.8</v>
      </c>
      <c r="I11" s="26" t="s">
        <v>72</v>
      </c>
      <c r="J11" s="26" t="s">
        <v>66</v>
      </c>
      <c r="K11" s="26" t="s">
        <v>66</v>
      </c>
      <c r="L11" s="26" t="s">
        <v>66</v>
      </c>
      <c r="M11" s="26" t="s">
        <v>66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5">
      <c r="A12" s="24" t="s">
        <v>62</v>
      </c>
      <c r="B12" s="25">
        <v>41253.456944444442</v>
      </c>
      <c r="C12" s="25">
        <v>41254.415277777778</v>
      </c>
      <c r="D12" s="26">
        <v>24</v>
      </c>
      <c r="E12" s="26" t="s">
        <v>63</v>
      </c>
      <c r="F12" s="26">
        <v>8.41</v>
      </c>
      <c r="G12" s="26">
        <v>12</v>
      </c>
      <c r="H12" s="28"/>
      <c r="I12" s="28"/>
      <c r="J12" s="26" t="s">
        <v>66</v>
      </c>
      <c r="K12" s="26" t="s">
        <v>66</v>
      </c>
      <c r="L12" s="26" t="s">
        <v>66</v>
      </c>
      <c r="M12" s="26" t="s">
        <v>66</v>
      </c>
      <c r="N12" s="28"/>
      <c r="O12" s="28"/>
      <c r="P12" s="28"/>
      <c r="Q12" s="28"/>
      <c r="R12" s="28"/>
      <c r="S12" s="28"/>
      <c r="T12" s="28"/>
      <c r="U12" s="28"/>
      <c r="V12" s="28"/>
      <c r="W12" s="26"/>
      <c r="X12" s="26"/>
      <c r="Y12" s="26"/>
      <c r="Z12" s="26"/>
    </row>
    <row r="13" spans="1:26" x14ac:dyDescent="0.25">
      <c r="A13" s="24" t="s">
        <v>62</v>
      </c>
      <c r="B13" s="25">
        <v>41296.459027777775</v>
      </c>
      <c r="C13" s="25">
        <v>41297.417361111111</v>
      </c>
      <c r="D13" s="26">
        <v>24</v>
      </c>
      <c r="E13" s="26" t="s">
        <v>63</v>
      </c>
      <c r="F13" s="29" t="s">
        <v>71</v>
      </c>
      <c r="G13" s="29" t="s">
        <v>71</v>
      </c>
      <c r="H13" s="28"/>
      <c r="I13" s="28"/>
      <c r="J13" s="26" t="s">
        <v>66</v>
      </c>
      <c r="K13" s="26" t="s">
        <v>66</v>
      </c>
      <c r="L13" s="26" t="s">
        <v>66</v>
      </c>
      <c r="M13" s="26" t="s">
        <v>66</v>
      </c>
      <c r="N13" s="28"/>
      <c r="O13" s="28"/>
      <c r="P13" s="28"/>
      <c r="Q13" s="28"/>
      <c r="R13" s="28"/>
      <c r="S13" s="28"/>
      <c r="T13" s="28"/>
      <c r="U13" s="28"/>
      <c r="V13" s="28"/>
      <c r="W13" s="26"/>
      <c r="X13" s="26"/>
      <c r="Y13" s="26"/>
      <c r="Z13" s="26"/>
    </row>
    <row r="14" spans="1:26" x14ac:dyDescent="0.25">
      <c r="A14" s="24" t="s">
        <v>62</v>
      </c>
      <c r="B14" s="25">
        <v>41330.447222222225</v>
      </c>
      <c r="C14" s="25">
        <v>41331.405555555553</v>
      </c>
      <c r="D14" s="26">
        <v>24</v>
      </c>
      <c r="E14" s="26" t="s">
        <v>63</v>
      </c>
      <c r="F14" s="26">
        <v>8.1</v>
      </c>
      <c r="G14" s="26">
        <v>14</v>
      </c>
      <c r="H14" s="28"/>
      <c r="I14" s="28"/>
      <c r="J14" s="26" t="s">
        <v>66</v>
      </c>
      <c r="K14" s="26" t="s">
        <v>66</v>
      </c>
      <c r="L14" s="26" t="s">
        <v>66</v>
      </c>
      <c r="M14" s="26" t="s">
        <v>66</v>
      </c>
      <c r="N14" s="28"/>
      <c r="O14" s="28"/>
      <c r="P14" s="28"/>
      <c r="Q14" s="28"/>
      <c r="R14" s="28"/>
      <c r="S14" s="28"/>
      <c r="T14" s="28"/>
      <c r="U14" s="28"/>
      <c r="V14" s="28"/>
      <c r="W14" s="26"/>
      <c r="X14" s="26"/>
      <c r="Y14" s="26"/>
      <c r="Z14" s="26"/>
    </row>
    <row r="15" spans="1:26" x14ac:dyDescent="0.25">
      <c r="A15" s="24" t="s">
        <v>62</v>
      </c>
      <c r="B15" s="25">
        <v>41351.324999999997</v>
      </c>
      <c r="C15" s="25">
        <v>41352.283333333333</v>
      </c>
      <c r="D15" s="26">
        <v>24</v>
      </c>
      <c r="E15" s="26" t="s">
        <v>63</v>
      </c>
      <c r="F15" s="26">
        <v>6.58</v>
      </c>
      <c r="G15" s="26">
        <v>17</v>
      </c>
      <c r="H15" s="26">
        <v>3.67</v>
      </c>
      <c r="I15" s="26" t="s">
        <v>72</v>
      </c>
      <c r="J15" s="26" t="s">
        <v>66</v>
      </c>
      <c r="K15" s="26" t="s">
        <v>66</v>
      </c>
      <c r="L15" s="26" t="s">
        <v>66</v>
      </c>
      <c r="M15" s="26" t="s">
        <v>66</v>
      </c>
      <c r="N15" s="28"/>
      <c r="O15" s="28"/>
      <c r="P15" s="28"/>
      <c r="Q15" s="28"/>
      <c r="R15" s="28"/>
      <c r="S15" s="28"/>
      <c r="T15" s="28"/>
      <c r="U15" s="28"/>
      <c r="V15" s="28"/>
      <c r="W15" s="26"/>
      <c r="X15" s="26"/>
      <c r="Y15" s="26"/>
      <c r="Z15" s="26"/>
    </row>
    <row r="16" spans="1:26" x14ac:dyDescent="0.25">
      <c r="A16" s="24" t="s">
        <v>62</v>
      </c>
      <c r="B16" s="25">
        <v>41372.393750000003</v>
      </c>
      <c r="C16" s="25">
        <v>41373.352083333331</v>
      </c>
      <c r="D16" s="26">
        <v>24</v>
      </c>
      <c r="E16" s="26" t="s">
        <v>63</v>
      </c>
      <c r="F16" s="26">
        <v>16</v>
      </c>
      <c r="G16" s="26">
        <v>31</v>
      </c>
      <c r="H16" s="28"/>
      <c r="I16" s="28"/>
      <c r="J16" s="26" t="s">
        <v>66</v>
      </c>
      <c r="K16" s="26" t="s">
        <v>66</v>
      </c>
      <c r="L16" s="26" t="s">
        <v>66</v>
      </c>
      <c r="M16" s="26" t="s">
        <v>66</v>
      </c>
      <c r="N16" s="28"/>
      <c r="O16" s="28"/>
      <c r="P16" s="28"/>
      <c r="Q16" s="28"/>
      <c r="R16" s="28"/>
      <c r="S16" s="28"/>
      <c r="T16" s="28"/>
      <c r="U16" s="28"/>
      <c r="V16" s="28"/>
      <c r="W16" s="26"/>
      <c r="X16" s="26"/>
      <c r="Y16" s="26"/>
      <c r="Z16" s="26"/>
    </row>
    <row r="17" spans="1:26" x14ac:dyDescent="0.25">
      <c r="A17" s="24" t="s">
        <v>62</v>
      </c>
      <c r="B17" s="25">
        <v>41408.424305555556</v>
      </c>
      <c r="C17" s="25">
        <v>41409.382638888892</v>
      </c>
      <c r="D17" s="26">
        <v>24</v>
      </c>
      <c r="E17" s="26" t="s">
        <v>63</v>
      </c>
      <c r="F17" s="26">
        <v>22</v>
      </c>
      <c r="G17" s="26">
        <v>54</v>
      </c>
      <c r="H17" s="28"/>
      <c r="I17" s="28"/>
      <c r="J17" s="26" t="s">
        <v>66</v>
      </c>
      <c r="K17" s="26" t="s">
        <v>66</v>
      </c>
      <c r="L17" s="26" t="s">
        <v>66</v>
      </c>
      <c r="M17" s="26" t="s">
        <v>66</v>
      </c>
      <c r="N17" s="28"/>
      <c r="O17" s="28"/>
      <c r="P17" s="28"/>
      <c r="Q17" s="28"/>
      <c r="R17" s="28"/>
      <c r="S17" s="28"/>
      <c r="T17" s="28"/>
      <c r="U17" s="28"/>
      <c r="V17" s="28"/>
      <c r="W17" s="26"/>
      <c r="X17" s="26"/>
      <c r="Y17" s="26"/>
      <c r="Z17" s="26"/>
    </row>
    <row r="18" spans="1:26" x14ac:dyDescent="0.25">
      <c r="A18" s="31" t="s">
        <v>62</v>
      </c>
      <c r="B18" s="27">
        <v>41442.434027777781</v>
      </c>
      <c r="C18" s="27">
        <v>41443.392361111109</v>
      </c>
      <c r="D18" s="29">
        <v>24</v>
      </c>
      <c r="E18" s="29" t="s">
        <v>63</v>
      </c>
      <c r="F18" s="26">
        <v>7.41</v>
      </c>
      <c r="G18" s="26">
        <v>15</v>
      </c>
      <c r="H18" s="26">
        <v>4.88</v>
      </c>
      <c r="I18" s="28"/>
      <c r="J18" s="29" t="s">
        <v>66</v>
      </c>
      <c r="K18" s="29" t="s">
        <v>66</v>
      </c>
      <c r="L18" s="29" t="s">
        <v>66</v>
      </c>
      <c r="M18" s="29" t="s">
        <v>66</v>
      </c>
      <c r="N18" s="28"/>
      <c r="O18" s="28"/>
      <c r="P18" s="28"/>
      <c r="Q18" s="28"/>
      <c r="R18" s="28"/>
      <c r="S18" s="28"/>
      <c r="T18" s="28"/>
      <c r="U18" s="28"/>
      <c r="V18" s="28"/>
      <c r="W18" s="26"/>
      <c r="X18" s="26"/>
      <c r="Y18" s="26"/>
      <c r="Z18" s="26"/>
    </row>
    <row r="19" spans="1:26" x14ac:dyDescent="0.25">
      <c r="A19" s="31" t="s">
        <v>62</v>
      </c>
      <c r="B19" s="27">
        <v>41442.434027777781</v>
      </c>
      <c r="C19" s="27">
        <v>41443.392361111109</v>
      </c>
      <c r="D19" s="29">
        <v>24</v>
      </c>
      <c r="E19" s="29" t="s">
        <v>77</v>
      </c>
      <c r="F19" s="26">
        <v>7.09</v>
      </c>
      <c r="G19" s="26">
        <v>16</v>
      </c>
      <c r="H19" s="26">
        <v>4.76</v>
      </c>
      <c r="I19" s="26">
        <v>9.3000000000000007</v>
      </c>
      <c r="J19" s="26" t="s">
        <v>66</v>
      </c>
      <c r="K19" s="26" t="s">
        <v>66</v>
      </c>
      <c r="L19" s="26" t="s">
        <v>66</v>
      </c>
      <c r="M19" s="26" t="s">
        <v>66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5">
      <c r="A20" s="31" t="s">
        <v>78</v>
      </c>
      <c r="B20" s="27">
        <v>41169.425000000003</v>
      </c>
      <c r="C20" s="27">
        <v>41170.383333333331</v>
      </c>
      <c r="D20" s="29">
        <v>24</v>
      </c>
      <c r="E20" s="29" t="s">
        <v>63</v>
      </c>
      <c r="F20" s="26">
        <v>17.5</v>
      </c>
      <c r="G20" s="26">
        <v>39</v>
      </c>
      <c r="H20" s="26">
        <v>6.17</v>
      </c>
      <c r="I20" s="26" t="s">
        <v>72</v>
      </c>
      <c r="J20" s="26" t="s">
        <v>66</v>
      </c>
      <c r="K20" s="26" t="s">
        <v>66</v>
      </c>
      <c r="L20" s="26" t="s">
        <v>66</v>
      </c>
      <c r="M20" s="26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5">
      <c r="A21" s="31" t="s">
        <v>78</v>
      </c>
      <c r="B21" s="27">
        <v>41422.400694444441</v>
      </c>
      <c r="C21" s="27">
        <v>41423.359027777777</v>
      </c>
      <c r="D21" s="29">
        <v>24</v>
      </c>
      <c r="E21" s="29" t="s">
        <v>63</v>
      </c>
      <c r="F21" s="26">
        <v>5.7</v>
      </c>
      <c r="G21" s="26">
        <v>7</v>
      </c>
      <c r="H21" s="26">
        <v>6.93</v>
      </c>
      <c r="I21" s="26" t="s">
        <v>72</v>
      </c>
      <c r="J21" s="26" t="s">
        <v>66</v>
      </c>
      <c r="K21" s="26" t="s">
        <v>66</v>
      </c>
      <c r="L21" s="26" t="s">
        <v>66</v>
      </c>
      <c r="M21" s="26" t="s">
        <v>66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5">
      <c r="A22" s="31" t="s">
        <v>80</v>
      </c>
      <c r="B22" s="27">
        <v>41169.40347222222</v>
      </c>
      <c r="C22" s="27">
        <v>41170.361805555556</v>
      </c>
      <c r="D22" s="29">
        <v>24</v>
      </c>
      <c r="E22" s="29" t="s">
        <v>63</v>
      </c>
      <c r="F22" s="26">
        <v>2.19</v>
      </c>
      <c r="G22" s="26" t="s">
        <v>72</v>
      </c>
      <c r="H22" s="26">
        <v>6.29</v>
      </c>
      <c r="I22" s="26" t="s">
        <v>72</v>
      </c>
      <c r="J22" s="26" t="s">
        <v>66</v>
      </c>
      <c r="K22" s="26" t="s">
        <v>66</v>
      </c>
      <c r="L22" s="26" t="s">
        <v>66</v>
      </c>
      <c r="M22" s="26" t="s">
        <v>66</v>
      </c>
      <c r="N22" s="28"/>
      <c r="O22" s="28"/>
      <c r="P22" s="28"/>
      <c r="Q22" s="28"/>
      <c r="R22" s="28"/>
      <c r="S22" s="28"/>
      <c r="T22" s="28"/>
      <c r="U22" s="28"/>
      <c r="V22" s="28"/>
      <c r="W22" s="26"/>
      <c r="X22" s="26"/>
      <c r="Y22" s="26"/>
      <c r="Z22" s="26"/>
    </row>
    <row r="23" spans="1:26" x14ac:dyDescent="0.25">
      <c r="A23" s="31" t="s">
        <v>80</v>
      </c>
      <c r="B23" s="27">
        <v>41324.918749999997</v>
      </c>
      <c r="C23" s="27">
        <v>41324.960416666669</v>
      </c>
      <c r="D23" s="29">
        <v>6</v>
      </c>
      <c r="E23" s="29" t="s">
        <v>74</v>
      </c>
      <c r="F23" s="26">
        <v>59.5</v>
      </c>
      <c r="G23" s="26">
        <v>104</v>
      </c>
      <c r="H23" s="28"/>
      <c r="I23" s="26">
        <v>12</v>
      </c>
      <c r="J23" s="26" t="s">
        <v>66</v>
      </c>
      <c r="K23" s="26" t="s">
        <v>66</v>
      </c>
      <c r="L23" s="26" t="s">
        <v>66</v>
      </c>
      <c r="M23" s="26" t="s">
        <v>66</v>
      </c>
      <c r="N23" s="26" t="s">
        <v>75</v>
      </c>
      <c r="O23" s="26">
        <v>170</v>
      </c>
      <c r="P23" s="26" t="s">
        <v>75</v>
      </c>
      <c r="Q23" s="26" t="s">
        <v>75</v>
      </c>
      <c r="R23" s="26">
        <v>19</v>
      </c>
      <c r="S23" s="26" t="s">
        <v>71</v>
      </c>
      <c r="T23" s="26">
        <v>72</v>
      </c>
      <c r="U23" s="26">
        <v>96</v>
      </c>
      <c r="V23" s="26" t="s">
        <v>75</v>
      </c>
      <c r="W23" s="26"/>
      <c r="X23" s="26"/>
      <c r="Y23" s="26"/>
      <c r="Z23" s="26"/>
    </row>
    <row r="24" spans="1:26" x14ac:dyDescent="0.25">
      <c r="A24" s="31" t="s">
        <v>80</v>
      </c>
      <c r="B24" s="27">
        <v>41325.044444444444</v>
      </c>
      <c r="C24" s="27">
        <v>41325.961111111108</v>
      </c>
      <c r="D24" s="29">
        <v>12</v>
      </c>
      <c r="E24" s="29" t="s">
        <v>74</v>
      </c>
      <c r="F24" s="26">
        <v>21.7</v>
      </c>
      <c r="G24" s="26">
        <v>36</v>
      </c>
      <c r="H24" s="26">
        <v>10.6</v>
      </c>
      <c r="I24" s="26">
        <v>22</v>
      </c>
      <c r="J24" s="26" t="s">
        <v>66</v>
      </c>
      <c r="K24" s="26" t="s">
        <v>66</v>
      </c>
      <c r="L24" s="26" t="s">
        <v>66</v>
      </c>
      <c r="M24" s="26" t="s">
        <v>66</v>
      </c>
      <c r="N24" s="26" t="s">
        <v>75</v>
      </c>
      <c r="O24" s="26">
        <v>21</v>
      </c>
      <c r="P24" s="26" t="s">
        <v>75</v>
      </c>
      <c r="Q24" s="26" t="s">
        <v>75</v>
      </c>
      <c r="R24" s="26">
        <v>18</v>
      </c>
      <c r="S24" s="26" t="s">
        <v>71</v>
      </c>
      <c r="T24" s="26">
        <v>6.5</v>
      </c>
      <c r="U24" s="26">
        <v>41</v>
      </c>
      <c r="V24" s="26" t="s">
        <v>75</v>
      </c>
      <c r="W24" s="26"/>
      <c r="X24" s="26"/>
      <c r="Y24" s="26"/>
      <c r="Z24" s="26"/>
    </row>
    <row r="25" spans="1:26" x14ac:dyDescent="0.25">
      <c r="A25" s="31" t="s">
        <v>80</v>
      </c>
      <c r="B25" s="27">
        <v>41422.429166666669</v>
      </c>
      <c r="C25" s="27">
        <v>41423.387499999997</v>
      </c>
      <c r="D25" s="29">
        <v>24</v>
      </c>
      <c r="E25" s="29" t="s">
        <v>63</v>
      </c>
      <c r="F25" s="26">
        <v>5.76</v>
      </c>
      <c r="G25" s="26">
        <v>8</v>
      </c>
      <c r="H25" s="26">
        <v>7.11</v>
      </c>
      <c r="I25" s="26" t="s">
        <v>72</v>
      </c>
      <c r="J25" s="26" t="s">
        <v>66</v>
      </c>
      <c r="K25" s="26" t="s">
        <v>66</v>
      </c>
      <c r="L25" s="26" t="s">
        <v>66</v>
      </c>
      <c r="M25" s="26" t="s">
        <v>66</v>
      </c>
      <c r="N25" s="28"/>
      <c r="O25" s="28"/>
      <c r="P25" s="28"/>
      <c r="Q25" s="28"/>
      <c r="R25" s="28"/>
      <c r="S25" s="28"/>
      <c r="T25" s="28"/>
      <c r="U25" s="28"/>
      <c r="V25" s="28"/>
      <c r="W25" s="26"/>
      <c r="X25" s="26"/>
      <c r="Y25" s="26"/>
      <c r="Z25" s="26"/>
    </row>
    <row r="26" spans="1:26" x14ac:dyDescent="0.25">
      <c r="A26" s="31" t="s">
        <v>80</v>
      </c>
      <c r="B26" s="27">
        <v>41422.429166666669</v>
      </c>
      <c r="C26" s="27">
        <v>41423.387499999997</v>
      </c>
      <c r="D26" s="29">
        <v>24</v>
      </c>
      <c r="E26" s="29" t="s">
        <v>77</v>
      </c>
      <c r="F26" s="26">
        <v>5.56</v>
      </c>
      <c r="G26" s="26">
        <v>8</v>
      </c>
      <c r="H26" s="26">
        <v>6.88</v>
      </c>
      <c r="I26" s="26" t="s">
        <v>72</v>
      </c>
      <c r="J26" s="26" t="s">
        <v>66</v>
      </c>
      <c r="K26" s="26" t="s">
        <v>66</v>
      </c>
      <c r="L26" s="26" t="s">
        <v>66</v>
      </c>
      <c r="M26" s="26" t="s">
        <v>66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5">
      <c r="A27" s="24" t="s">
        <v>81</v>
      </c>
      <c r="B27" s="25">
        <v>41169.367361111108</v>
      </c>
      <c r="C27" s="25">
        <v>41170.325694444444</v>
      </c>
      <c r="D27" s="26">
        <v>24</v>
      </c>
      <c r="E27" s="26" t="s">
        <v>63</v>
      </c>
      <c r="F27" s="26">
        <v>4.25</v>
      </c>
      <c r="G27" s="26" t="s">
        <v>72</v>
      </c>
      <c r="H27" s="26">
        <v>4.99</v>
      </c>
      <c r="I27" s="26">
        <v>840</v>
      </c>
      <c r="J27" s="26" t="s">
        <v>66</v>
      </c>
      <c r="K27" s="26" t="s">
        <v>66</v>
      </c>
      <c r="L27" s="26" t="s">
        <v>66</v>
      </c>
      <c r="M27" s="26" t="s">
        <v>66</v>
      </c>
      <c r="N27" s="28"/>
      <c r="O27" s="28"/>
      <c r="P27" s="28"/>
      <c r="Q27" s="28"/>
      <c r="R27" s="28"/>
      <c r="S27" s="28"/>
      <c r="T27" s="28"/>
      <c r="U27" s="28"/>
      <c r="V27" s="28"/>
      <c r="W27" s="26"/>
      <c r="X27" s="26"/>
      <c r="Y27" s="26"/>
      <c r="Z27" s="26"/>
    </row>
    <row r="28" spans="1:26" x14ac:dyDescent="0.25">
      <c r="A28" s="24" t="s">
        <v>81</v>
      </c>
      <c r="B28" s="25">
        <v>41422.390277777777</v>
      </c>
      <c r="C28" s="25">
        <v>41423.348611111112</v>
      </c>
      <c r="D28" s="26">
        <v>24</v>
      </c>
      <c r="E28" s="26" t="s">
        <v>63</v>
      </c>
      <c r="F28" s="26">
        <v>5.13</v>
      </c>
      <c r="G28" s="26">
        <v>6</v>
      </c>
      <c r="H28" s="26">
        <v>6.61</v>
      </c>
      <c r="I28" s="26" t="s">
        <v>72</v>
      </c>
      <c r="J28" s="26" t="s">
        <v>66</v>
      </c>
      <c r="K28" s="26" t="s">
        <v>66</v>
      </c>
      <c r="L28" s="26" t="s">
        <v>66</v>
      </c>
      <c r="M28" s="26" t="s">
        <v>66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5">
      <c r="A29" s="24" t="s">
        <v>82</v>
      </c>
      <c r="B29" s="25">
        <v>41114.442361111112</v>
      </c>
      <c r="C29" s="25">
        <v>41115.400694444441</v>
      </c>
      <c r="D29" s="26">
        <v>24</v>
      </c>
      <c r="E29" s="26" t="s">
        <v>63</v>
      </c>
      <c r="F29" s="26">
        <v>4.83</v>
      </c>
      <c r="G29" s="26">
        <v>6</v>
      </c>
      <c r="H29" s="28"/>
      <c r="I29" s="28"/>
      <c r="J29" s="26" t="s">
        <v>66</v>
      </c>
      <c r="K29" s="26" t="s">
        <v>66</v>
      </c>
      <c r="L29" s="26" t="s">
        <v>66</v>
      </c>
      <c r="M29" s="26" t="s">
        <v>66</v>
      </c>
      <c r="N29" s="28"/>
      <c r="O29" s="28"/>
      <c r="P29" s="28"/>
      <c r="Q29" s="28"/>
      <c r="R29" s="28"/>
      <c r="S29" s="28"/>
      <c r="T29" s="28"/>
      <c r="U29" s="28"/>
      <c r="V29" s="28"/>
      <c r="W29" s="26"/>
      <c r="X29" s="26"/>
      <c r="Y29" s="26"/>
      <c r="Z29" s="26"/>
    </row>
    <row r="30" spans="1:26" x14ac:dyDescent="0.25">
      <c r="A30" s="24" t="s">
        <v>82</v>
      </c>
      <c r="B30" s="25">
        <v>41135.43472222222</v>
      </c>
      <c r="C30" s="25">
        <v>41136.393055555556</v>
      </c>
      <c r="D30" s="26">
        <v>24</v>
      </c>
      <c r="E30" s="26" t="s">
        <v>63</v>
      </c>
      <c r="F30" s="26">
        <v>6.24</v>
      </c>
      <c r="G30" s="26">
        <v>12</v>
      </c>
      <c r="H30" s="28"/>
      <c r="I30" s="28"/>
      <c r="J30" s="26" t="s">
        <v>66</v>
      </c>
      <c r="K30" s="26" t="s">
        <v>66</v>
      </c>
      <c r="L30" s="26" t="s">
        <v>66</v>
      </c>
      <c r="M30" s="26" t="s">
        <v>66</v>
      </c>
      <c r="N30" s="28"/>
      <c r="O30" s="28"/>
      <c r="P30" s="28"/>
      <c r="Q30" s="28"/>
      <c r="R30" s="28"/>
      <c r="S30" s="28"/>
      <c r="T30" s="28"/>
      <c r="U30" s="28"/>
      <c r="V30" s="28"/>
      <c r="W30" s="26"/>
      <c r="X30" s="26"/>
      <c r="Y30" s="26"/>
      <c r="Z30" s="26"/>
    </row>
    <row r="31" spans="1:26" x14ac:dyDescent="0.25">
      <c r="A31" s="24" t="s">
        <v>82</v>
      </c>
      <c r="B31" s="25">
        <v>41162.386805555558</v>
      </c>
      <c r="C31" s="25">
        <v>41163.345138888886</v>
      </c>
      <c r="D31" s="26">
        <v>24</v>
      </c>
      <c r="E31" s="26" t="s">
        <v>63</v>
      </c>
      <c r="F31" s="26">
        <v>32.4</v>
      </c>
      <c r="G31" s="26">
        <v>58</v>
      </c>
      <c r="H31" s="26">
        <v>14.8</v>
      </c>
      <c r="I31" s="26" t="s">
        <v>72</v>
      </c>
      <c r="J31" s="26" t="s">
        <v>66</v>
      </c>
      <c r="K31" s="26">
        <v>12</v>
      </c>
      <c r="L31" s="26" t="s">
        <v>66</v>
      </c>
      <c r="M31" s="26" t="s">
        <v>66</v>
      </c>
      <c r="N31" s="28"/>
      <c r="O31" s="28"/>
      <c r="P31" s="28"/>
      <c r="Q31" s="28"/>
      <c r="R31" s="28"/>
      <c r="S31" s="28"/>
      <c r="T31" s="28"/>
      <c r="U31" s="28"/>
      <c r="V31" s="28"/>
      <c r="W31" s="26"/>
      <c r="X31" s="26"/>
      <c r="Y31" s="26"/>
      <c r="Z31" s="26"/>
    </row>
    <row r="32" spans="1:26" x14ac:dyDescent="0.25">
      <c r="A32" s="24" t="s">
        <v>82</v>
      </c>
      <c r="B32" s="25">
        <v>41191.422222222223</v>
      </c>
      <c r="C32" s="25">
        <v>41192.380555555559</v>
      </c>
      <c r="D32" s="26">
        <v>23</v>
      </c>
      <c r="E32" s="26" t="s">
        <v>63</v>
      </c>
      <c r="F32" s="26">
        <v>111</v>
      </c>
      <c r="G32" s="26">
        <v>149</v>
      </c>
      <c r="H32" s="28"/>
      <c r="I32" s="28"/>
      <c r="J32" s="26" t="s">
        <v>66</v>
      </c>
      <c r="K32" s="26" t="s">
        <v>66</v>
      </c>
      <c r="L32" s="26" t="s">
        <v>66</v>
      </c>
      <c r="M32" s="26" t="s">
        <v>66</v>
      </c>
      <c r="N32" s="28"/>
      <c r="O32" s="28"/>
      <c r="P32" s="28"/>
      <c r="Q32" s="28"/>
      <c r="R32" s="28"/>
      <c r="S32" s="28"/>
      <c r="T32" s="28"/>
      <c r="U32" s="28"/>
      <c r="V32" s="28"/>
      <c r="W32" s="26"/>
      <c r="X32" s="26"/>
      <c r="Y32" s="26"/>
      <c r="Z32" s="26"/>
    </row>
    <row r="33" spans="1:26" x14ac:dyDescent="0.25">
      <c r="A33" s="34" t="s">
        <v>82</v>
      </c>
      <c r="B33" s="25">
        <v>41239.38958333333</v>
      </c>
      <c r="C33" s="34"/>
      <c r="D33" s="35"/>
      <c r="E33" s="36" t="s">
        <v>63</v>
      </c>
      <c r="F33" s="36">
        <v>9.8000000000000007</v>
      </c>
      <c r="G33" s="36">
        <v>16</v>
      </c>
      <c r="H33" s="35"/>
      <c r="I33" s="35"/>
      <c r="J33" s="36" t="s">
        <v>66</v>
      </c>
      <c r="K33" s="36" t="s">
        <v>66</v>
      </c>
      <c r="L33" s="36" t="s">
        <v>66</v>
      </c>
      <c r="M33" s="36" t="s">
        <v>66</v>
      </c>
      <c r="N33" s="35"/>
      <c r="O33" s="35"/>
      <c r="P33" s="35"/>
      <c r="Q33" s="35"/>
      <c r="R33" s="35"/>
      <c r="S33" s="35"/>
      <c r="T33" s="35"/>
      <c r="U33" s="35"/>
      <c r="V33" s="35"/>
      <c r="W33" s="26"/>
      <c r="X33" s="26"/>
      <c r="Y33" s="26"/>
      <c r="Z33" s="26"/>
    </row>
    <row r="34" spans="1:26" x14ac:dyDescent="0.25">
      <c r="A34" s="24" t="s">
        <v>82</v>
      </c>
      <c r="B34" s="25">
        <v>41242.142361111109</v>
      </c>
      <c r="C34" s="25">
        <v>41242.184027777781</v>
      </c>
      <c r="D34" s="26">
        <v>6</v>
      </c>
      <c r="E34" s="26" t="s">
        <v>74</v>
      </c>
      <c r="F34" s="26">
        <v>59.5</v>
      </c>
      <c r="G34" s="26">
        <v>129</v>
      </c>
      <c r="H34" s="26">
        <v>25.2</v>
      </c>
      <c r="I34" s="26" t="s">
        <v>72</v>
      </c>
      <c r="J34" s="26" t="s">
        <v>66</v>
      </c>
      <c r="K34" s="26" t="s">
        <v>66</v>
      </c>
      <c r="L34" s="26" t="s">
        <v>66</v>
      </c>
      <c r="M34" s="26" t="s">
        <v>66</v>
      </c>
      <c r="N34" s="26" t="s">
        <v>75</v>
      </c>
      <c r="O34" s="26">
        <v>24</v>
      </c>
      <c r="P34" s="26" t="s">
        <v>75</v>
      </c>
      <c r="Q34" s="26" t="s">
        <v>75</v>
      </c>
      <c r="R34" s="26" t="s">
        <v>75</v>
      </c>
      <c r="S34" s="26" t="s">
        <v>71</v>
      </c>
      <c r="T34" s="26" t="s">
        <v>75</v>
      </c>
      <c r="U34" s="26">
        <v>32</v>
      </c>
      <c r="V34" s="26" t="s">
        <v>75</v>
      </c>
      <c r="W34" s="26"/>
      <c r="X34" s="26"/>
      <c r="Y34" s="26"/>
      <c r="Z34" s="26"/>
    </row>
    <row r="35" spans="1:26" x14ac:dyDescent="0.25">
      <c r="A35" s="24" t="s">
        <v>82</v>
      </c>
      <c r="B35" s="25">
        <v>41242.267361111109</v>
      </c>
      <c r="C35" s="25">
        <v>41243.184027777781</v>
      </c>
      <c r="D35" s="26">
        <v>12</v>
      </c>
      <c r="E35" s="26" t="s">
        <v>74</v>
      </c>
      <c r="F35" s="26">
        <v>15.9</v>
      </c>
      <c r="G35" s="26">
        <v>30</v>
      </c>
      <c r="H35" s="26">
        <v>10.9</v>
      </c>
      <c r="I35" s="26" t="s">
        <v>72</v>
      </c>
      <c r="J35" s="26" t="s">
        <v>66</v>
      </c>
      <c r="K35" s="26" t="s">
        <v>66</v>
      </c>
      <c r="L35" s="26" t="s">
        <v>66</v>
      </c>
      <c r="M35" s="26" t="s">
        <v>66</v>
      </c>
      <c r="N35" s="26" t="s">
        <v>75</v>
      </c>
      <c r="O35" s="26">
        <v>13</v>
      </c>
      <c r="P35" s="26" t="s">
        <v>75</v>
      </c>
      <c r="Q35" s="26" t="s">
        <v>75</v>
      </c>
      <c r="R35" s="26" t="s">
        <v>75</v>
      </c>
      <c r="S35" s="26" t="s">
        <v>71</v>
      </c>
      <c r="T35" s="26" t="s">
        <v>75</v>
      </c>
      <c r="U35" s="26">
        <v>8.4</v>
      </c>
      <c r="V35" s="26" t="s">
        <v>75</v>
      </c>
      <c r="W35" s="26"/>
      <c r="X35" s="26">
        <v>65</v>
      </c>
      <c r="Y35" s="26">
        <v>5.9</v>
      </c>
      <c r="Z35" s="26">
        <v>60</v>
      </c>
    </row>
    <row r="36" spans="1:26" x14ac:dyDescent="0.25">
      <c r="A36" s="38" t="s">
        <v>82</v>
      </c>
      <c r="B36" s="27">
        <v>41243.517361111109</v>
      </c>
      <c r="C36" s="39">
        <v>41245.434027777781</v>
      </c>
      <c r="D36" s="40">
        <v>24</v>
      </c>
      <c r="E36" s="40" t="s">
        <v>74</v>
      </c>
      <c r="F36" s="36">
        <v>23.6</v>
      </c>
      <c r="G36" s="36">
        <v>40</v>
      </c>
      <c r="H36" s="36">
        <v>11.2</v>
      </c>
      <c r="I36" s="36" t="s">
        <v>72</v>
      </c>
      <c r="J36" s="36" t="s">
        <v>66</v>
      </c>
      <c r="K36" s="36" t="s">
        <v>66</v>
      </c>
      <c r="L36" s="36" t="s">
        <v>66</v>
      </c>
      <c r="M36" s="36" t="s">
        <v>66</v>
      </c>
      <c r="N36" s="36"/>
      <c r="O36" s="36"/>
      <c r="P36" s="36"/>
      <c r="Q36" s="36"/>
      <c r="R36" s="36"/>
      <c r="S36" s="36"/>
      <c r="T36" s="36"/>
      <c r="U36" s="36"/>
      <c r="V36" s="36"/>
      <c r="W36" s="26"/>
      <c r="X36" s="26"/>
      <c r="Y36" s="26"/>
      <c r="Z36" s="26"/>
    </row>
    <row r="37" spans="1:26" x14ac:dyDescent="0.25">
      <c r="A37" s="38" t="s">
        <v>82</v>
      </c>
      <c r="B37" s="27">
        <v>41243.517361111109</v>
      </c>
      <c r="C37" s="39">
        <v>41245.434027777781</v>
      </c>
      <c r="D37" s="40">
        <v>24</v>
      </c>
      <c r="E37" s="40" t="s">
        <v>77</v>
      </c>
      <c r="F37" s="36">
        <v>26.4</v>
      </c>
      <c r="G37" s="36">
        <v>37</v>
      </c>
      <c r="H37" s="36">
        <v>11.2</v>
      </c>
      <c r="I37" s="36" t="s">
        <v>72</v>
      </c>
      <c r="J37" s="36" t="s">
        <v>66</v>
      </c>
      <c r="K37" s="36" t="s">
        <v>66</v>
      </c>
      <c r="L37" s="36" t="s">
        <v>66</v>
      </c>
      <c r="M37" s="36" t="s">
        <v>66</v>
      </c>
      <c r="N37" s="36"/>
      <c r="O37" s="36"/>
      <c r="P37" s="36"/>
      <c r="Q37" s="36"/>
      <c r="R37" s="36"/>
      <c r="S37" s="36"/>
      <c r="T37" s="36"/>
      <c r="U37" s="36"/>
      <c r="V37" s="36"/>
      <c r="W37" s="26"/>
      <c r="X37" s="26"/>
      <c r="Y37" s="26"/>
      <c r="Z37" s="26"/>
    </row>
    <row r="38" spans="1:26" x14ac:dyDescent="0.25">
      <c r="A38" s="24" t="s">
        <v>82</v>
      </c>
      <c r="B38" s="25">
        <v>41253.441666666666</v>
      </c>
      <c r="C38" s="25">
        <v>41254.400000000001</v>
      </c>
      <c r="D38" s="26">
        <v>24</v>
      </c>
      <c r="E38" s="26" t="s">
        <v>63</v>
      </c>
      <c r="F38" s="26">
        <v>5.04</v>
      </c>
      <c r="G38" s="26">
        <v>7</v>
      </c>
      <c r="H38" s="28"/>
      <c r="I38" s="28"/>
      <c r="J38" s="26" t="s">
        <v>66</v>
      </c>
      <c r="K38" s="26" t="s">
        <v>66</v>
      </c>
      <c r="L38" s="26" t="s">
        <v>66</v>
      </c>
      <c r="M38" s="26">
        <v>10</v>
      </c>
      <c r="N38" s="28"/>
      <c r="O38" s="28"/>
      <c r="P38" s="28"/>
      <c r="Q38" s="28"/>
      <c r="R38" s="28"/>
      <c r="S38" s="28"/>
      <c r="T38" s="28"/>
      <c r="U38" s="28"/>
      <c r="V38" s="28"/>
      <c r="W38" s="26"/>
      <c r="X38" s="26"/>
      <c r="Y38" s="26"/>
      <c r="Z38" s="26"/>
    </row>
    <row r="39" spans="1:26" x14ac:dyDescent="0.25">
      <c r="A39" s="24" t="s">
        <v>82</v>
      </c>
      <c r="B39" s="25">
        <v>41296.438194444447</v>
      </c>
      <c r="C39" s="25">
        <v>41297.396527777775</v>
      </c>
      <c r="D39" s="26">
        <v>24</v>
      </c>
      <c r="E39" s="26" t="s">
        <v>63</v>
      </c>
      <c r="F39" s="28"/>
      <c r="G39" s="28"/>
      <c r="H39" s="28"/>
      <c r="I39" s="28"/>
      <c r="J39" s="26" t="s">
        <v>66</v>
      </c>
      <c r="K39" s="26" t="s">
        <v>66</v>
      </c>
      <c r="L39" s="26" t="s">
        <v>66</v>
      </c>
      <c r="M39" s="26" t="s">
        <v>66</v>
      </c>
      <c r="N39" s="28"/>
      <c r="O39" s="28"/>
      <c r="P39" s="28"/>
      <c r="Q39" s="28"/>
      <c r="R39" s="28"/>
      <c r="S39" s="28"/>
      <c r="T39" s="28"/>
      <c r="U39" s="28"/>
      <c r="V39" s="28"/>
      <c r="W39" s="26"/>
      <c r="X39" s="26"/>
      <c r="Y39" s="26"/>
      <c r="Z39" s="26"/>
    </row>
    <row r="40" spans="1:26" x14ac:dyDescent="0.25">
      <c r="A40" s="24" t="s">
        <v>82</v>
      </c>
      <c r="B40" s="25">
        <v>41330.424305555556</v>
      </c>
      <c r="C40" s="25">
        <v>41331.382638888892</v>
      </c>
      <c r="D40" s="26">
        <v>24</v>
      </c>
      <c r="E40" s="26" t="s">
        <v>63</v>
      </c>
      <c r="F40" s="26">
        <v>2.85</v>
      </c>
      <c r="G40" s="26" t="s">
        <v>72</v>
      </c>
      <c r="H40" s="28"/>
      <c r="I40" s="28"/>
      <c r="J40" s="26" t="s">
        <v>66</v>
      </c>
      <c r="K40" s="26" t="s">
        <v>66</v>
      </c>
      <c r="L40" s="26" t="s">
        <v>66</v>
      </c>
      <c r="M40" s="26" t="s">
        <v>66</v>
      </c>
      <c r="N40" s="28"/>
      <c r="O40" s="28"/>
      <c r="P40" s="28"/>
      <c r="Q40" s="28"/>
      <c r="R40" s="28"/>
      <c r="S40" s="28"/>
      <c r="T40" s="28"/>
      <c r="U40" s="28"/>
      <c r="V40" s="28"/>
      <c r="W40" s="26"/>
      <c r="X40" s="26"/>
      <c r="Y40" s="26"/>
      <c r="Z40" s="26"/>
    </row>
    <row r="41" spans="1:26" x14ac:dyDescent="0.25">
      <c r="A41" s="24" t="s">
        <v>82</v>
      </c>
      <c r="B41" s="25">
        <v>41351.303472222222</v>
      </c>
      <c r="C41" s="25">
        <v>41352.261805555558</v>
      </c>
      <c r="D41" s="26">
        <v>24</v>
      </c>
      <c r="E41" s="26" t="s">
        <v>63</v>
      </c>
      <c r="F41" s="26">
        <v>8.91</v>
      </c>
      <c r="G41" s="26">
        <v>19</v>
      </c>
      <c r="H41" s="28"/>
      <c r="I41" s="28"/>
      <c r="J41" s="26" t="s">
        <v>66</v>
      </c>
      <c r="K41" s="26" t="s">
        <v>66</v>
      </c>
      <c r="L41" s="26" t="s">
        <v>66</v>
      </c>
      <c r="M41" s="26" t="s">
        <v>66</v>
      </c>
      <c r="N41" s="28"/>
      <c r="O41" s="28"/>
      <c r="P41" s="28"/>
      <c r="Q41" s="28"/>
      <c r="R41" s="28"/>
      <c r="S41" s="28"/>
      <c r="T41" s="28"/>
      <c r="U41" s="28"/>
      <c r="V41" s="28"/>
      <c r="W41" s="26"/>
      <c r="X41" s="26"/>
      <c r="Y41" s="26"/>
      <c r="Z41" s="26"/>
    </row>
    <row r="42" spans="1:26" x14ac:dyDescent="0.25">
      <c r="A42" s="24" t="s">
        <v>82</v>
      </c>
      <c r="B42" s="25">
        <v>41372.378472222219</v>
      </c>
      <c r="C42" s="25">
        <v>41373.336805555555</v>
      </c>
      <c r="D42" s="26">
        <v>24</v>
      </c>
      <c r="E42" s="26" t="s">
        <v>63</v>
      </c>
      <c r="F42" s="26">
        <v>14.1</v>
      </c>
      <c r="G42" s="26">
        <v>33</v>
      </c>
      <c r="H42" s="28"/>
      <c r="I42" s="28"/>
      <c r="J42" s="26" t="s">
        <v>66</v>
      </c>
      <c r="K42" s="26" t="s">
        <v>66</v>
      </c>
      <c r="L42" s="26" t="s">
        <v>66</v>
      </c>
      <c r="M42" s="26" t="s">
        <v>66</v>
      </c>
      <c r="N42" s="28"/>
      <c r="O42" s="28"/>
      <c r="P42" s="28"/>
      <c r="Q42" s="28"/>
      <c r="R42" s="28"/>
      <c r="S42" s="28"/>
      <c r="T42" s="28"/>
      <c r="U42" s="28"/>
      <c r="V42" s="28"/>
      <c r="W42" s="26"/>
      <c r="X42" s="26"/>
      <c r="Y42" s="26"/>
      <c r="Z42" s="26"/>
    </row>
    <row r="43" spans="1:26" x14ac:dyDescent="0.25">
      <c r="A43" s="24" t="s">
        <v>82</v>
      </c>
      <c r="B43" s="25">
        <v>41408.402777777781</v>
      </c>
      <c r="C43" s="25">
        <v>41409.361111111109</v>
      </c>
      <c r="D43" s="26">
        <v>24</v>
      </c>
      <c r="E43" s="26" t="s">
        <v>63</v>
      </c>
      <c r="F43" s="26">
        <v>2.25</v>
      </c>
      <c r="G43" s="26" t="s">
        <v>72</v>
      </c>
      <c r="H43" s="28"/>
      <c r="I43" s="28"/>
      <c r="J43" s="26" t="s">
        <v>66</v>
      </c>
      <c r="K43" s="26" t="s">
        <v>66</v>
      </c>
      <c r="L43" s="26" t="s">
        <v>66</v>
      </c>
      <c r="M43" s="26" t="s">
        <v>66</v>
      </c>
      <c r="N43" s="28"/>
      <c r="O43" s="28"/>
      <c r="P43" s="28"/>
      <c r="Q43" s="28"/>
      <c r="R43" s="28"/>
      <c r="S43" s="28"/>
      <c r="T43" s="28"/>
      <c r="U43" s="28"/>
      <c r="V43" s="28"/>
      <c r="W43" s="26"/>
      <c r="X43" s="26"/>
      <c r="Y43" s="26"/>
      <c r="Z43" s="26"/>
    </row>
    <row r="44" spans="1:26" x14ac:dyDescent="0.25">
      <c r="A44" s="24" t="s">
        <v>82</v>
      </c>
      <c r="B44" s="25">
        <v>41442.413888888892</v>
      </c>
      <c r="C44" s="25">
        <v>41443.37222222222</v>
      </c>
      <c r="D44" s="26">
        <v>24</v>
      </c>
      <c r="E44" s="26" t="s">
        <v>63</v>
      </c>
      <c r="F44" s="26">
        <v>5.04</v>
      </c>
      <c r="G44" s="26">
        <v>12</v>
      </c>
      <c r="H44" s="26">
        <v>14.9</v>
      </c>
      <c r="I44" s="26" t="s">
        <v>72</v>
      </c>
      <c r="J44" s="26" t="s">
        <v>66</v>
      </c>
      <c r="K44" s="26" t="s">
        <v>66</v>
      </c>
      <c r="L44" s="26" t="s">
        <v>66</v>
      </c>
      <c r="M44" s="26" t="s">
        <v>66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5">
      <c r="A45" s="24" t="s">
        <v>83</v>
      </c>
      <c r="B45" s="25">
        <v>41114.545138888891</v>
      </c>
      <c r="C45" s="25">
        <v>41115.503472222219</v>
      </c>
      <c r="D45" s="26">
        <v>24</v>
      </c>
      <c r="E45" s="26" t="s">
        <v>63</v>
      </c>
      <c r="F45" s="26">
        <v>6.01</v>
      </c>
      <c r="G45" s="26">
        <v>10</v>
      </c>
      <c r="H45" s="28"/>
      <c r="I45" s="28"/>
      <c r="J45" s="26" t="s">
        <v>66</v>
      </c>
      <c r="K45" s="26" t="s">
        <v>66</v>
      </c>
      <c r="L45" s="26" t="s">
        <v>66</v>
      </c>
      <c r="M45" s="26" t="s">
        <v>66</v>
      </c>
      <c r="N45" s="28"/>
      <c r="O45" s="28"/>
      <c r="P45" s="28"/>
      <c r="Q45" s="28"/>
      <c r="R45" s="28"/>
      <c r="S45" s="28"/>
      <c r="T45" s="28"/>
      <c r="U45" s="28"/>
      <c r="V45" s="28"/>
      <c r="W45" s="26"/>
      <c r="X45" s="26"/>
      <c r="Y45" s="26"/>
      <c r="Z45" s="26"/>
    </row>
    <row r="46" spans="1:26" x14ac:dyDescent="0.25">
      <c r="A46" s="24" t="s">
        <v>83</v>
      </c>
      <c r="B46" s="25">
        <v>41127.504861111112</v>
      </c>
      <c r="C46" s="25">
        <v>41128.463194444441</v>
      </c>
      <c r="D46" s="26">
        <v>24</v>
      </c>
      <c r="E46" s="26" t="s">
        <v>63</v>
      </c>
      <c r="F46" s="26">
        <v>11.6</v>
      </c>
      <c r="G46" s="26">
        <v>22</v>
      </c>
      <c r="H46" s="28"/>
      <c r="I46" s="28"/>
      <c r="J46" s="26" t="s">
        <v>66</v>
      </c>
      <c r="K46" s="26" t="s">
        <v>66</v>
      </c>
      <c r="L46" s="26" t="s">
        <v>66</v>
      </c>
      <c r="M46" s="26" t="s">
        <v>66</v>
      </c>
      <c r="N46" s="28"/>
      <c r="O46" s="28"/>
      <c r="P46" s="28"/>
      <c r="Q46" s="28"/>
      <c r="R46" s="28"/>
      <c r="S46" s="28"/>
      <c r="T46" s="28"/>
      <c r="U46" s="28"/>
      <c r="V46" s="28"/>
      <c r="W46" s="26"/>
      <c r="X46" s="26"/>
      <c r="Y46" s="26"/>
      <c r="Z46" s="26"/>
    </row>
    <row r="47" spans="1:26" x14ac:dyDescent="0.25">
      <c r="A47" s="24" t="s">
        <v>83</v>
      </c>
      <c r="B47" s="25">
        <v>41135.37222222222</v>
      </c>
      <c r="C47" s="25">
        <v>41136.330555555556</v>
      </c>
      <c r="D47" s="26">
        <v>24</v>
      </c>
      <c r="E47" s="26" t="s">
        <v>63</v>
      </c>
      <c r="F47" s="26">
        <v>19.100000000000001</v>
      </c>
      <c r="G47" s="26">
        <v>30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6"/>
      <c r="X47" s="26"/>
      <c r="Y47" s="26"/>
      <c r="Z47" s="26"/>
    </row>
    <row r="48" spans="1:26" x14ac:dyDescent="0.25">
      <c r="A48" s="24" t="s">
        <v>83</v>
      </c>
      <c r="B48" s="25">
        <v>41162.387499999997</v>
      </c>
      <c r="C48" s="25">
        <v>41163.345833333333</v>
      </c>
      <c r="D48" s="26">
        <v>24</v>
      </c>
      <c r="E48" s="26" t="s">
        <v>63</v>
      </c>
      <c r="F48" s="26">
        <v>7.33</v>
      </c>
      <c r="G48" s="26">
        <v>11</v>
      </c>
      <c r="H48" s="26">
        <v>14.7</v>
      </c>
      <c r="I48" s="26" t="s">
        <v>72</v>
      </c>
      <c r="J48" s="26" t="s">
        <v>66</v>
      </c>
      <c r="K48" s="26" t="s">
        <v>66</v>
      </c>
      <c r="L48" s="26" t="s">
        <v>66</v>
      </c>
      <c r="M48" s="26" t="s">
        <v>66</v>
      </c>
      <c r="N48" s="28"/>
      <c r="O48" s="28"/>
      <c r="P48" s="28"/>
      <c r="Q48" s="28"/>
      <c r="R48" s="28"/>
      <c r="S48" s="28"/>
      <c r="T48" s="28"/>
      <c r="U48" s="28"/>
      <c r="V48" s="28"/>
      <c r="W48" s="26"/>
      <c r="X48" s="26"/>
      <c r="Y48" s="26"/>
      <c r="Z48" s="26"/>
    </row>
    <row r="49" spans="1:26" x14ac:dyDescent="0.25">
      <c r="A49" s="24" t="s">
        <v>83</v>
      </c>
      <c r="B49" s="25">
        <v>41191.382638888892</v>
      </c>
      <c r="C49" s="25">
        <v>41192.34097222222</v>
      </c>
      <c r="D49" s="26">
        <v>24</v>
      </c>
      <c r="E49" s="26" t="s">
        <v>63</v>
      </c>
      <c r="F49" s="26">
        <v>18.190000000000001</v>
      </c>
      <c r="G49" s="26">
        <v>34</v>
      </c>
      <c r="H49" s="28"/>
      <c r="I49" s="28"/>
      <c r="J49" s="26" t="s">
        <v>66</v>
      </c>
      <c r="K49" s="26" t="s">
        <v>66</v>
      </c>
      <c r="L49" s="26" t="s">
        <v>66</v>
      </c>
      <c r="M49" s="26" t="s">
        <v>66</v>
      </c>
      <c r="N49" s="28"/>
      <c r="O49" s="28"/>
      <c r="P49" s="28"/>
      <c r="Q49" s="28"/>
      <c r="R49" s="28"/>
      <c r="S49" s="28"/>
      <c r="T49" s="28"/>
      <c r="U49" s="28"/>
      <c r="V49" s="28"/>
      <c r="W49" s="26"/>
      <c r="X49" s="26"/>
      <c r="Y49" s="26"/>
      <c r="Z49" s="26"/>
    </row>
    <row r="50" spans="1:26" x14ac:dyDescent="0.25">
      <c r="A50" s="24" t="s">
        <v>83</v>
      </c>
      <c r="B50" s="25">
        <v>41193.109027777777</v>
      </c>
      <c r="C50" s="25">
        <v>41193.152777777781</v>
      </c>
      <c r="D50" s="26">
        <v>10</v>
      </c>
      <c r="E50" s="26" t="s">
        <v>74</v>
      </c>
      <c r="F50" s="26">
        <v>781</v>
      </c>
      <c r="G50" s="26">
        <v>1280</v>
      </c>
      <c r="H50" s="26">
        <v>171</v>
      </c>
      <c r="I50" s="26" t="s">
        <v>84</v>
      </c>
      <c r="J50" s="26" t="s">
        <v>66</v>
      </c>
      <c r="K50" s="26" t="s">
        <v>66</v>
      </c>
      <c r="L50" s="26" t="s">
        <v>66</v>
      </c>
      <c r="M50" s="26" t="s">
        <v>66</v>
      </c>
      <c r="N50" s="26">
        <v>3800</v>
      </c>
      <c r="O50" s="26">
        <v>2000</v>
      </c>
      <c r="P50" s="26" t="s">
        <v>66</v>
      </c>
      <c r="Q50" s="26" t="s">
        <v>66</v>
      </c>
      <c r="R50" s="26" t="s">
        <v>66</v>
      </c>
      <c r="S50" s="26" t="s">
        <v>66</v>
      </c>
      <c r="T50" s="26" t="s">
        <v>66</v>
      </c>
      <c r="U50" s="26" t="s">
        <v>85</v>
      </c>
      <c r="V50" s="26" t="s">
        <v>66</v>
      </c>
      <c r="W50" s="26"/>
      <c r="X50" s="26"/>
      <c r="Y50" s="26"/>
      <c r="Z50" s="26"/>
    </row>
    <row r="51" spans="1:26" x14ac:dyDescent="0.25">
      <c r="A51" s="24" t="s">
        <v>83</v>
      </c>
      <c r="B51" s="25">
        <v>41193.194444444445</v>
      </c>
      <c r="C51" s="25">
        <v>41193.944444444445</v>
      </c>
      <c r="D51" s="26">
        <v>19</v>
      </c>
      <c r="E51" s="26" t="s">
        <v>74</v>
      </c>
      <c r="F51" s="26">
        <v>21.1</v>
      </c>
      <c r="G51" s="26">
        <v>33</v>
      </c>
      <c r="H51" s="26">
        <v>82.2</v>
      </c>
      <c r="I51" s="26">
        <v>180</v>
      </c>
      <c r="J51" s="26" t="s">
        <v>66</v>
      </c>
      <c r="K51" s="26" t="s">
        <v>66</v>
      </c>
      <c r="L51" s="26" t="s">
        <v>66</v>
      </c>
      <c r="M51" s="26">
        <v>440</v>
      </c>
      <c r="N51" s="26" t="s">
        <v>75</v>
      </c>
      <c r="O51" s="26">
        <v>85</v>
      </c>
      <c r="P51" s="26" t="s">
        <v>75</v>
      </c>
      <c r="Q51" s="26" t="s">
        <v>75</v>
      </c>
      <c r="R51" s="26" t="s">
        <v>75</v>
      </c>
      <c r="S51" s="26" t="s">
        <v>75</v>
      </c>
      <c r="T51" s="26" t="s">
        <v>75</v>
      </c>
      <c r="U51" s="26" t="s">
        <v>72</v>
      </c>
      <c r="V51" s="26" t="s">
        <v>75</v>
      </c>
      <c r="W51" s="26">
        <v>82</v>
      </c>
      <c r="X51" s="26">
        <v>93</v>
      </c>
      <c r="Y51" s="26">
        <v>20</v>
      </c>
      <c r="Z51" s="26">
        <v>74</v>
      </c>
    </row>
    <row r="52" spans="1:26" x14ac:dyDescent="0.25">
      <c r="A52" s="24" t="s">
        <v>83</v>
      </c>
      <c r="B52" s="25">
        <v>41239.495138888888</v>
      </c>
      <c r="C52" s="25">
        <v>41240.453472222223</v>
      </c>
      <c r="D52" s="26">
        <v>24</v>
      </c>
      <c r="E52" s="26" t="s">
        <v>63</v>
      </c>
      <c r="F52" s="26">
        <v>3.39</v>
      </c>
      <c r="G52" s="26" t="s">
        <v>72</v>
      </c>
      <c r="H52" s="28"/>
      <c r="I52" s="28"/>
      <c r="J52" s="26" t="s">
        <v>66</v>
      </c>
      <c r="K52" s="26" t="s">
        <v>66</v>
      </c>
      <c r="L52" s="26" t="s">
        <v>66</v>
      </c>
      <c r="M52" s="26" t="s">
        <v>66</v>
      </c>
      <c r="N52" s="28"/>
      <c r="O52" s="28"/>
      <c r="P52" s="28"/>
      <c r="Q52" s="28"/>
      <c r="R52" s="28"/>
      <c r="S52" s="28"/>
      <c r="T52" s="28"/>
      <c r="U52" s="28"/>
      <c r="V52" s="28"/>
      <c r="W52" s="26"/>
      <c r="X52" s="26"/>
      <c r="Y52" s="26"/>
      <c r="Z52" s="26"/>
    </row>
    <row r="53" spans="1:26" x14ac:dyDescent="0.25">
      <c r="A53" s="24" t="s">
        <v>83</v>
      </c>
      <c r="B53" s="25">
        <v>41242.098611111112</v>
      </c>
      <c r="C53" s="25">
        <v>41242.140277777777</v>
      </c>
      <c r="D53" s="26">
        <v>6</v>
      </c>
      <c r="E53" s="26" t="s">
        <v>74</v>
      </c>
      <c r="F53" s="26">
        <v>70.3</v>
      </c>
      <c r="G53" s="26">
        <v>158</v>
      </c>
      <c r="H53" s="26">
        <v>41.2</v>
      </c>
      <c r="I53" s="26" t="s">
        <v>72</v>
      </c>
      <c r="J53" s="26" t="s">
        <v>66</v>
      </c>
      <c r="K53" s="26" t="s">
        <v>66</v>
      </c>
      <c r="L53" s="26" t="s">
        <v>66</v>
      </c>
      <c r="M53" s="26" t="s">
        <v>66</v>
      </c>
      <c r="N53" s="26" t="s">
        <v>75</v>
      </c>
      <c r="O53" s="26">
        <v>65</v>
      </c>
      <c r="P53" s="26">
        <v>67</v>
      </c>
      <c r="Q53" s="26">
        <v>78</v>
      </c>
      <c r="R53" s="26" t="s">
        <v>75</v>
      </c>
      <c r="S53" s="26" t="s">
        <v>71</v>
      </c>
      <c r="T53" s="26" t="s">
        <v>75</v>
      </c>
      <c r="U53" s="26">
        <v>130</v>
      </c>
      <c r="V53" s="26" t="s">
        <v>75</v>
      </c>
      <c r="W53" s="26"/>
      <c r="X53" s="26"/>
      <c r="Y53" s="26"/>
      <c r="Z53" s="26"/>
    </row>
    <row r="54" spans="1:26" x14ac:dyDescent="0.25">
      <c r="A54" s="24" t="s">
        <v>83</v>
      </c>
      <c r="B54" s="25">
        <v>41242.223611111112</v>
      </c>
      <c r="C54" s="25">
        <v>41243.140277777777</v>
      </c>
      <c r="D54" s="26">
        <v>12</v>
      </c>
      <c r="E54" s="26" t="s">
        <v>74</v>
      </c>
      <c r="F54" s="26">
        <v>14.3</v>
      </c>
      <c r="G54" s="26">
        <v>14</v>
      </c>
      <c r="H54" s="26">
        <v>20.399999999999999</v>
      </c>
      <c r="I54" s="26" t="s">
        <v>72</v>
      </c>
      <c r="J54" s="26" t="s">
        <v>66</v>
      </c>
      <c r="K54" s="26" t="s">
        <v>66</v>
      </c>
      <c r="L54" s="26" t="s">
        <v>66</v>
      </c>
      <c r="M54" s="26" t="s">
        <v>66</v>
      </c>
      <c r="N54" s="26" t="s">
        <v>75</v>
      </c>
      <c r="O54" s="26">
        <v>29</v>
      </c>
      <c r="P54" s="26" t="s">
        <v>75</v>
      </c>
      <c r="Q54" s="26" t="s">
        <v>75</v>
      </c>
      <c r="R54" s="26" t="s">
        <v>75</v>
      </c>
      <c r="S54" s="26" t="s">
        <v>71</v>
      </c>
      <c r="T54" s="26" t="s">
        <v>75</v>
      </c>
      <c r="U54" s="26">
        <v>33</v>
      </c>
      <c r="V54" s="26" t="s">
        <v>75</v>
      </c>
      <c r="W54" s="26"/>
      <c r="X54" s="26">
        <v>87</v>
      </c>
      <c r="Y54" s="26">
        <v>11</v>
      </c>
      <c r="Z54" s="26">
        <v>50</v>
      </c>
    </row>
    <row r="55" spans="1:26" x14ac:dyDescent="0.25">
      <c r="A55" s="24" t="s">
        <v>83</v>
      </c>
      <c r="B55" s="25">
        <v>41243.223611111112</v>
      </c>
      <c r="C55" s="25">
        <v>41244.056944444441</v>
      </c>
      <c r="D55" s="26">
        <v>11</v>
      </c>
      <c r="E55" s="26" t="s">
        <v>74</v>
      </c>
      <c r="F55" s="26">
        <v>33.9</v>
      </c>
      <c r="G55" s="26">
        <v>13</v>
      </c>
      <c r="H55" s="26">
        <v>23.3</v>
      </c>
      <c r="I55" s="26" t="s">
        <v>72</v>
      </c>
      <c r="J55" s="26" t="s">
        <v>66</v>
      </c>
      <c r="K55" s="26" t="s">
        <v>66</v>
      </c>
      <c r="L55" s="26" t="s">
        <v>66</v>
      </c>
      <c r="M55" s="26" t="s">
        <v>66</v>
      </c>
      <c r="N55" s="28"/>
      <c r="O55" s="28"/>
      <c r="P55" s="28"/>
      <c r="Q55" s="28"/>
      <c r="R55" s="28"/>
      <c r="S55" s="28"/>
      <c r="T55" s="28"/>
      <c r="U55" s="28"/>
      <c r="V55" s="28"/>
      <c r="W55" s="26"/>
      <c r="X55" s="26"/>
      <c r="Y55" s="26"/>
      <c r="Z55" s="26"/>
    </row>
    <row r="56" spans="1:26" x14ac:dyDescent="0.25">
      <c r="A56" s="24" t="s">
        <v>83</v>
      </c>
      <c r="B56" s="25">
        <v>41253.459027777775</v>
      </c>
      <c r="C56" s="25">
        <v>41254.417361111111</v>
      </c>
      <c r="D56" s="26">
        <v>24</v>
      </c>
      <c r="E56" s="26" t="s">
        <v>63</v>
      </c>
      <c r="F56" s="26">
        <v>1.92</v>
      </c>
      <c r="G56" s="26" t="s">
        <v>72</v>
      </c>
      <c r="H56" s="28"/>
      <c r="I56" s="28"/>
      <c r="J56" s="26" t="s">
        <v>66</v>
      </c>
      <c r="K56" s="26" t="s">
        <v>66</v>
      </c>
      <c r="L56" s="26" t="s">
        <v>66</v>
      </c>
      <c r="M56" s="26" t="s">
        <v>66</v>
      </c>
      <c r="N56" s="28"/>
      <c r="O56" s="28"/>
      <c r="P56" s="28"/>
      <c r="Q56" s="28"/>
      <c r="R56" s="28"/>
      <c r="S56" s="28"/>
      <c r="T56" s="28"/>
      <c r="U56" s="28"/>
      <c r="V56" s="28"/>
      <c r="W56" s="26"/>
      <c r="X56" s="26"/>
      <c r="Y56" s="26"/>
      <c r="Z56" s="26"/>
    </row>
    <row r="57" spans="1:26" x14ac:dyDescent="0.25">
      <c r="A57" s="24" t="s">
        <v>83</v>
      </c>
      <c r="B57" s="25">
        <v>41296.488888888889</v>
      </c>
      <c r="C57" s="25">
        <v>41297.447222222225</v>
      </c>
      <c r="D57" s="26">
        <v>24</v>
      </c>
      <c r="E57" s="26" t="s">
        <v>63</v>
      </c>
      <c r="F57" s="28"/>
      <c r="G57" s="28"/>
      <c r="H57" s="28"/>
      <c r="I57" s="28"/>
      <c r="J57" s="26" t="s">
        <v>66</v>
      </c>
      <c r="K57" s="26" t="s">
        <v>66</v>
      </c>
      <c r="L57" s="26" t="s">
        <v>66</v>
      </c>
      <c r="M57" s="26" t="s">
        <v>66</v>
      </c>
      <c r="N57" s="28"/>
      <c r="O57" s="28"/>
      <c r="P57" s="28"/>
      <c r="Q57" s="28"/>
      <c r="R57" s="28"/>
      <c r="S57" s="28"/>
      <c r="T57" s="28"/>
      <c r="U57" s="28"/>
      <c r="V57" s="28"/>
      <c r="W57" s="26"/>
      <c r="X57" s="26"/>
      <c r="Y57" s="26"/>
      <c r="Z57" s="26"/>
    </row>
    <row r="58" spans="1:26" x14ac:dyDescent="0.25">
      <c r="A58" s="24" t="s">
        <v>83</v>
      </c>
      <c r="B58" s="25">
        <v>41330.493055555555</v>
      </c>
      <c r="C58" s="25">
        <v>41331.451388888891</v>
      </c>
      <c r="D58" s="26">
        <v>24</v>
      </c>
      <c r="E58" s="26" t="s">
        <v>63</v>
      </c>
      <c r="F58" s="26">
        <v>7.06</v>
      </c>
      <c r="G58" s="26">
        <v>12</v>
      </c>
      <c r="H58" s="28"/>
      <c r="I58" s="28"/>
      <c r="J58" s="26" t="s">
        <v>66</v>
      </c>
      <c r="K58" s="26" t="s">
        <v>66</v>
      </c>
      <c r="L58" s="26" t="s">
        <v>66</v>
      </c>
      <c r="M58" s="26" t="s">
        <v>66</v>
      </c>
      <c r="N58" s="28"/>
      <c r="O58" s="28"/>
      <c r="P58" s="28"/>
      <c r="Q58" s="28"/>
      <c r="R58" s="28"/>
      <c r="S58" s="28"/>
      <c r="T58" s="28"/>
      <c r="U58" s="28"/>
      <c r="V58" s="28"/>
      <c r="W58" s="26"/>
      <c r="X58" s="26"/>
      <c r="Y58" s="26"/>
      <c r="Z58" s="26"/>
    </row>
    <row r="59" spans="1:26" x14ac:dyDescent="0.25">
      <c r="A59" s="24" t="s">
        <v>83</v>
      </c>
      <c r="B59" s="25">
        <v>41345.518055555556</v>
      </c>
      <c r="C59" s="25">
        <v>41346.476388888892</v>
      </c>
      <c r="D59" s="26">
        <v>24</v>
      </c>
      <c r="E59" s="26" t="s">
        <v>63</v>
      </c>
      <c r="F59" s="26">
        <v>2.85</v>
      </c>
      <c r="G59" s="26" t="s">
        <v>72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6"/>
      <c r="X59" s="26"/>
      <c r="Y59" s="26"/>
      <c r="Z59" s="26"/>
    </row>
    <row r="60" spans="1:26" x14ac:dyDescent="0.25">
      <c r="A60" s="24" t="s">
        <v>83</v>
      </c>
      <c r="B60" s="25">
        <v>41351.455555555556</v>
      </c>
      <c r="C60" s="25">
        <v>41352.413888888892</v>
      </c>
      <c r="D60" s="26">
        <v>24</v>
      </c>
      <c r="E60" s="26" t="s">
        <v>63</v>
      </c>
      <c r="F60" s="26">
        <v>18.600000000000001</v>
      </c>
      <c r="G60" s="26">
        <v>36</v>
      </c>
      <c r="H60" s="28"/>
      <c r="I60" s="28"/>
      <c r="J60" s="26" t="s">
        <v>66</v>
      </c>
      <c r="K60" s="26" t="s">
        <v>66</v>
      </c>
      <c r="L60" s="26" t="s">
        <v>66</v>
      </c>
      <c r="M60" s="26" t="s">
        <v>66</v>
      </c>
      <c r="N60" s="28"/>
      <c r="O60" s="28"/>
      <c r="P60" s="28"/>
      <c r="Q60" s="28"/>
      <c r="R60" s="28"/>
      <c r="S60" s="28"/>
      <c r="T60" s="28"/>
      <c r="U60" s="28"/>
      <c r="V60" s="28"/>
      <c r="W60" s="26"/>
      <c r="X60" s="26"/>
      <c r="Y60" s="26"/>
      <c r="Z60" s="26"/>
    </row>
    <row r="61" spans="1:26" x14ac:dyDescent="0.25">
      <c r="A61" s="24" t="s">
        <v>83</v>
      </c>
      <c r="B61" s="25">
        <v>41372.470833333333</v>
      </c>
      <c r="C61" s="25">
        <v>41373.429166666669</v>
      </c>
      <c r="D61" s="26">
        <v>24</v>
      </c>
      <c r="E61" s="26" t="s">
        <v>63</v>
      </c>
      <c r="F61" s="26">
        <v>9.75</v>
      </c>
      <c r="G61" s="26">
        <v>14</v>
      </c>
      <c r="H61" s="28"/>
      <c r="I61" s="28"/>
      <c r="J61" s="26" t="s">
        <v>66</v>
      </c>
      <c r="K61" s="26" t="s">
        <v>66</v>
      </c>
      <c r="L61" s="26" t="s">
        <v>66</v>
      </c>
      <c r="M61" s="26" t="s">
        <v>66</v>
      </c>
      <c r="N61" s="28"/>
      <c r="O61" s="28"/>
      <c r="P61" s="28"/>
      <c r="Q61" s="28"/>
      <c r="R61" s="28"/>
      <c r="S61" s="28"/>
      <c r="T61" s="28"/>
      <c r="U61" s="28"/>
      <c r="V61" s="28"/>
      <c r="W61" s="26"/>
      <c r="X61" s="26"/>
      <c r="Y61" s="26"/>
      <c r="Z61" s="26"/>
    </row>
    <row r="62" spans="1:26" x14ac:dyDescent="0.25">
      <c r="A62" s="24" t="s">
        <v>83</v>
      </c>
      <c r="B62" s="25">
        <v>41408.513888888891</v>
      </c>
      <c r="C62" s="25">
        <v>41409.436805555553</v>
      </c>
      <c r="D62" s="26">
        <v>24</v>
      </c>
      <c r="E62" s="26" t="s">
        <v>63</v>
      </c>
      <c r="F62" s="26">
        <v>3.21</v>
      </c>
      <c r="G62" s="26" t="s">
        <v>72</v>
      </c>
      <c r="H62" s="28"/>
      <c r="I62" s="28"/>
      <c r="J62" s="26" t="s">
        <v>66</v>
      </c>
      <c r="K62" s="26" t="s">
        <v>66</v>
      </c>
      <c r="L62" s="26" t="s">
        <v>66</v>
      </c>
      <c r="M62" s="26" t="s">
        <v>66</v>
      </c>
      <c r="N62" s="28"/>
      <c r="O62" s="28"/>
      <c r="P62" s="28"/>
      <c r="Q62" s="28"/>
      <c r="R62" s="28"/>
      <c r="S62" s="28"/>
      <c r="T62" s="28"/>
      <c r="U62" s="28"/>
      <c r="V62" s="28"/>
      <c r="W62" s="26"/>
      <c r="X62" s="26"/>
      <c r="Y62" s="26"/>
      <c r="Z62" s="26"/>
    </row>
    <row r="63" spans="1:26" x14ac:dyDescent="0.25">
      <c r="A63" s="24" t="s">
        <v>83</v>
      </c>
      <c r="B63" s="25">
        <v>41442.46597222222</v>
      </c>
      <c r="C63" s="25">
        <v>41443.424305555556</v>
      </c>
      <c r="D63" s="26">
        <v>24</v>
      </c>
      <c r="E63" s="26" t="s">
        <v>63</v>
      </c>
      <c r="F63" s="26">
        <v>7.07</v>
      </c>
      <c r="G63" s="26">
        <v>16</v>
      </c>
      <c r="H63" s="26">
        <v>19.3</v>
      </c>
      <c r="I63" s="26">
        <v>33</v>
      </c>
      <c r="J63" s="26" t="s">
        <v>66</v>
      </c>
      <c r="K63" s="26">
        <v>10</v>
      </c>
      <c r="L63" s="26" t="s">
        <v>66</v>
      </c>
      <c r="M63" s="26" t="s">
        <v>66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25">
      <c r="A64" s="24" t="s">
        <v>86</v>
      </c>
      <c r="B64" s="25">
        <v>41169.444444444445</v>
      </c>
      <c r="C64" s="25">
        <v>41170.402777777781</v>
      </c>
      <c r="D64" s="26">
        <v>24</v>
      </c>
      <c r="E64" s="26" t="s">
        <v>63</v>
      </c>
      <c r="F64" s="26">
        <v>40</v>
      </c>
      <c r="G64" s="26">
        <v>104</v>
      </c>
      <c r="H64" s="26">
        <v>6.96</v>
      </c>
      <c r="I64" s="26" t="s">
        <v>72</v>
      </c>
      <c r="J64" s="26" t="s">
        <v>66</v>
      </c>
      <c r="K64" s="26" t="s">
        <v>66</v>
      </c>
      <c r="L64" s="26" t="s">
        <v>66</v>
      </c>
      <c r="M64" s="26" t="s">
        <v>66</v>
      </c>
      <c r="N64" s="28"/>
      <c r="O64" s="28"/>
      <c r="P64" s="28"/>
      <c r="Q64" s="28"/>
      <c r="R64" s="28"/>
      <c r="S64" s="28"/>
      <c r="T64" s="28"/>
      <c r="U64" s="28"/>
      <c r="V64" s="28"/>
      <c r="W64" s="26"/>
      <c r="X64" s="26"/>
      <c r="Y64" s="26"/>
      <c r="Z64" s="26"/>
    </row>
    <row r="65" spans="1:26" x14ac:dyDescent="0.25">
      <c r="A65" s="24" t="s">
        <v>86</v>
      </c>
      <c r="B65" s="25">
        <v>41324.990972222222</v>
      </c>
      <c r="C65" s="25">
        <v>41325.032638888886</v>
      </c>
      <c r="D65" s="26">
        <v>6</v>
      </c>
      <c r="E65" s="26" t="s">
        <v>74</v>
      </c>
      <c r="F65" s="26">
        <v>73.5</v>
      </c>
      <c r="G65" s="26">
        <v>174</v>
      </c>
      <c r="H65" s="28"/>
      <c r="I65" s="26">
        <v>12</v>
      </c>
      <c r="J65" s="26" t="s">
        <v>66</v>
      </c>
      <c r="K65" s="26" t="s">
        <v>66</v>
      </c>
      <c r="L65" s="26" t="s">
        <v>66</v>
      </c>
      <c r="M65" s="26" t="s">
        <v>66</v>
      </c>
      <c r="N65" s="26" t="s">
        <v>75</v>
      </c>
      <c r="O65" s="26">
        <v>15</v>
      </c>
      <c r="P65" s="26" t="s">
        <v>75</v>
      </c>
      <c r="Q65" s="26" t="s">
        <v>75</v>
      </c>
      <c r="R65" s="26" t="s">
        <v>75</v>
      </c>
      <c r="S65" s="26" t="s">
        <v>71</v>
      </c>
      <c r="T65" s="26">
        <v>3.4</v>
      </c>
      <c r="U65" s="26">
        <v>21</v>
      </c>
      <c r="V65" s="26" t="s">
        <v>75</v>
      </c>
      <c r="W65" s="26"/>
      <c r="X65" s="26"/>
      <c r="Y65" s="26"/>
      <c r="Z65" s="26"/>
    </row>
    <row r="66" spans="1:26" x14ac:dyDescent="0.25">
      <c r="A66" s="24" t="s">
        <v>86</v>
      </c>
      <c r="B66" s="25">
        <v>41325.115972222222</v>
      </c>
      <c r="C66" s="25">
        <v>41326.032638888886</v>
      </c>
      <c r="D66" s="26">
        <v>12</v>
      </c>
      <c r="E66" s="26" t="s">
        <v>74</v>
      </c>
      <c r="F66" s="26">
        <v>16.399999999999999</v>
      </c>
      <c r="G66" s="26">
        <v>23</v>
      </c>
      <c r="H66" s="26">
        <v>12.1</v>
      </c>
      <c r="I66" s="26">
        <v>17</v>
      </c>
      <c r="J66" s="26" t="s">
        <v>66</v>
      </c>
      <c r="K66" s="26" t="s">
        <v>66</v>
      </c>
      <c r="L66" s="26" t="s">
        <v>66</v>
      </c>
      <c r="M66" s="26">
        <v>25</v>
      </c>
      <c r="N66" s="26" t="s">
        <v>75</v>
      </c>
      <c r="O66" s="26">
        <v>4.7</v>
      </c>
      <c r="P66" s="26">
        <v>4.7</v>
      </c>
      <c r="Q66" s="26">
        <v>12</v>
      </c>
      <c r="R66" s="26" t="s">
        <v>75</v>
      </c>
      <c r="S66" s="26" t="s">
        <v>71</v>
      </c>
      <c r="T66" s="26" t="s">
        <v>75</v>
      </c>
      <c r="U66" s="26" t="s">
        <v>72</v>
      </c>
      <c r="V66" s="26" t="s">
        <v>75</v>
      </c>
      <c r="W66" s="26"/>
      <c r="X66" s="26"/>
      <c r="Y66" s="26"/>
      <c r="Z66" s="26"/>
    </row>
    <row r="67" spans="1:26" x14ac:dyDescent="0.25">
      <c r="A67" s="24" t="s">
        <v>86</v>
      </c>
      <c r="B67" s="25">
        <v>41422.423611111109</v>
      </c>
      <c r="C67" s="25">
        <v>41423.381944444445</v>
      </c>
      <c r="D67" s="26">
        <v>24</v>
      </c>
      <c r="E67" s="26" t="s">
        <v>63</v>
      </c>
      <c r="F67" s="26">
        <v>7.69</v>
      </c>
      <c r="G67" s="26">
        <v>10</v>
      </c>
      <c r="H67" s="26">
        <v>8.1199999999999992</v>
      </c>
      <c r="I67" s="26" t="s">
        <v>72</v>
      </c>
      <c r="J67" s="26" t="s">
        <v>66</v>
      </c>
      <c r="K67" s="26" t="s">
        <v>66</v>
      </c>
      <c r="L67" s="26" t="s">
        <v>66</v>
      </c>
      <c r="M67" s="26" t="s">
        <v>66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25">
      <c r="A68" s="31" t="s">
        <v>87</v>
      </c>
      <c r="B68" s="27">
        <v>41169.382638888892</v>
      </c>
      <c r="C68" s="27">
        <v>41170.34097222222</v>
      </c>
      <c r="D68" s="29">
        <v>24</v>
      </c>
      <c r="E68" s="29" t="s">
        <v>63</v>
      </c>
      <c r="F68" s="26">
        <v>16.600000000000001</v>
      </c>
      <c r="G68" s="26">
        <v>26</v>
      </c>
      <c r="H68" s="26">
        <v>7.39</v>
      </c>
      <c r="I68" s="26" t="s">
        <v>72</v>
      </c>
      <c r="J68" s="26" t="s">
        <v>66</v>
      </c>
      <c r="K68" s="26" t="s">
        <v>66</v>
      </c>
      <c r="L68" s="26" t="s">
        <v>66</v>
      </c>
      <c r="M68" s="26" t="s">
        <v>66</v>
      </c>
      <c r="N68" s="28"/>
      <c r="O68" s="28"/>
      <c r="P68" s="28"/>
      <c r="Q68" s="28"/>
      <c r="R68" s="28"/>
      <c r="S68" s="28"/>
      <c r="T68" s="28"/>
      <c r="U68" s="28"/>
      <c r="V68" s="28"/>
      <c r="W68" s="26"/>
      <c r="X68" s="26"/>
      <c r="Y68" s="26"/>
      <c r="Z68" s="26"/>
    </row>
    <row r="69" spans="1:26" x14ac:dyDescent="0.25">
      <c r="A69" s="31" t="s">
        <v>87</v>
      </c>
      <c r="B69" s="27">
        <v>41169.382638888892</v>
      </c>
      <c r="C69" s="27">
        <v>41170.34097222222</v>
      </c>
      <c r="D69" s="29">
        <v>24</v>
      </c>
      <c r="E69" s="29" t="s">
        <v>77</v>
      </c>
      <c r="F69" s="26">
        <v>12.8</v>
      </c>
      <c r="G69" s="26">
        <v>25</v>
      </c>
      <c r="H69" s="26">
        <v>7.34</v>
      </c>
      <c r="I69" s="26" t="s">
        <v>72</v>
      </c>
      <c r="J69" s="26" t="s">
        <v>66</v>
      </c>
      <c r="K69" s="26" t="s">
        <v>66</v>
      </c>
      <c r="L69" s="26" t="s">
        <v>66</v>
      </c>
      <c r="M69" s="26" t="s">
        <v>66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25">
      <c r="A70" s="24" t="s">
        <v>87</v>
      </c>
      <c r="B70" s="25">
        <v>41324.897916666669</v>
      </c>
      <c r="C70" s="25">
        <v>41324.939583333333</v>
      </c>
      <c r="D70" s="26">
        <v>6</v>
      </c>
      <c r="E70" s="26" t="s">
        <v>74</v>
      </c>
      <c r="F70" s="26">
        <v>71.5</v>
      </c>
      <c r="G70" s="26">
        <v>209</v>
      </c>
      <c r="H70" s="28"/>
      <c r="I70" s="26">
        <v>21</v>
      </c>
      <c r="J70" s="26" t="s">
        <v>66</v>
      </c>
      <c r="K70" s="26" t="s">
        <v>66</v>
      </c>
      <c r="L70" s="26" t="s">
        <v>66</v>
      </c>
      <c r="M70" s="26" t="s">
        <v>66</v>
      </c>
      <c r="N70" s="26" t="s">
        <v>75</v>
      </c>
      <c r="O70" s="26">
        <v>160</v>
      </c>
      <c r="P70" s="26" t="s">
        <v>75</v>
      </c>
      <c r="Q70" s="26" t="s">
        <v>75</v>
      </c>
      <c r="R70" s="26">
        <v>22</v>
      </c>
      <c r="S70" s="26" t="s">
        <v>71</v>
      </c>
      <c r="T70" s="26">
        <v>9.8000000000000007</v>
      </c>
      <c r="U70" s="26">
        <v>71</v>
      </c>
      <c r="V70" s="26" t="s">
        <v>75</v>
      </c>
      <c r="W70" s="26"/>
      <c r="X70" s="26"/>
      <c r="Y70" s="26"/>
      <c r="Z70" s="26"/>
    </row>
    <row r="71" spans="1:26" x14ac:dyDescent="0.25">
      <c r="A71" s="24" t="s">
        <v>87</v>
      </c>
      <c r="B71" s="25">
        <v>41325.023611111108</v>
      </c>
      <c r="C71" s="25">
        <v>41325.94027777778</v>
      </c>
      <c r="D71" s="26">
        <v>12</v>
      </c>
      <c r="E71" s="26" t="s">
        <v>74</v>
      </c>
      <c r="F71" s="26">
        <v>11.9</v>
      </c>
      <c r="G71" s="26">
        <v>16</v>
      </c>
      <c r="H71" s="26">
        <v>7.53</v>
      </c>
      <c r="I71" s="26">
        <v>13</v>
      </c>
      <c r="J71" s="26" t="s">
        <v>66</v>
      </c>
      <c r="K71" s="26" t="s">
        <v>66</v>
      </c>
      <c r="L71" s="26" t="s">
        <v>66</v>
      </c>
      <c r="M71" s="26" t="s">
        <v>66</v>
      </c>
      <c r="N71" s="26" t="s">
        <v>75</v>
      </c>
      <c r="O71" s="26">
        <v>8.6</v>
      </c>
      <c r="P71" s="26" t="s">
        <v>75</v>
      </c>
      <c r="Q71" s="26" t="s">
        <v>75</v>
      </c>
      <c r="R71" s="26" t="s">
        <v>75</v>
      </c>
      <c r="S71" s="26" t="s">
        <v>71</v>
      </c>
      <c r="T71" s="26">
        <v>2.2000000000000002</v>
      </c>
      <c r="U71" s="26">
        <v>25</v>
      </c>
      <c r="V71" s="26" t="s">
        <v>75</v>
      </c>
      <c r="W71" s="26"/>
      <c r="X71" s="26"/>
      <c r="Y71" s="26"/>
      <c r="Z71" s="26"/>
    </row>
    <row r="72" spans="1:26" x14ac:dyDescent="0.25">
      <c r="A72" s="24" t="s">
        <v>87</v>
      </c>
      <c r="B72" s="25">
        <v>41422.404166666667</v>
      </c>
      <c r="C72" s="25">
        <v>41423.362500000003</v>
      </c>
      <c r="D72" s="26">
        <v>24</v>
      </c>
      <c r="E72" s="26" t="s">
        <v>63</v>
      </c>
      <c r="F72" s="26">
        <v>2.46</v>
      </c>
      <c r="G72" s="26" t="s">
        <v>72</v>
      </c>
      <c r="H72" s="26">
        <v>9.25</v>
      </c>
      <c r="I72" s="26" t="s">
        <v>72</v>
      </c>
      <c r="J72" s="26" t="s">
        <v>66</v>
      </c>
      <c r="K72" s="26" t="s">
        <v>66</v>
      </c>
      <c r="L72" s="26" t="s">
        <v>66</v>
      </c>
      <c r="M72" s="26" t="s">
        <v>66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5">
      <c r="A73" s="24" t="s">
        <v>88</v>
      </c>
      <c r="B73" s="25">
        <v>41114.520833333336</v>
      </c>
      <c r="C73" s="25">
        <v>41115.479166666664</v>
      </c>
      <c r="D73" s="26">
        <v>24</v>
      </c>
      <c r="E73" s="26" t="s">
        <v>63</v>
      </c>
      <c r="F73" s="26">
        <v>4.0599999999999996</v>
      </c>
      <c r="G73" s="26">
        <v>8</v>
      </c>
      <c r="H73" s="28"/>
      <c r="I73" s="28"/>
      <c r="J73" s="26" t="s">
        <v>66</v>
      </c>
      <c r="K73" s="26" t="s">
        <v>66</v>
      </c>
      <c r="L73" s="26" t="s">
        <v>66</v>
      </c>
      <c r="M73" s="26" t="s">
        <v>66</v>
      </c>
      <c r="N73" s="28"/>
      <c r="O73" s="28"/>
      <c r="P73" s="28"/>
      <c r="Q73" s="28"/>
      <c r="R73" s="28"/>
      <c r="S73" s="28"/>
      <c r="T73" s="28"/>
      <c r="U73" s="28"/>
      <c r="V73" s="28"/>
      <c r="W73" s="26"/>
      <c r="X73" s="26"/>
      <c r="Y73" s="26"/>
      <c r="Z73" s="26"/>
    </row>
    <row r="74" spans="1:26" x14ac:dyDescent="0.25">
      <c r="A74" s="24" t="s">
        <v>88</v>
      </c>
      <c r="B74" s="25">
        <v>41127.495833333334</v>
      </c>
      <c r="C74" s="25">
        <v>41128.45416666667</v>
      </c>
      <c r="D74" s="26">
        <v>24</v>
      </c>
      <c r="E74" s="26" t="s">
        <v>63</v>
      </c>
      <c r="F74" s="26">
        <v>4.12</v>
      </c>
      <c r="G74" s="26">
        <v>6</v>
      </c>
      <c r="H74" s="28"/>
      <c r="I74" s="28"/>
      <c r="J74" s="26" t="s">
        <v>66</v>
      </c>
      <c r="K74" s="26" t="s">
        <v>66</v>
      </c>
      <c r="L74" s="26" t="s">
        <v>66</v>
      </c>
      <c r="M74" s="26" t="s">
        <v>66</v>
      </c>
      <c r="N74" s="28"/>
      <c r="O74" s="28"/>
      <c r="P74" s="28"/>
      <c r="Q74" s="28"/>
      <c r="R74" s="28"/>
      <c r="S74" s="28"/>
      <c r="T74" s="28"/>
      <c r="U74" s="28"/>
      <c r="V74" s="28"/>
      <c r="W74" s="26"/>
      <c r="X74" s="26"/>
      <c r="Y74" s="26"/>
      <c r="Z74" s="26"/>
    </row>
    <row r="75" spans="1:26" x14ac:dyDescent="0.25">
      <c r="A75" s="24" t="s">
        <v>88</v>
      </c>
      <c r="B75" s="25">
        <v>41162.414583333331</v>
      </c>
      <c r="C75" s="25">
        <v>41163.372916666667</v>
      </c>
      <c r="D75" s="26">
        <v>24</v>
      </c>
      <c r="E75" s="26" t="s">
        <v>63</v>
      </c>
      <c r="F75" s="26">
        <v>14</v>
      </c>
      <c r="G75" s="26">
        <v>42</v>
      </c>
      <c r="H75" s="26">
        <v>3.91</v>
      </c>
      <c r="I75" s="26" t="s">
        <v>72</v>
      </c>
      <c r="J75" s="26" t="s">
        <v>66</v>
      </c>
      <c r="K75" s="26" t="s">
        <v>66</v>
      </c>
      <c r="L75" s="26" t="s">
        <v>66</v>
      </c>
      <c r="M75" s="26" t="s">
        <v>66</v>
      </c>
      <c r="N75" s="28"/>
      <c r="O75" s="28"/>
      <c r="P75" s="28"/>
      <c r="Q75" s="28"/>
      <c r="R75" s="28"/>
      <c r="S75" s="28"/>
      <c r="T75" s="28"/>
      <c r="U75" s="28"/>
      <c r="V75" s="28"/>
      <c r="W75" s="26"/>
      <c r="X75" s="26"/>
      <c r="Y75" s="26"/>
      <c r="Z75" s="26"/>
    </row>
    <row r="76" spans="1:26" x14ac:dyDescent="0.25">
      <c r="A76" s="24" t="s">
        <v>88</v>
      </c>
      <c r="B76" s="25">
        <v>41191.404166666667</v>
      </c>
      <c r="C76" s="25">
        <v>41192.362500000003</v>
      </c>
      <c r="D76" s="26">
        <v>24</v>
      </c>
      <c r="E76" s="26" t="s">
        <v>63</v>
      </c>
      <c r="F76" s="26">
        <v>4.53</v>
      </c>
      <c r="G76" s="26">
        <v>9</v>
      </c>
      <c r="H76" s="28"/>
      <c r="I76" s="28"/>
      <c r="J76" s="26" t="s">
        <v>66</v>
      </c>
      <c r="K76" s="26" t="s">
        <v>66</v>
      </c>
      <c r="L76" s="26" t="s">
        <v>66</v>
      </c>
      <c r="M76" s="26" t="s">
        <v>66</v>
      </c>
      <c r="N76" s="28"/>
      <c r="O76" s="28"/>
      <c r="P76" s="28"/>
      <c r="Q76" s="28"/>
      <c r="R76" s="28"/>
      <c r="S76" s="28"/>
      <c r="T76" s="28"/>
      <c r="U76" s="28"/>
      <c r="V76" s="28"/>
      <c r="W76" s="26"/>
      <c r="X76" s="26"/>
      <c r="Y76" s="26"/>
      <c r="Z76" s="26"/>
    </row>
    <row r="77" spans="1:26" x14ac:dyDescent="0.25">
      <c r="A77" s="24" t="s">
        <v>88</v>
      </c>
      <c r="B77" s="25">
        <v>41193.429166666669</v>
      </c>
      <c r="C77" s="25">
        <v>41193.472916666666</v>
      </c>
      <c r="D77" s="26">
        <v>10</v>
      </c>
      <c r="E77" s="26" t="s">
        <v>74</v>
      </c>
      <c r="F77" s="26">
        <v>502</v>
      </c>
      <c r="G77" s="26">
        <v>1680</v>
      </c>
      <c r="H77" s="26">
        <v>72.3</v>
      </c>
      <c r="I77" s="26" t="s">
        <v>85</v>
      </c>
      <c r="J77" s="26" t="s">
        <v>66</v>
      </c>
      <c r="K77" s="26" t="s">
        <v>66</v>
      </c>
      <c r="L77" s="26" t="s">
        <v>66</v>
      </c>
      <c r="M77" s="26" t="s">
        <v>66</v>
      </c>
      <c r="N77" s="26">
        <v>2000</v>
      </c>
      <c r="O77" s="26">
        <v>160</v>
      </c>
      <c r="P77" s="26" t="s">
        <v>75</v>
      </c>
      <c r="Q77" s="26" t="s">
        <v>75</v>
      </c>
      <c r="R77" s="26" t="s">
        <v>75</v>
      </c>
      <c r="S77" s="26" t="s">
        <v>75</v>
      </c>
      <c r="T77" s="26" t="s">
        <v>75</v>
      </c>
      <c r="U77" s="26" t="s">
        <v>72</v>
      </c>
      <c r="V77" s="26" t="s">
        <v>75</v>
      </c>
      <c r="W77" s="26"/>
      <c r="X77" s="26"/>
      <c r="Y77" s="26"/>
      <c r="Z77" s="26"/>
    </row>
    <row r="78" spans="1:26" x14ac:dyDescent="0.25">
      <c r="A78" s="24" t="s">
        <v>88</v>
      </c>
      <c r="B78" s="25">
        <v>41193.51458333333</v>
      </c>
      <c r="C78" s="25">
        <v>41194.38958333333</v>
      </c>
      <c r="D78" s="26">
        <v>22</v>
      </c>
      <c r="E78" s="26" t="s">
        <v>74</v>
      </c>
      <c r="F78" s="26">
        <v>33.1</v>
      </c>
      <c r="G78" s="26">
        <v>70</v>
      </c>
      <c r="H78" s="26">
        <v>59.3</v>
      </c>
      <c r="I78" s="26">
        <v>29</v>
      </c>
      <c r="J78" s="26" t="s">
        <v>66</v>
      </c>
      <c r="K78" s="26" t="s">
        <v>66</v>
      </c>
      <c r="L78" s="26" t="s">
        <v>66</v>
      </c>
      <c r="M78" s="26">
        <v>150</v>
      </c>
      <c r="N78" s="26" t="s">
        <v>75</v>
      </c>
      <c r="O78" s="26" t="s">
        <v>75</v>
      </c>
      <c r="P78" s="26" t="s">
        <v>75</v>
      </c>
      <c r="Q78" s="26" t="s">
        <v>75</v>
      </c>
      <c r="R78" s="26" t="s">
        <v>75</v>
      </c>
      <c r="S78" s="26" t="s">
        <v>75</v>
      </c>
      <c r="T78" s="26" t="s">
        <v>75</v>
      </c>
      <c r="U78" s="26" t="s">
        <v>72</v>
      </c>
      <c r="V78" s="26" t="s">
        <v>75</v>
      </c>
      <c r="W78" s="26">
        <v>20</v>
      </c>
      <c r="X78" s="26">
        <v>44</v>
      </c>
      <c r="Y78" s="26">
        <v>5.5</v>
      </c>
      <c r="Z78" s="26">
        <v>17</v>
      </c>
    </row>
    <row r="79" spans="1:26" x14ac:dyDescent="0.25">
      <c r="A79" s="24" t="s">
        <v>88</v>
      </c>
      <c r="B79" s="25">
        <v>41239.495138888888</v>
      </c>
      <c r="C79" s="25">
        <v>41240.453472222223</v>
      </c>
      <c r="D79" s="26">
        <v>24</v>
      </c>
      <c r="E79" s="26" t="s">
        <v>63</v>
      </c>
      <c r="F79" s="26">
        <v>1.52</v>
      </c>
      <c r="G79" s="26" t="s">
        <v>72</v>
      </c>
      <c r="H79" s="26">
        <v>3.52</v>
      </c>
      <c r="I79" s="26" t="s">
        <v>72</v>
      </c>
      <c r="J79" s="26" t="s">
        <v>66</v>
      </c>
      <c r="K79" s="26" t="s">
        <v>66</v>
      </c>
      <c r="L79" s="26" t="s">
        <v>66</v>
      </c>
      <c r="M79" s="26" t="s">
        <v>66</v>
      </c>
      <c r="N79" s="28"/>
      <c r="O79" s="28"/>
      <c r="P79" s="28"/>
      <c r="Q79" s="28"/>
      <c r="R79" s="28"/>
      <c r="S79" s="28"/>
      <c r="T79" s="28"/>
      <c r="U79" s="28"/>
      <c r="V79" s="28"/>
      <c r="W79" s="26"/>
      <c r="X79" s="26"/>
      <c r="Y79" s="26"/>
      <c r="Z79" s="26"/>
    </row>
    <row r="80" spans="1:26" x14ac:dyDescent="0.25">
      <c r="A80" s="24" t="s">
        <v>88</v>
      </c>
      <c r="B80" s="25">
        <v>41242.161805555559</v>
      </c>
      <c r="C80" s="25">
        <v>41242.203472222223</v>
      </c>
      <c r="D80" s="26">
        <v>6</v>
      </c>
      <c r="E80" s="26" t="s">
        <v>74</v>
      </c>
      <c r="F80" s="26">
        <v>68.2</v>
      </c>
      <c r="G80" s="26">
        <v>154</v>
      </c>
      <c r="H80" s="26">
        <v>18.7</v>
      </c>
      <c r="I80" s="26">
        <v>10</v>
      </c>
      <c r="J80" s="26" t="s">
        <v>66</v>
      </c>
      <c r="K80" s="26" t="s">
        <v>66</v>
      </c>
      <c r="L80" s="26" t="s">
        <v>66</v>
      </c>
      <c r="M80" s="26" t="s">
        <v>66</v>
      </c>
      <c r="N80" s="26" t="s">
        <v>75</v>
      </c>
      <c r="O80" s="26">
        <v>6.5</v>
      </c>
      <c r="P80" s="26" t="s">
        <v>75</v>
      </c>
      <c r="Q80" s="26" t="s">
        <v>75</v>
      </c>
      <c r="R80" s="26" t="s">
        <v>75</v>
      </c>
      <c r="S80" s="26" t="s">
        <v>71</v>
      </c>
      <c r="T80" s="26" t="s">
        <v>75</v>
      </c>
      <c r="U80" s="26">
        <v>29</v>
      </c>
      <c r="V80" s="26" t="s">
        <v>75</v>
      </c>
      <c r="W80" s="26"/>
      <c r="X80" s="26"/>
      <c r="Y80" s="26"/>
      <c r="Z80" s="26"/>
    </row>
    <row r="81" spans="1:26" x14ac:dyDescent="0.25">
      <c r="A81" s="24" t="s">
        <v>88</v>
      </c>
      <c r="B81" s="25">
        <v>41242.286805555559</v>
      </c>
      <c r="C81" s="25">
        <v>41243.203472222223</v>
      </c>
      <c r="D81" s="26">
        <v>12</v>
      </c>
      <c r="E81" s="26" t="s">
        <v>74</v>
      </c>
      <c r="F81" s="26">
        <v>19.7</v>
      </c>
      <c r="G81" s="26">
        <v>29</v>
      </c>
      <c r="H81" s="26">
        <v>18.100000000000001</v>
      </c>
      <c r="I81" s="26">
        <v>12</v>
      </c>
      <c r="J81" s="26" t="s">
        <v>66</v>
      </c>
      <c r="K81" s="26" t="s">
        <v>66</v>
      </c>
      <c r="L81" s="26" t="s">
        <v>66</v>
      </c>
      <c r="M81" s="26" t="s">
        <v>66</v>
      </c>
      <c r="N81" s="26" t="s">
        <v>75</v>
      </c>
      <c r="O81" s="26">
        <v>10</v>
      </c>
      <c r="P81" s="26" t="s">
        <v>75</v>
      </c>
      <c r="Q81" s="26" t="s">
        <v>75</v>
      </c>
      <c r="R81" s="26" t="s">
        <v>75</v>
      </c>
      <c r="S81" s="26" t="s">
        <v>71</v>
      </c>
      <c r="T81" s="26" t="s">
        <v>75</v>
      </c>
      <c r="U81" s="26" t="s">
        <v>72</v>
      </c>
      <c r="V81" s="26" t="s">
        <v>75</v>
      </c>
      <c r="W81" s="26"/>
      <c r="X81" s="26">
        <v>14</v>
      </c>
      <c r="Y81" s="26" t="s">
        <v>75</v>
      </c>
      <c r="Z81" s="26">
        <v>9.5</v>
      </c>
    </row>
    <row r="82" spans="1:26" x14ac:dyDescent="0.25">
      <c r="A82" s="24" t="s">
        <v>88</v>
      </c>
      <c r="B82" s="25">
        <v>41243.286805555559</v>
      </c>
      <c r="C82" s="25">
        <v>41244.620138888888</v>
      </c>
      <c r="D82" s="26">
        <v>17</v>
      </c>
      <c r="E82" s="26" t="s">
        <v>74</v>
      </c>
      <c r="F82" s="26">
        <v>9.01</v>
      </c>
      <c r="G82" s="26">
        <v>6</v>
      </c>
      <c r="H82" s="26">
        <v>17.399999999999999</v>
      </c>
      <c r="I82" s="26" t="s">
        <v>72</v>
      </c>
      <c r="J82" s="26" t="s">
        <v>66</v>
      </c>
      <c r="K82" s="26" t="s">
        <v>66</v>
      </c>
      <c r="L82" s="26" t="s">
        <v>66</v>
      </c>
      <c r="M82" s="26" t="s">
        <v>66</v>
      </c>
      <c r="N82" s="28"/>
      <c r="O82" s="28"/>
      <c r="P82" s="28"/>
      <c r="Q82" s="28"/>
      <c r="R82" s="28"/>
      <c r="S82" s="28"/>
      <c r="T82" s="28"/>
      <c r="U82" s="28"/>
      <c r="V82" s="28"/>
      <c r="W82" s="26"/>
      <c r="X82" s="26"/>
      <c r="Y82" s="26"/>
      <c r="Z82" s="26"/>
    </row>
    <row r="83" spans="1:26" x14ac:dyDescent="0.25">
      <c r="A83" s="24" t="s">
        <v>88</v>
      </c>
      <c r="B83" s="25">
        <v>41253.438194444447</v>
      </c>
      <c r="C83" s="25">
        <v>41254.396527777775</v>
      </c>
      <c r="D83" s="26">
        <v>24</v>
      </c>
      <c r="E83" s="26" t="s">
        <v>63</v>
      </c>
      <c r="F83" s="26">
        <v>2.72</v>
      </c>
      <c r="G83" s="26" t="s">
        <v>72</v>
      </c>
      <c r="H83" s="28"/>
      <c r="I83" s="28"/>
      <c r="J83" s="26" t="s">
        <v>66</v>
      </c>
      <c r="K83" s="26" t="s">
        <v>66</v>
      </c>
      <c r="L83" s="26" t="s">
        <v>66</v>
      </c>
      <c r="M83" s="26" t="s">
        <v>66</v>
      </c>
      <c r="N83" s="28"/>
      <c r="O83" s="28"/>
      <c r="P83" s="28"/>
      <c r="Q83" s="28"/>
      <c r="R83" s="28"/>
      <c r="S83" s="28"/>
      <c r="T83" s="28"/>
      <c r="U83" s="28"/>
      <c r="V83" s="28"/>
      <c r="W83" s="26"/>
      <c r="X83" s="26"/>
      <c r="Y83" s="26"/>
      <c r="Z83" s="26"/>
    </row>
    <row r="84" spans="1:26" x14ac:dyDescent="0.25">
      <c r="A84" s="24" t="s">
        <v>88</v>
      </c>
      <c r="B84" s="25">
        <v>41296.470833333333</v>
      </c>
      <c r="C84" s="25">
        <v>41297.429166666669</v>
      </c>
      <c r="D84" s="26">
        <v>24</v>
      </c>
      <c r="E84" s="26" t="s">
        <v>63</v>
      </c>
      <c r="F84" s="28"/>
      <c r="G84" s="28"/>
      <c r="H84" s="28"/>
      <c r="I84" s="28"/>
      <c r="J84" s="26" t="s">
        <v>66</v>
      </c>
      <c r="K84" s="26" t="s">
        <v>66</v>
      </c>
      <c r="L84" s="26" t="s">
        <v>66</v>
      </c>
      <c r="M84" s="26" t="s">
        <v>66</v>
      </c>
      <c r="N84" s="28"/>
      <c r="O84" s="28"/>
      <c r="P84" s="28"/>
      <c r="Q84" s="28"/>
      <c r="R84" s="28"/>
      <c r="S84" s="28"/>
      <c r="T84" s="28"/>
      <c r="U84" s="28"/>
      <c r="V84" s="28"/>
      <c r="W84" s="26"/>
      <c r="X84" s="26"/>
      <c r="Y84" s="26"/>
      <c r="Z84" s="26"/>
    </row>
    <row r="85" spans="1:26" x14ac:dyDescent="0.25">
      <c r="A85" s="24" t="s">
        <v>88</v>
      </c>
      <c r="B85" s="25">
        <v>41330.479861111111</v>
      </c>
      <c r="C85" s="25">
        <v>41331.438194444447</v>
      </c>
      <c r="D85" s="26">
        <v>24</v>
      </c>
      <c r="E85" s="26" t="s">
        <v>63</v>
      </c>
      <c r="F85" s="26">
        <v>3.4</v>
      </c>
      <c r="G85" s="26">
        <v>7</v>
      </c>
      <c r="H85" s="28"/>
      <c r="I85" s="28"/>
      <c r="J85" s="26" t="s">
        <v>66</v>
      </c>
      <c r="K85" s="26" t="s">
        <v>66</v>
      </c>
      <c r="L85" s="26" t="s">
        <v>66</v>
      </c>
      <c r="M85" s="26" t="s">
        <v>66</v>
      </c>
      <c r="N85" s="28"/>
      <c r="O85" s="28"/>
      <c r="P85" s="28"/>
      <c r="Q85" s="28"/>
      <c r="R85" s="28"/>
      <c r="S85" s="28"/>
      <c r="T85" s="28"/>
      <c r="U85" s="28"/>
      <c r="V85" s="28"/>
      <c r="W85" s="26"/>
      <c r="X85" s="26"/>
      <c r="Y85" s="26"/>
      <c r="Z85" s="26"/>
    </row>
    <row r="86" spans="1:26" x14ac:dyDescent="0.25">
      <c r="A86" s="24" t="s">
        <v>88</v>
      </c>
      <c r="B86" s="25">
        <v>41351.43472222222</v>
      </c>
      <c r="C86" s="25">
        <v>41352.393055555556</v>
      </c>
      <c r="D86" s="26">
        <v>24</v>
      </c>
      <c r="E86" s="26" t="s">
        <v>63</v>
      </c>
      <c r="F86" s="26">
        <v>1.01</v>
      </c>
      <c r="G86" s="26">
        <v>5</v>
      </c>
      <c r="H86" s="26">
        <v>3.21</v>
      </c>
      <c r="I86" s="26" t="s">
        <v>72</v>
      </c>
      <c r="J86" s="26" t="s">
        <v>66</v>
      </c>
      <c r="K86" s="26" t="s">
        <v>66</v>
      </c>
      <c r="L86" s="26" t="s">
        <v>66</v>
      </c>
      <c r="M86" s="26" t="s">
        <v>66</v>
      </c>
      <c r="N86" s="28"/>
      <c r="O86" s="28"/>
      <c r="P86" s="28"/>
      <c r="Q86" s="28"/>
      <c r="R86" s="28"/>
      <c r="S86" s="28"/>
      <c r="T86" s="28"/>
      <c r="U86" s="28"/>
      <c r="V86" s="28"/>
      <c r="W86" s="26"/>
      <c r="X86" s="26"/>
      <c r="Y86" s="26"/>
      <c r="Z86" s="26"/>
    </row>
    <row r="87" spans="1:26" x14ac:dyDescent="0.25">
      <c r="A87" s="24" t="s">
        <v>88</v>
      </c>
      <c r="B87" s="25">
        <v>41372.454861111109</v>
      </c>
      <c r="C87" s="25">
        <v>41373.413194444445</v>
      </c>
      <c r="D87" s="26">
        <v>24</v>
      </c>
      <c r="E87" s="26" t="s">
        <v>63</v>
      </c>
      <c r="F87" s="26">
        <v>1</v>
      </c>
      <c r="G87" s="26" t="s">
        <v>72</v>
      </c>
      <c r="H87" s="28"/>
      <c r="I87" s="28"/>
      <c r="J87" s="26" t="s">
        <v>66</v>
      </c>
      <c r="K87" s="26" t="s">
        <v>66</v>
      </c>
      <c r="L87" s="26" t="s">
        <v>66</v>
      </c>
      <c r="M87" s="26" t="s">
        <v>66</v>
      </c>
      <c r="N87" s="28"/>
      <c r="O87" s="28"/>
      <c r="P87" s="28"/>
      <c r="Q87" s="28"/>
      <c r="R87" s="28"/>
      <c r="S87" s="28"/>
      <c r="T87" s="28"/>
      <c r="U87" s="28"/>
      <c r="V87" s="28"/>
      <c r="W87" s="26"/>
      <c r="X87" s="26"/>
      <c r="Y87" s="26"/>
      <c r="Z87" s="26"/>
    </row>
    <row r="88" spans="1:26" x14ac:dyDescent="0.25">
      <c r="A88" s="24" t="s">
        <v>88</v>
      </c>
      <c r="B88" s="25">
        <v>41408.495138888888</v>
      </c>
      <c r="C88" s="25">
        <v>41409.425694444442</v>
      </c>
      <c r="D88" s="26">
        <v>24</v>
      </c>
      <c r="E88" s="26" t="s">
        <v>63</v>
      </c>
      <c r="F88" s="26">
        <v>5.53</v>
      </c>
      <c r="G88" s="26">
        <v>22</v>
      </c>
      <c r="H88" s="28"/>
      <c r="I88" s="28"/>
      <c r="J88" s="26" t="s">
        <v>66</v>
      </c>
      <c r="K88" s="26" t="s">
        <v>66</v>
      </c>
      <c r="L88" s="26" t="s">
        <v>66</v>
      </c>
      <c r="M88" s="26" t="s">
        <v>66</v>
      </c>
      <c r="N88" s="28"/>
      <c r="O88" s="28"/>
      <c r="P88" s="28"/>
      <c r="Q88" s="28"/>
      <c r="R88" s="28"/>
      <c r="S88" s="28"/>
      <c r="T88" s="28"/>
      <c r="U88" s="28"/>
      <c r="V88" s="28"/>
      <c r="W88" s="26"/>
      <c r="X88" s="26"/>
      <c r="Y88" s="26"/>
      <c r="Z88" s="26"/>
    </row>
    <row r="89" spans="1:26" x14ac:dyDescent="0.25">
      <c r="A89" s="24" t="s">
        <v>88</v>
      </c>
      <c r="B89" s="25">
        <v>41442.449999999997</v>
      </c>
      <c r="C89" s="25">
        <v>41443.408333333333</v>
      </c>
      <c r="D89" s="26">
        <v>24</v>
      </c>
      <c r="E89" s="26" t="s">
        <v>63</v>
      </c>
      <c r="F89" s="26">
        <v>3.26</v>
      </c>
      <c r="G89" s="26">
        <v>15</v>
      </c>
      <c r="H89" s="26">
        <v>3.63</v>
      </c>
      <c r="I89" s="26" t="s">
        <v>72</v>
      </c>
      <c r="J89" s="26" t="s">
        <v>66</v>
      </c>
      <c r="K89" s="26" t="s">
        <v>66</v>
      </c>
      <c r="L89" s="26" t="s">
        <v>66</v>
      </c>
      <c r="M89" s="26" t="s">
        <v>66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5">
      <c r="A90" s="24" t="s">
        <v>90</v>
      </c>
      <c r="B90" s="25">
        <v>41114.493750000001</v>
      </c>
      <c r="C90" s="25">
        <v>41115.45208333333</v>
      </c>
      <c r="D90" s="26">
        <v>24</v>
      </c>
      <c r="E90" s="26" t="s">
        <v>63</v>
      </c>
      <c r="F90" s="26">
        <v>26.5</v>
      </c>
      <c r="G90" s="26">
        <v>30</v>
      </c>
      <c r="H90" s="28"/>
      <c r="I90" s="28"/>
      <c r="J90" s="26" t="s">
        <v>66</v>
      </c>
      <c r="K90" s="26" t="s">
        <v>66</v>
      </c>
      <c r="L90" s="26" t="s">
        <v>66</v>
      </c>
      <c r="M90" s="26" t="s">
        <v>66</v>
      </c>
      <c r="N90" s="28"/>
      <c r="O90" s="28"/>
      <c r="P90" s="28"/>
      <c r="Q90" s="28"/>
      <c r="R90" s="28"/>
      <c r="S90" s="28"/>
      <c r="T90" s="28"/>
      <c r="U90" s="28"/>
      <c r="V90" s="28"/>
      <c r="W90" s="26"/>
      <c r="X90" s="26"/>
      <c r="Y90" s="26"/>
      <c r="Z90" s="26"/>
    </row>
    <row r="91" spans="1:26" x14ac:dyDescent="0.25">
      <c r="A91" s="24" t="s">
        <v>90</v>
      </c>
      <c r="B91" s="25">
        <v>41127.477777777778</v>
      </c>
      <c r="C91" s="25">
        <v>41128.436111111114</v>
      </c>
      <c r="D91" s="26">
        <v>24</v>
      </c>
      <c r="E91" s="26" t="s">
        <v>63</v>
      </c>
      <c r="F91" s="26">
        <v>28.8</v>
      </c>
      <c r="G91" s="26">
        <v>42</v>
      </c>
      <c r="H91" s="28"/>
      <c r="I91" s="28"/>
      <c r="J91" s="26" t="s">
        <v>66</v>
      </c>
      <c r="K91" s="26" t="s">
        <v>66</v>
      </c>
      <c r="L91" s="26" t="s">
        <v>66</v>
      </c>
      <c r="M91" s="26" t="s">
        <v>66</v>
      </c>
      <c r="N91" s="28"/>
      <c r="O91" s="28"/>
      <c r="P91" s="28"/>
      <c r="Q91" s="28"/>
      <c r="R91" s="28"/>
      <c r="S91" s="28"/>
      <c r="T91" s="28"/>
      <c r="U91" s="28"/>
      <c r="V91" s="28"/>
      <c r="W91" s="26"/>
      <c r="X91" s="26"/>
      <c r="Y91" s="26"/>
      <c r="Z91" s="26"/>
    </row>
    <row r="92" spans="1:26" x14ac:dyDescent="0.25">
      <c r="A92" s="24" t="s">
        <v>90</v>
      </c>
      <c r="B92" s="25">
        <v>41135.404861111114</v>
      </c>
      <c r="C92" s="25">
        <v>41136.363194444442</v>
      </c>
      <c r="D92" s="26">
        <v>24</v>
      </c>
      <c r="E92" s="26" t="s">
        <v>63</v>
      </c>
      <c r="F92" s="26">
        <v>37</v>
      </c>
      <c r="G92" s="26">
        <v>48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6"/>
      <c r="X92" s="26"/>
      <c r="Y92" s="26"/>
      <c r="Z92" s="26"/>
    </row>
    <row r="93" spans="1:26" x14ac:dyDescent="0.25">
      <c r="A93" s="24" t="s">
        <v>90</v>
      </c>
      <c r="B93" s="25">
        <v>41162.443749999999</v>
      </c>
      <c r="C93" s="25">
        <v>41163.402083333334</v>
      </c>
      <c r="D93" s="26">
        <v>24</v>
      </c>
      <c r="E93" s="26" t="s">
        <v>63</v>
      </c>
      <c r="F93" s="26">
        <v>59</v>
      </c>
      <c r="G93" s="26">
        <v>72</v>
      </c>
      <c r="H93" s="26">
        <v>5.94</v>
      </c>
      <c r="I93" s="26" t="s">
        <v>72</v>
      </c>
      <c r="J93" s="26" t="s">
        <v>66</v>
      </c>
      <c r="K93" s="26" t="s">
        <v>66</v>
      </c>
      <c r="L93" s="26" t="s">
        <v>66</v>
      </c>
      <c r="M93" s="26" t="s">
        <v>66</v>
      </c>
      <c r="N93" s="28"/>
      <c r="O93" s="28"/>
      <c r="P93" s="28"/>
      <c r="Q93" s="28"/>
      <c r="R93" s="28"/>
      <c r="S93" s="28"/>
      <c r="T93" s="28"/>
      <c r="U93" s="28"/>
      <c r="V93" s="28"/>
      <c r="W93" s="26"/>
      <c r="X93" s="26"/>
      <c r="Y93" s="26"/>
      <c r="Z93" s="26"/>
    </row>
    <row r="94" spans="1:26" x14ac:dyDescent="0.25">
      <c r="A94" s="34" t="s">
        <v>90</v>
      </c>
      <c r="B94" s="25">
        <v>41192.395833333336</v>
      </c>
      <c r="C94" s="34"/>
      <c r="D94" s="35"/>
      <c r="E94" s="36" t="s">
        <v>63</v>
      </c>
      <c r="F94" s="36">
        <v>21.6</v>
      </c>
      <c r="G94" s="36">
        <v>35</v>
      </c>
      <c r="H94" s="35"/>
      <c r="I94" s="35"/>
      <c r="J94" s="36" t="s">
        <v>66</v>
      </c>
      <c r="K94" s="36" t="s">
        <v>66</v>
      </c>
      <c r="L94" s="36" t="s">
        <v>66</v>
      </c>
      <c r="M94" s="36" t="s">
        <v>66</v>
      </c>
      <c r="N94" s="35"/>
      <c r="O94" s="35"/>
      <c r="P94" s="35"/>
      <c r="Q94" s="35"/>
      <c r="R94" s="35"/>
      <c r="S94" s="35"/>
      <c r="T94" s="35"/>
      <c r="U94" s="35"/>
      <c r="V94" s="35"/>
      <c r="W94" s="26"/>
      <c r="X94" s="26"/>
      <c r="Y94" s="26"/>
      <c r="Z94" s="26"/>
    </row>
    <row r="95" spans="1:26" x14ac:dyDescent="0.25">
      <c r="A95" s="24" t="s">
        <v>90</v>
      </c>
      <c r="B95" s="25">
        <v>41239.453472222223</v>
      </c>
      <c r="C95" s="25">
        <v>41240.411805555559</v>
      </c>
      <c r="D95" s="26">
        <v>24</v>
      </c>
      <c r="E95" s="26" t="s">
        <v>63</v>
      </c>
      <c r="F95" s="26">
        <v>22.5</v>
      </c>
      <c r="G95" s="26">
        <v>28</v>
      </c>
      <c r="H95" s="26">
        <v>7.18</v>
      </c>
      <c r="I95" s="26" t="s">
        <v>72</v>
      </c>
      <c r="J95" s="26" t="s">
        <v>66</v>
      </c>
      <c r="K95" s="26" t="s">
        <v>66</v>
      </c>
      <c r="L95" s="26" t="s">
        <v>66</v>
      </c>
      <c r="M95" s="26" t="s">
        <v>66</v>
      </c>
      <c r="N95" s="28"/>
      <c r="O95" s="28"/>
      <c r="P95" s="28"/>
      <c r="Q95" s="28"/>
      <c r="R95" s="28"/>
      <c r="S95" s="28"/>
      <c r="T95" s="28"/>
      <c r="U95" s="28"/>
      <c r="V95" s="28"/>
      <c r="W95" s="26"/>
      <c r="X95" s="26"/>
      <c r="Y95" s="26"/>
      <c r="Z95" s="26"/>
    </row>
    <row r="96" spans="1:26" x14ac:dyDescent="0.25">
      <c r="A96" s="24" t="s">
        <v>90</v>
      </c>
      <c r="B96" s="25">
        <v>41242.42291666667</v>
      </c>
      <c r="C96" s="25">
        <v>41242.464583333334</v>
      </c>
      <c r="D96" s="26">
        <v>6</v>
      </c>
      <c r="E96" s="26" t="s">
        <v>74</v>
      </c>
      <c r="F96" s="26">
        <v>21.2</v>
      </c>
      <c r="G96" s="26">
        <v>36</v>
      </c>
      <c r="H96" s="26">
        <v>6.93</v>
      </c>
      <c r="I96" s="26" t="s">
        <v>72</v>
      </c>
      <c r="J96" s="26" t="s">
        <v>66</v>
      </c>
      <c r="K96" s="26" t="s">
        <v>66</v>
      </c>
      <c r="L96" s="26" t="s">
        <v>66</v>
      </c>
      <c r="M96" s="26" t="s">
        <v>66</v>
      </c>
      <c r="N96" s="26" t="s">
        <v>75</v>
      </c>
      <c r="O96" s="26" t="s">
        <v>75</v>
      </c>
      <c r="P96" s="26" t="s">
        <v>75</v>
      </c>
      <c r="Q96" s="26" t="s">
        <v>75</v>
      </c>
      <c r="R96" s="26" t="s">
        <v>75</v>
      </c>
      <c r="S96" s="26" t="s">
        <v>71</v>
      </c>
      <c r="T96" s="26" t="s">
        <v>75</v>
      </c>
      <c r="U96" s="26" t="s">
        <v>72</v>
      </c>
      <c r="V96" s="26" t="s">
        <v>75</v>
      </c>
      <c r="W96" s="26"/>
      <c r="X96" s="26"/>
      <c r="Y96" s="26"/>
      <c r="Z96" s="26"/>
    </row>
    <row r="97" spans="1:26" x14ac:dyDescent="0.25">
      <c r="A97" s="24" t="s">
        <v>90</v>
      </c>
      <c r="B97" s="25">
        <v>41242.549305555556</v>
      </c>
      <c r="C97" s="25">
        <v>41243.46597222222</v>
      </c>
      <c r="D97" s="26">
        <v>12</v>
      </c>
      <c r="E97" s="26" t="s">
        <v>74</v>
      </c>
      <c r="F97" s="26">
        <v>20.9</v>
      </c>
      <c r="G97" s="26">
        <v>21</v>
      </c>
      <c r="H97" s="26">
        <v>14</v>
      </c>
      <c r="I97" s="26">
        <v>5.4</v>
      </c>
      <c r="J97" s="26" t="s">
        <v>66</v>
      </c>
      <c r="K97" s="26" t="s">
        <v>66</v>
      </c>
      <c r="L97" s="26" t="s">
        <v>66</v>
      </c>
      <c r="M97" s="26" t="s">
        <v>66</v>
      </c>
      <c r="N97" s="26" t="s">
        <v>75</v>
      </c>
      <c r="O97" s="26">
        <v>6.8</v>
      </c>
      <c r="P97" s="26" t="s">
        <v>75</v>
      </c>
      <c r="Q97" s="26" t="s">
        <v>75</v>
      </c>
      <c r="R97" s="26" t="s">
        <v>75</v>
      </c>
      <c r="S97" s="26" t="s">
        <v>71</v>
      </c>
      <c r="T97" s="26" t="s">
        <v>75</v>
      </c>
      <c r="U97" s="26" t="s">
        <v>72</v>
      </c>
      <c r="V97" s="26" t="s">
        <v>75</v>
      </c>
      <c r="W97" s="26"/>
      <c r="X97" s="26"/>
      <c r="Y97" s="26"/>
      <c r="Z97" s="26"/>
    </row>
    <row r="98" spans="1:26" x14ac:dyDescent="0.25">
      <c r="A98" s="24" t="s">
        <v>90</v>
      </c>
      <c r="B98" s="25">
        <v>41243.549305555556</v>
      </c>
      <c r="C98" s="25">
        <v>41245.299305555556</v>
      </c>
      <c r="D98" s="26">
        <v>22</v>
      </c>
      <c r="E98" s="26" t="s">
        <v>74</v>
      </c>
      <c r="F98" s="26">
        <v>25.4</v>
      </c>
      <c r="G98" s="26">
        <v>25</v>
      </c>
      <c r="H98" s="26">
        <v>12.1</v>
      </c>
      <c r="I98" s="26" t="s">
        <v>72</v>
      </c>
      <c r="J98" s="26" t="s">
        <v>66</v>
      </c>
      <c r="K98" s="26" t="s">
        <v>66</v>
      </c>
      <c r="L98" s="26" t="s">
        <v>66</v>
      </c>
      <c r="M98" s="26" t="s">
        <v>66</v>
      </c>
      <c r="N98" s="28"/>
      <c r="O98" s="28"/>
      <c r="P98" s="28"/>
      <c r="Q98" s="28"/>
      <c r="R98" s="28"/>
      <c r="S98" s="28"/>
      <c r="T98" s="28"/>
      <c r="U98" s="28"/>
      <c r="V98" s="28"/>
      <c r="W98" s="26"/>
      <c r="X98" s="26"/>
      <c r="Y98" s="26"/>
      <c r="Z98" s="26"/>
    </row>
    <row r="99" spans="1:26" x14ac:dyDescent="0.25">
      <c r="A99" s="24" t="s">
        <v>90</v>
      </c>
      <c r="B99" s="25">
        <v>41253.418055555558</v>
      </c>
      <c r="C99" s="25">
        <v>41254.376388888886</v>
      </c>
      <c r="D99" s="26">
        <v>24</v>
      </c>
      <c r="E99" s="26" t="s">
        <v>63</v>
      </c>
      <c r="F99" s="26">
        <v>27.1</v>
      </c>
      <c r="G99" s="26">
        <v>38</v>
      </c>
      <c r="H99" s="28"/>
      <c r="I99" s="28"/>
      <c r="J99" s="26" t="s">
        <v>66</v>
      </c>
      <c r="K99" s="26" t="s">
        <v>66</v>
      </c>
      <c r="L99" s="26" t="s">
        <v>66</v>
      </c>
      <c r="M99" s="26" t="s">
        <v>66</v>
      </c>
      <c r="N99" s="28"/>
      <c r="O99" s="28"/>
      <c r="P99" s="28"/>
      <c r="Q99" s="28"/>
      <c r="R99" s="28"/>
      <c r="S99" s="28"/>
      <c r="T99" s="28"/>
      <c r="U99" s="28"/>
      <c r="V99" s="28"/>
      <c r="W99" s="26"/>
      <c r="X99" s="26"/>
      <c r="Y99" s="26"/>
      <c r="Z99" s="26"/>
    </row>
    <row r="100" spans="1:26" x14ac:dyDescent="0.25">
      <c r="A100" s="24" t="s">
        <v>90</v>
      </c>
      <c r="B100" s="25">
        <v>41296.448611111111</v>
      </c>
      <c r="C100" s="25">
        <v>41297.406944444447</v>
      </c>
      <c r="D100" s="26">
        <v>24</v>
      </c>
      <c r="E100" s="26" t="s">
        <v>63</v>
      </c>
      <c r="F100" s="28"/>
      <c r="G100" s="28"/>
      <c r="H100" s="28"/>
      <c r="I100" s="28"/>
      <c r="J100" s="26" t="s">
        <v>66</v>
      </c>
      <c r="K100" s="26" t="s">
        <v>66</v>
      </c>
      <c r="L100" s="26" t="s">
        <v>66</v>
      </c>
      <c r="M100" s="26" t="s">
        <v>66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6"/>
      <c r="X100" s="26"/>
      <c r="Y100" s="26"/>
      <c r="Z100" s="26"/>
    </row>
    <row r="101" spans="1:26" x14ac:dyDescent="0.25">
      <c r="A101" s="24" t="s">
        <v>90</v>
      </c>
      <c r="B101" s="25">
        <v>41330.466666666667</v>
      </c>
      <c r="C101" s="25">
        <v>41331.425000000003</v>
      </c>
      <c r="D101" s="26">
        <v>24</v>
      </c>
      <c r="E101" s="26" t="s">
        <v>63</v>
      </c>
      <c r="F101" s="26">
        <v>30.5</v>
      </c>
      <c r="G101" s="26">
        <v>53</v>
      </c>
      <c r="H101" s="28"/>
      <c r="I101" s="28"/>
      <c r="J101" s="26" t="s">
        <v>66</v>
      </c>
      <c r="K101" s="26" t="s">
        <v>66</v>
      </c>
      <c r="L101" s="26" t="s">
        <v>66</v>
      </c>
      <c r="M101" s="26" t="s">
        <v>66</v>
      </c>
      <c r="N101" s="28"/>
      <c r="O101" s="28"/>
      <c r="P101" s="28"/>
      <c r="Q101" s="28"/>
      <c r="R101" s="28"/>
      <c r="S101" s="28"/>
      <c r="T101" s="28"/>
      <c r="U101" s="28"/>
      <c r="V101" s="28"/>
      <c r="W101" s="26"/>
      <c r="X101" s="26"/>
      <c r="Y101" s="26"/>
      <c r="Z101" s="26"/>
    </row>
    <row r="102" spans="1:26" x14ac:dyDescent="0.25">
      <c r="A102" s="24" t="s">
        <v>90</v>
      </c>
      <c r="B102" s="25">
        <v>41345.502083333333</v>
      </c>
      <c r="C102" s="25">
        <v>41346.460416666669</v>
      </c>
      <c r="D102" s="26">
        <v>24</v>
      </c>
      <c r="E102" s="26" t="s">
        <v>63</v>
      </c>
      <c r="F102" s="26">
        <v>27.2</v>
      </c>
      <c r="G102" s="26">
        <v>36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6"/>
      <c r="X102" s="26"/>
      <c r="Y102" s="26"/>
      <c r="Z102" s="26"/>
    </row>
    <row r="103" spans="1:26" x14ac:dyDescent="0.25">
      <c r="A103" s="24" t="s">
        <v>90</v>
      </c>
      <c r="B103" s="25">
        <v>41351.43472222222</v>
      </c>
      <c r="C103" s="25">
        <v>41352.393055555556</v>
      </c>
      <c r="D103" s="26">
        <v>24</v>
      </c>
      <c r="E103" s="26" t="s">
        <v>63</v>
      </c>
      <c r="F103" s="26">
        <v>36.6</v>
      </c>
      <c r="G103" s="26">
        <v>52</v>
      </c>
      <c r="H103" s="26">
        <v>4.58</v>
      </c>
      <c r="I103" s="26" t="s">
        <v>72</v>
      </c>
      <c r="J103" s="26" t="s">
        <v>66</v>
      </c>
      <c r="K103" s="26" t="s">
        <v>66</v>
      </c>
      <c r="L103" s="26" t="s">
        <v>66</v>
      </c>
      <c r="M103" s="26" t="s">
        <v>66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6"/>
      <c r="X103" s="26"/>
      <c r="Y103" s="26"/>
      <c r="Z103" s="26"/>
    </row>
    <row r="104" spans="1:26" x14ac:dyDescent="0.25">
      <c r="A104" s="24" t="s">
        <v>90</v>
      </c>
      <c r="B104" s="25">
        <v>41372.4375</v>
      </c>
      <c r="C104" s="25">
        <v>41373.395833333336</v>
      </c>
      <c r="D104" s="26">
        <v>24</v>
      </c>
      <c r="E104" s="26" t="s">
        <v>63</v>
      </c>
      <c r="F104" s="26">
        <v>58.9</v>
      </c>
      <c r="G104" s="26">
        <v>96</v>
      </c>
      <c r="H104" s="28"/>
      <c r="I104" s="28"/>
      <c r="J104" s="26" t="s">
        <v>66</v>
      </c>
      <c r="K104" s="26" t="s">
        <v>66</v>
      </c>
      <c r="L104" s="26" t="s">
        <v>66</v>
      </c>
      <c r="M104" s="26" t="s">
        <v>66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6"/>
      <c r="X104" s="26"/>
      <c r="Y104" s="26"/>
      <c r="Z104" s="26"/>
    </row>
    <row r="105" spans="1:26" x14ac:dyDescent="0.25">
      <c r="A105" s="24" t="s">
        <v>90</v>
      </c>
      <c r="B105" s="25">
        <v>41408.469444444447</v>
      </c>
      <c r="C105" s="25">
        <v>41409.427777777775</v>
      </c>
      <c r="D105" s="26">
        <v>24</v>
      </c>
      <c r="E105" s="26" t="s">
        <v>63</v>
      </c>
      <c r="F105" s="26">
        <v>69.7</v>
      </c>
      <c r="G105" s="26">
        <v>80</v>
      </c>
      <c r="H105" s="28"/>
      <c r="I105" s="28"/>
      <c r="J105" s="26" t="s">
        <v>66</v>
      </c>
      <c r="K105" s="26" t="s">
        <v>66</v>
      </c>
      <c r="L105" s="26" t="s">
        <v>66</v>
      </c>
      <c r="M105" s="26" t="s">
        <v>66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6"/>
      <c r="X105" s="26"/>
      <c r="Y105" s="26"/>
      <c r="Z105" s="26"/>
    </row>
    <row r="106" spans="1:26" x14ac:dyDescent="0.25">
      <c r="A106" s="24" t="s">
        <v>90</v>
      </c>
      <c r="B106" s="25">
        <v>41442.429166666669</v>
      </c>
      <c r="C106" s="25">
        <v>41443.387499999997</v>
      </c>
      <c r="D106" s="26">
        <v>24</v>
      </c>
      <c r="E106" s="26" t="s">
        <v>63</v>
      </c>
      <c r="F106" s="26">
        <v>48.4</v>
      </c>
      <c r="G106" s="26">
        <v>67</v>
      </c>
      <c r="H106" s="26">
        <v>7.1</v>
      </c>
      <c r="I106" s="26" t="s">
        <v>72</v>
      </c>
      <c r="J106" s="26" t="s">
        <v>66</v>
      </c>
      <c r="K106" s="26" t="s">
        <v>66</v>
      </c>
      <c r="L106" s="26" t="s">
        <v>66</v>
      </c>
      <c r="M106" s="26" t="s">
        <v>66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5">
      <c r="A107" s="24" t="s">
        <v>91</v>
      </c>
      <c r="B107" s="25">
        <v>41114.479861111111</v>
      </c>
      <c r="C107" s="25">
        <v>41115.438194444447</v>
      </c>
      <c r="D107" s="26">
        <v>24</v>
      </c>
      <c r="E107" s="26" t="s">
        <v>63</v>
      </c>
      <c r="F107" s="26">
        <v>1.31</v>
      </c>
      <c r="G107" s="26" t="s">
        <v>72</v>
      </c>
      <c r="H107" s="28"/>
      <c r="I107" s="28"/>
      <c r="J107" s="26" t="s">
        <v>66</v>
      </c>
      <c r="K107" s="26" t="s">
        <v>66</v>
      </c>
      <c r="L107" s="26" t="s">
        <v>66</v>
      </c>
      <c r="M107" s="26" t="s">
        <v>66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6"/>
      <c r="X107" s="26"/>
      <c r="Y107" s="26"/>
      <c r="Z107" s="26"/>
    </row>
    <row r="108" spans="1:26" x14ac:dyDescent="0.25">
      <c r="A108" s="24" t="s">
        <v>91</v>
      </c>
      <c r="B108" s="25">
        <v>41127.4375</v>
      </c>
      <c r="C108" s="25">
        <v>41128.395833333336</v>
      </c>
      <c r="D108" s="26">
        <v>24</v>
      </c>
      <c r="E108" s="26" t="s">
        <v>63</v>
      </c>
      <c r="F108" s="26">
        <v>9.19</v>
      </c>
      <c r="G108" s="26">
        <v>18</v>
      </c>
      <c r="H108" s="28"/>
      <c r="I108" s="28"/>
      <c r="J108" s="26" t="s">
        <v>66</v>
      </c>
      <c r="K108" s="26" t="s">
        <v>66</v>
      </c>
      <c r="L108" s="26" t="s">
        <v>66</v>
      </c>
      <c r="M108" s="26" t="s">
        <v>66</v>
      </c>
      <c r="N108" s="28"/>
      <c r="O108" s="28"/>
      <c r="P108" s="28"/>
      <c r="Q108" s="28"/>
      <c r="R108" s="28"/>
      <c r="S108" s="28"/>
      <c r="T108" s="28"/>
      <c r="U108" s="28"/>
      <c r="V108" s="28"/>
      <c r="W108" s="26"/>
      <c r="X108" s="26"/>
      <c r="Y108" s="26"/>
      <c r="Z108" s="26"/>
    </row>
    <row r="109" spans="1:26" x14ac:dyDescent="0.25">
      <c r="A109" s="24" t="s">
        <v>91</v>
      </c>
      <c r="B109" s="25">
        <v>41135.418055555558</v>
      </c>
      <c r="C109" s="25">
        <v>41136.376388888886</v>
      </c>
      <c r="D109" s="26">
        <v>24</v>
      </c>
      <c r="E109" s="26" t="s">
        <v>63</v>
      </c>
      <c r="F109" s="26">
        <v>4.92</v>
      </c>
      <c r="G109" s="26">
        <v>7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6"/>
      <c r="X109" s="26"/>
      <c r="Y109" s="26"/>
      <c r="Z109" s="26"/>
    </row>
    <row r="110" spans="1:26" x14ac:dyDescent="0.25">
      <c r="A110" s="34" t="s">
        <v>91</v>
      </c>
      <c r="B110" s="25">
        <v>41162.433333333334</v>
      </c>
      <c r="C110" s="41">
        <v>41163.39166666667</v>
      </c>
      <c r="D110" s="36">
        <v>24</v>
      </c>
      <c r="E110" s="36" t="s">
        <v>63</v>
      </c>
      <c r="F110" s="36">
        <v>2.4900000000000002</v>
      </c>
      <c r="G110" s="36" t="s">
        <v>72</v>
      </c>
      <c r="H110" s="36">
        <v>3.13</v>
      </c>
      <c r="I110" s="36" t="s">
        <v>72</v>
      </c>
      <c r="J110" s="36" t="s">
        <v>66</v>
      </c>
      <c r="K110" s="36" t="s">
        <v>66</v>
      </c>
      <c r="L110" s="36" t="s">
        <v>66</v>
      </c>
      <c r="M110" s="36" t="s">
        <v>66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26"/>
      <c r="X110" s="26"/>
      <c r="Y110" s="26"/>
      <c r="Z110" s="26"/>
    </row>
    <row r="111" spans="1:26" x14ac:dyDescent="0.25">
      <c r="A111" s="24" t="s">
        <v>91</v>
      </c>
      <c r="B111" s="25">
        <v>41191.4375</v>
      </c>
      <c r="C111" s="25">
        <v>41192.395833333336</v>
      </c>
      <c r="D111" s="26">
        <v>24</v>
      </c>
      <c r="E111" s="26" t="s">
        <v>63</v>
      </c>
      <c r="F111" s="26">
        <v>1.81</v>
      </c>
      <c r="G111" s="26" t="s">
        <v>72</v>
      </c>
      <c r="H111" s="28"/>
      <c r="I111" s="28"/>
      <c r="J111" s="26" t="s">
        <v>66</v>
      </c>
      <c r="K111" s="26" t="s">
        <v>66</v>
      </c>
      <c r="L111" s="26" t="s">
        <v>66</v>
      </c>
      <c r="M111" s="26" t="s">
        <v>66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6"/>
      <c r="X111" s="26"/>
      <c r="Y111" s="26"/>
      <c r="Z111" s="26"/>
    </row>
    <row r="112" spans="1:26" x14ac:dyDescent="0.25">
      <c r="A112" s="24" t="s">
        <v>91</v>
      </c>
      <c r="B112" s="25">
        <v>41239.445833333331</v>
      </c>
      <c r="C112" s="25">
        <v>41240.404166666667</v>
      </c>
      <c r="D112" s="26">
        <v>24</v>
      </c>
      <c r="E112" s="26" t="s">
        <v>63</v>
      </c>
      <c r="F112" s="26">
        <v>3.31</v>
      </c>
      <c r="G112" s="26" t="s">
        <v>72</v>
      </c>
      <c r="H112" s="26">
        <v>3.46</v>
      </c>
      <c r="I112" s="26" t="s">
        <v>72</v>
      </c>
      <c r="J112" s="26" t="s">
        <v>66</v>
      </c>
      <c r="K112" s="26" t="s">
        <v>66</v>
      </c>
      <c r="L112" s="26" t="s">
        <v>66</v>
      </c>
      <c r="M112" s="26" t="s">
        <v>66</v>
      </c>
      <c r="N112" s="28"/>
      <c r="O112" s="28"/>
      <c r="P112" s="28"/>
      <c r="Q112" s="28"/>
      <c r="R112" s="28"/>
      <c r="S112" s="28"/>
      <c r="T112" s="28"/>
      <c r="U112" s="28"/>
      <c r="V112" s="28"/>
      <c r="W112" s="26"/>
      <c r="X112" s="26"/>
      <c r="Y112" s="26"/>
      <c r="Z112" s="26"/>
    </row>
    <row r="113" spans="1:26" x14ac:dyDescent="0.25">
      <c r="A113" s="24" t="s">
        <v>91</v>
      </c>
      <c r="B113" s="25">
        <v>41244.019444444442</v>
      </c>
      <c r="C113" s="25">
        <v>41244.061111111114</v>
      </c>
      <c r="D113" s="26">
        <v>6</v>
      </c>
      <c r="E113" s="26" t="s">
        <v>74</v>
      </c>
      <c r="F113" s="26">
        <v>380</v>
      </c>
      <c r="G113" s="26">
        <v>410</v>
      </c>
      <c r="H113" s="26">
        <v>12.6</v>
      </c>
      <c r="I113" s="26">
        <v>15</v>
      </c>
      <c r="J113" s="26" t="s">
        <v>66</v>
      </c>
      <c r="K113" s="26" t="s">
        <v>66</v>
      </c>
      <c r="L113" s="26" t="s">
        <v>66</v>
      </c>
      <c r="M113" s="26" t="s">
        <v>66</v>
      </c>
      <c r="N113" s="26" t="s">
        <v>75</v>
      </c>
      <c r="O113" s="26">
        <v>22</v>
      </c>
      <c r="P113" s="26" t="s">
        <v>75</v>
      </c>
      <c r="Q113" s="26" t="s">
        <v>75</v>
      </c>
      <c r="R113" s="26" t="s">
        <v>75</v>
      </c>
      <c r="S113" s="26" t="s">
        <v>71</v>
      </c>
      <c r="T113" s="26" t="s">
        <v>75</v>
      </c>
      <c r="U113" s="26">
        <v>15</v>
      </c>
      <c r="V113" s="26" t="s">
        <v>75</v>
      </c>
      <c r="W113" s="26"/>
      <c r="X113" s="26"/>
      <c r="Y113" s="26"/>
      <c r="Z113" s="26"/>
    </row>
    <row r="114" spans="1:26" x14ac:dyDescent="0.25">
      <c r="A114" s="24" t="s">
        <v>91</v>
      </c>
      <c r="B114" s="25">
        <v>41244.144444444442</v>
      </c>
      <c r="C114" s="25">
        <v>41245.061111111114</v>
      </c>
      <c r="D114" s="26">
        <v>12</v>
      </c>
      <c r="E114" s="26" t="s">
        <v>74</v>
      </c>
      <c r="F114" s="26">
        <v>38.1</v>
      </c>
      <c r="G114" s="26">
        <v>44</v>
      </c>
      <c r="H114" s="26">
        <v>9.9</v>
      </c>
      <c r="I114" s="26" t="s">
        <v>72</v>
      </c>
      <c r="J114" s="26" t="s">
        <v>66</v>
      </c>
      <c r="K114" s="26" t="s">
        <v>66</v>
      </c>
      <c r="L114" s="26" t="s">
        <v>66</v>
      </c>
      <c r="M114" s="26" t="s">
        <v>66</v>
      </c>
      <c r="N114" s="26" t="s">
        <v>75</v>
      </c>
      <c r="O114" s="26">
        <v>3.1</v>
      </c>
      <c r="P114" s="26" t="s">
        <v>75</v>
      </c>
      <c r="Q114" s="26" t="s">
        <v>75</v>
      </c>
      <c r="R114" s="26" t="s">
        <v>75</v>
      </c>
      <c r="S114" s="26" t="s">
        <v>71</v>
      </c>
      <c r="T114" s="26" t="s">
        <v>75</v>
      </c>
      <c r="U114" s="26" t="s">
        <v>72</v>
      </c>
      <c r="V114" s="26" t="s">
        <v>75</v>
      </c>
      <c r="W114" s="26"/>
      <c r="X114" s="26">
        <v>16</v>
      </c>
      <c r="Y114" s="26" t="s">
        <v>75</v>
      </c>
      <c r="Z114" s="26">
        <v>14</v>
      </c>
    </row>
    <row r="115" spans="1:26" x14ac:dyDescent="0.25">
      <c r="A115" s="34" t="s">
        <v>91</v>
      </c>
      <c r="B115" s="25">
        <v>41245.144444444442</v>
      </c>
      <c r="C115" s="41">
        <v>41247.311111111114</v>
      </c>
      <c r="D115" s="36">
        <v>19</v>
      </c>
      <c r="E115" s="26" t="s">
        <v>74</v>
      </c>
      <c r="F115" s="36">
        <v>61.8</v>
      </c>
      <c r="G115" s="36">
        <v>83</v>
      </c>
      <c r="H115" s="36">
        <v>8.42</v>
      </c>
      <c r="I115" s="36">
        <v>5.5</v>
      </c>
      <c r="J115" s="36" t="s">
        <v>66</v>
      </c>
      <c r="K115" s="36" t="s">
        <v>66</v>
      </c>
      <c r="L115" s="36" t="s">
        <v>66</v>
      </c>
      <c r="M115" s="36" t="s">
        <v>66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6"/>
      <c r="X115" s="26"/>
      <c r="Y115" s="26"/>
      <c r="Z115" s="26"/>
    </row>
    <row r="116" spans="1:26" x14ac:dyDescent="0.25">
      <c r="A116" s="24" t="s">
        <v>91</v>
      </c>
      <c r="B116" s="25">
        <v>41253.470833333333</v>
      </c>
      <c r="C116" s="25">
        <v>41254.429166666669</v>
      </c>
      <c r="D116" s="26">
        <v>24</v>
      </c>
      <c r="E116" s="26" t="s">
        <v>63</v>
      </c>
      <c r="F116" s="26">
        <v>1.1599999999999999</v>
      </c>
      <c r="G116" s="26" t="s">
        <v>72</v>
      </c>
      <c r="H116" s="28"/>
      <c r="I116" s="28"/>
      <c r="J116" s="26" t="s">
        <v>66</v>
      </c>
      <c r="K116" s="26" t="s">
        <v>66</v>
      </c>
      <c r="L116" s="26" t="s">
        <v>66</v>
      </c>
      <c r="M116" s="26" t="s">
        <v>66</v>
      </c>
      <c r="N116" s="28"/>
      <c r="O116" s="28"/>
      <c r="P116" s="28"/>
      <c r="Q116" s="28"/>
      <c r="R116" s="28"/>
      <c r="S116" s="28"/>
      <c r="T116" s="28"/>
      <c r="U116" s="28"/>
      <c r="V116" s="28"/>
      <c r="W116" s="26"/>
      <c r="X116" s="26"/>
      <c r="Y116" s="26"/>
      <c r="Z116" s="26"/>
    </row>
    <row r="117" spans="1:26" x14ac:dyDescent="0.25">
      <c r="A117" s="24" t="s">
        <v>91</v>
      </c>
      <c r="B117" s="25">
        <v>41296.420138888891</v>
      </c>
      <c r="C117" s="25">
        <v>41297.378472222219</v>
      </c>
      <c r="D117" s="26">
        <v>24</v>
      </c>
      <c r="E117" s="26" t="s">
        <v>63</v>
      </c>
      <c r="F117" s="28"/>
      <c r="G117" s="28"/>
      <c r="H117" s="28"/>
      <c r="I117" s="28"/>
      <c r="J117" s="26" t="s">
        <v>66</v>
      </c>
      <c r="K117" s="26" t="s">
        <v>66</v>
      </c>
      <c r="L117" s="26" t="s">
        <v>66</v>
      </c>
      <c r="M117" s="26" t="s">
        <v>66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6"/>
      <c r="X117" s="26"/>
      <c r="Y117" s="26"/>
      <c r="Z117" s="26"/>
    </row>
    <row r="118" spans="1:26" x14ac:dyDescent="0.25">
      <c r="A118" s="24" t="s">
        <v>91</v>
      </c>
      <c r="B118" s="25">
        <v>41330.438194444447</v>
      </c>
      <c r="C118" s="25">
        <v>41331.396527777775</v>
      </c>
      <c r="D118" s="26">
        <v>24</v>
      </c>
      <c r="E118" s="26" t="s">
        <v>63</v>
      </c>
      <c r="F118" s="26">
        <v>1.77</v>
      </c>
      <c r="G118" s="26" t="s">
        <v>72</v>
      </c>
      <c r="H118" s="28"/>
      <c r="I118" s="28"/>
      <c r="J118" s="26" t="s">
        <v>66</v>
      </c>
      <c r="K118" s="26" t="s">
        <v>66</v>
      </c>
      <c r="L118" s="26" t="s">
        <v>66</v>
      </c>
      <c r="M118" s="26" t="s">
        <v>66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6"/>
      <c r="X118" s="26"/>
      <c r="Y118" s="26"/>
      <c r="Z118" s="26"/>
    </row>
    <row r="119" spans="1:26" x14ac:dyDescent="0.25">
      <c r="A119" s="24" t="s">
        <v>91</v>
      </c>
      <c r="B119" s="25">
        <v>41345.474305555559</v>
      </c>
      <c r="C119" s="25">
        <v>41346.460416666669</v>
      </c>
      <c r="D119" s="26">
        <v>24</v>
      </c>
      <c r="E119" s="26" t="s">
        <v>63</v>
      </c>
      <c r="F119" s="26">
        <v>1.67</v>
      </c>
      <c r="G119" s="26" t="s">
        <v>72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6"/>
      <c r="X119" s="26"/>
      <c r="Y119" s="26"/>
      <c r="Z119" s="26"/>
    </row>
    <row r="120" spans="1:26" x14ac:dyDescent="0.25">
      <c r="A120" s="24" t="s">
        <v>91</v>
      </c>
      <c r="B120" s="25">
        <v>41351.382638888892</v>
      </c>
      <c r="C120" s="25">
        <v>41352.34097222222</v>
      </c>
      <c r="D120" s="26">
        <v>24</v>
      </c>
      <c r="E120" s="26" t="s">
        <v>63</v>
      </c>
      <c r="F120" s="26">
        <v>4.68</v>
      </c>
      <c r="G120" s="26">
        <v>9</v>
      </c>
      <c r="H120" s="26">
        <v>2.5099999999999998</v>
      </c>
      <c r="I120" s="26" t="s">
        <v>72</v>
      </c>
      <c r="J120" s="26" t="s">
        <v>66</v>
      </c>
      <c r="K120" s="26" t="s">
        <v>66</v>
      </c>
      <c r="L120" s="26" t="s">
        <v>66</v>
      </c>
      <c r="M120" s="26" t="s">
        <v>66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6"/>
      <c r="X120" s="26"/>
      <c r="Y120" s="26"/>
      <c r="Z120" s="26"/>
    </row>
    <row r="121" spans="1:26" x14ac:dyDescent="0.25">
      <c r="A121" s="24" t="s">
        <v>91</v>
      </c>
      <c r="B121" s="25">
        <v>41372.412499999999</v>
      </c>
      <c r="C121" s="25">
        <v>41373.370833333334</v>
      </c>
      <c r="D121" s="26">
        <v>24</v>
      </c>
      <c r="E121" s="26" t="s">
        <v>63</v>
      </c>
      <c r="F121" s="26">
        <v>0.4</v>
      </c>
      <c r="G121" s="26" t="s">
        <v>72</v>
      </c>
      <c r="H121" s="28"/>
      <c r="I121" s="28"/>
      <c r="J121" s="26" t="s">
        <v>66</v>
      </c>
      <c r="K121" s="26" t="s">
        <v>66</v>
      </c>
      <c r="L121" s="26" t="s">
        <v>66</v>
      </c>
      <c r="M121" s="26" t="s">
        <v>66</v>
      </c>
      <c r="N121" s="28"/>
      <c r="O121" s="28"/>
      <c r="P121" s="28"/>
      <c r="Q121" s="28"/>
      <c r="R121" s="28"/>
      <c r="S121" s="28"/>
      <c r="T121" s="28"/>
      <c r="U121" s="28"/>
      <c r="V121" s="28"/>
      <c r="W121" s="26"/>
      <c r="X121" s="26"/>
      <c r="Y121" s="26"/>
      <c r="Z121" s="26"/>
    </row>
    <row r="122" spans="1:26" x14ac:dyDescent="0.25">
      <c r="A122" s="24" t="s">
        <v>91</v>
      </c>
      <c r="B122" s="25">
        <v>41408.436805555553</v>
      </c>
      <c r="C122" s="25">
        <v>41409.395138888889</v>
      </c>
      <c r="D122" s="26">
        <v>24</v>
      </c>
      <c r="E122" s="26" t="s">
        <v>63</v>
      </c>
      <c r="F122" s="26">
        <v>0.7</v>
      </c>
      <c r="G122" s="26" t="s">
        <v>72</v>
      </c>
      <c r="H122" s="28"/>
      <c r="I122" s="28"/>
      <c r="J122" s="26" t="s">
        <v>66</v>
      </c>
      <c r="K122" s="26" t="s">
        <v>66</v>
      </c>
      <c r="L122" s="26" t="s">
        <v>66</v>
      </c>
      <c r="M122" s="26" t="s">
        <v>66</v>
      </c>
      <c r="N122" s="28"/>
      <c r="O122" s="28"/>
      <c r="P122" s="28"/>
      <c r="Q122" s="28"/>
      <c r="R122" s="28"/>
      <c r="S122" s="28"/>
      <c r="T122" s="28"/>
      <c r="U122" s="28"/>
      <c r="V122" s="28"/>
      <c r="W122" s="26"/>
      <c r="X122" s="26"/>
      <c r="Y122" s="26"/>
      <c r="Z122" s="26"/>
    </row>
    <row r="123" spans="1:26" x14ac:dyDescent="0.25">
      <c r="A123" s="24" t="s">
        <v>91</v>
      </c>
      <c r="B123" s="25">
        <v>41442.45416666667</v>
      </c>
      <c r="C123" s="25">
        <v>41443.40625</v>
      </c>
      <c r="D123" s="26">
        <v>24</v>
      </c>
      <c r="E123" s="26" t="s">
        <v>63</v>
      </c>
      <c r="F123" s="26">
        <v>1.47</v>
      </c>
      <c r="G123" s="26">
        <v>5</v>
      </c>
      <c r="H123" s="26">
        <v>3.84</v>
      </c>
      <c r="I123" s="26">
        <v>5.3</v>
      </c>
      <c r="J123" s="26" t="s">
        <v>66</v>
      </c>
      <c r="K123" s="26" t="s">
        <v>66</v>
      </c>
      <c r="L123" s="26" t="s">
        <v>66</v>
      </c>
      <c r="M123" s="26" t="s">
        <v>66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5">
      <c r="W124" s="51"/>
      <c r="X124" s="51"/>
      <c r="Y124" s="51"/>
      <c r="Z124" s="51"/>
    </row>
  </sheetData>
  <mergeCells count="6">
    <mergeCell ref="J1:M1"/>
    <mergeCell ref="N1:V1"/>
    <mergeCell ref="W1:Z1"/>
    <mergeCell ref="J3:M3"/>
    <mergeCell ref="N3:V3"/>
    <mergeCell ref="W3:Z3"/>
  </mergeCells>
  <pageMargins left="0.7" right="0.7" top="0.75" bottom="0.75" header="0.5" footer="0.3"/>
  <pageSetup scale="74" orientation="landscape" r:id="rId1"/>
  <headerFooter>
    <oddHeader>&amp;C&amp;15Table 3:  Aqueous Chemistry at SAR Mass Loadings Sites: 2012-13</oddHeader>
  </headerFooter>
  <rowBreaks count="1" manualBreakCount="1">
    <brk id="43" max="2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21"/>
  <sheetViews>
    <sheetView zoomScale="70" zoomScaleNormal="70" workbookViewId="0">
      <pane xSplit="2" ySplit="2" topLeftCell="C3" activePane="bottomRight" state="frozen"/>
      <selection activeCell="A3" sqref="A3:O121"/>
      <selection pane="topRight" activeCell="A3" sqref="A3:O121"/>
      <selection pane="bottomLeft" activeCell="A3" sqref="A3:O121"/>
      <selection pane="bottomRight" activeCell="A5" sqref="A5"/>
    </sheetView>
  </sheetViews>
  <sheetFormatPr defaultRowHeight="13" x14ac:dyDescent="0.3"/>
  <cols>
    <col min="1" max="1" width="34.453125" style="81" bestFit="1" customWidth="1"/>
    <col min="2" max="2" width="8.7265625" style="110"/>
    <col min="3" max="4" width="12.26953125" style="81" hidden="1" customWidth="1"/>
    <col min="5" max="5" width="12.26953125" style="81" bestFit="1" customWidth="1"/>
    <col min="6" max="6" width="13.26953125" style="81" hidden="1" customWidth="1"/>
    <col min="7" max="7" width="12.26953125" style="81" hidden="1" customWidth="1"/>
    <col min="8" max="8" width="13.26953125" style="81" bestFit="1" customWidth="1"/>
    <col min="9" max="9" width="13.26953125" style="81" hidden="1" customWidth="1"/>
    <col min="10" max="11" width="12.26953125" style="81" hidden="1" customWidth="1"/>
    <col min="12" max="12" width="11.26953125" style="81" hidden="1" customWidth="1"/>
    <col min="13" max="249" width="8.7265625" style="81"/>
    <col min="250" max="250" width="34.453125" style="81" bestFit="1" customWidth="1"/>
    <col min="251" max="251" width="8.7265625" style="81"/>
    <col min="252" max="253" width="0" style="81" hidden="1" customWidth="1"/>
    <col min="254" max="254" width="12.26953125" style="81" bestFit="1" customWidth="1"/>
    <col min="255" max="256" width="0" style="81" hidden="1" customWidth="1"/>
    <col min="257" max="257" width="13.26953125" style="81" bestFit="1" customWidth="1"/>
    <col min="258" max="261" width="0" style="81" hidden="1" customWidth="1"/>
    <col min="262" max="505" width="8.7265625" style="81"/>
    <col min="506" max="506" width="34.453125" style="81" bestFit="1" customWidth="1"/>
    <col min="507" max="507" width="8.7265625" style="81"/>
    <col min="508" max="509" width="0" style="81" hidden="1" customWidth="1"/>
    <col min="510" max="510" width="12.26953125" style="81" bestFit="1" customWidth="1"/>
    <col min="511" max="512" width="0" style="81" hidden="1" customWidth="1"/>
    <col min="513" max="513" width="13.26953125" style="81" bestFit="1" customWidth="1"/>
    <col min="514" max="517" width="0" style="81" hidden="1" customWidth="1"/>
    <col min="518" max="761" width="8.7265625" style="81"/>
    <col min="762" max="762" width="34.453125" style="81" bestFit="1" customWidth="1"/>
    <col min="763" max="763" width="8.7265625" style="81"/>
    <col min="764" max="765" width="0" style="81" hidden="1" customWidth="1"/>
    <col min="766" max="766" width="12.26953125" style="81" bestFit="1" customWidth="1"/>
    <col min="767" max="768" width="0" style="81" hidden="1" customWidth="1"/>
    <col min="769" max="769" width="13.26953125" style="81" bestFit="1" customWidth="1"/>
    <col min="770" max="773" width="0" style="81" hidden="1" customWidth="1"/>
    <col min="774" max="1017" width="8.7265625" style="81"/>
    <col min="1018" max="1018" width="34.453125" style="81" bestFit="1" customWidth="1"/>
    <col min="1019" max="1019" width="8.7265625" style="81"/>
    <col min="1020" max="1021" width="0" style="81" hidden="1" customWidth="1"/>
    <col min="1022" max="1022" width="12.26953125" style="81" bestFit="1" customWidth="1"/>
    <col min="1023" max="1024" width="0" style="81" hidden="1" customWidth="1"/>
    <col min="1025" max="1025" width="13.26953125" style="81" bestFit="1" customWidth="1"/>
    <col min="1026" max="1029" width="0" style="81" hidden="1" customWidth="1"/>
    <col min="1030" max="1273" width="8.7265625" style="81"/>
    <col min="1274" max="1274" width="34.453125" style="81" bestFit="1" customWidth="1"/>
    <col min="1275" max="1275" width="8.7265625" style="81"/>
    <col min="1276" max="1277" width="0" style="81" hidden="1" customWidth="1"/>
    <col min="1278" max="1278" width="12.26953125" style="81" bestFit="1" customWidth="1"/>
    <col min="1279" max="1280" width="0" style="81" hidden="1" customWidth="1"/>
    <col min="1281" max="1281" width="13.26953125" style="81" bestFit="1" customWidth="1"/>
    <col min="1282" max="1285" width="0" style="81" hidden="1" customWidth="1"/>
    <col min="1286" max="1529" width="8.7265625" style="81"/>
    <col min="1530" max="1530" width="34.453125" style="81" bestFit="1" customWidth="1"/>
    <col min="1531" max="1531" width="8.7265625" style="81"/>
    <col min="1532" max="1533" width="0" style="81" hidden="1" customWidth="1"/>
    <col min="1534" max="1534" width="12.26953125" style="81" bestFit="1" customWidth="1"/>
    <col min="1535" max="1536" width="0" style="81" hidden="1" customWidth="1"/>
    <col min="1537" max="1537" width="13.26953125" style="81" bestFit="1" customWidth="1"/>
    <col min="1538" max="1541" width="0" style="81" hidden="1" customWidth="1"/>
    <col min="1542" max="1785" width="8.7265625" style="81"/>
    <col min="1786" max="1786" width="34.453125" style="81" bestFit="1" customWidth="1"/>
    <col min="1787" max="1787" width="8.7265625" style="81"/>
    <col min="1788" max="1789" width="0" style="81" hidden="1" customWidth="1"/>
    <col min="1790" max="1790" width="12.26953125" style="81" bestFit="1" customWidth="1"/>
    <col min="1791" max="1792" width="0" style="81" hidden="1" customWidth="1"/>
    <col min="1793" max="1793" width="13.26953125" style="81" bestFit="1" customWidth="1"/>
    <col min="1794" max="1797" width="0" style="81" hidden="1" customWidth="1"/>
    <col min="1798" max="2041" width="8.7265625" style="81"/>
    <col min="2042" max="2042" width="34.453125" style="81" bestFit="1" customWidth="1"/>
    <col min="2043" max="2043" width="8.7265625" style="81"/>
    <col min="2044" max="2045" width="0" style="81" hidden="1" customWidth="1"/>
    <col min="2046" max="2046" width="12.26953125" style="81" bestFit="1" customWidth="1"/>
    <col min="2047" max="2048" width="0" style="81" hidden="1" customWidth="1"/>
    <col min="2049" max="2049" width="13.26953125" style="81" bestFit="1" customWidth="1"/>
    <col min="2050" max="2053" width="0" style="81" hidden="1" customWidth="1"/>
    <col min="2054" max="2297" width="8.7265625" style="81"/>
    <col min="2298" max="2298" width="34.453125" style="81" bestFit="1" customWidth="1"/>
    <col min="2299" max="2299" width="8.7265625" style="81"/>
    <col min="2300" max="2301" width="0" style="81" hidden="1" customWidth="1"/>
    <col min="2302" max="2302" width="12.26953125" style="81" bestFit="1" customWidth="1"/>
    <col min="2303" max="2304" width="0" style="81" hidden="1" customWidth="1"/>
    <col min="2305" max="2305" width="13.26953125" style="81" bestFit="1" customWidth="1"/>
    <col min="2306" max="2309" width="0" style="81" hidden="1" customWidth="1"/>
    <col min="2310" max="2553" width="8.7265625" style="81"/>
    <col min="2554" max="2554" width="34.453125" style="81" bestFit="1" customWidth="1"/>
    <col min="2555" max="2555" width="8.7265625" style="81"/>
    <col min="2556" max="2557" width="0" style="81" hidden="1" customWidth="1"/>
    <col min="2558" max="2558" width="12.26953125" style="81" bestFit="1" customWidth="1"/>
    <col min="2559" max="2560" width="0" style="81" hidden="1" customWidth="1"/>
    <col min="2561" max="2561" width="13.26953125" style="81" bestFit="1" customWidth="1"/>
    <col min="2562" max="2565" width="0" style="81" hidden="1" customWidth="1"/>
    <col min="2566" max="2809" width="8.7265625" style="81"/>
    <col min="2810" max="2810" width="34.453125" style="81" bestFit="1" customWidth="1"/>
    <col min="2811" max="2811" width="8.7265625" style="81"/>
    <col min="2812" max="2813" width="0" style="81" hidden="1" customWidth="1"/>
    <col min="2814" max="2814" width="12.26953125" style="81" bestFit="1" customWidth="1"/>
    <col min="2815" max="2816" width="0" style="81" hidden="1" customWidth="1"/>
    <col min="2817" max="2817" width="13.26953125" style="81" bestFit="1" customWidth="1"/>
    <col min="2818" max="2821" width="0" style="81" hidden="1" customWidth="1"/>
    <col min="2822" max="3065" width="8.7265625" style="81"/>
    <col min="3066" max="3066" width="34.453125" style="81" bestFit="1" customWidth="1"/>
    <col min="3067" max="3067" width="8.7265625" style="81"/>
    <col min="3068" max="3069" width="0" style="81" hidden="1" customWidth="1"/>
    <col min="3070" max="3070" width="12.26953125" style="81" bestFit="1" customWidth="1"/>
    <col min="3071" max="3072" width="0" style="81" hidden="1" customWidth="1"/>
    <col min="3073" max="3073" width="13.26953125" style="81" bestFit="1" customWidth="1"/>
    <col min="3074" max="3077" width="0" style="81" hidden="1" customWidth="1"/>
    <col min="3078" max="3321" width="8.7265625" style="81"/>
    <col min="3322" max="3322" width="34.453125" style="81" bestFit="1" customWidth="1"/>
    <col min="3323" max="3323" width="8.7265625" style="81"/>
    <col min="3324" max="3325" width="0" style="81" hidden="1" customWidth="1"/>
    <col min="3326" max="3326" width="12.26953125" style="81" bestFit="1" customWidth="1"/>
    <col min="3327" max="3328" width="0" style="81" hidden="1" customWidth="1"/>
    <col min="3329" max="3329" width="13.26953125" style="81" bestFit="1" customWidth="1"/>
    <col min="3330" max="3333" width="0" style="81" hidden="1" customWidth="1"/>
    <col min="3334" max="3577" width="8.7265625" style="81"/>
    <col min="3578" max="3578" width="34.453125" style="81" bestFit="1" customWidth="1"/>
    <col min="3579" max="3579" width="8.7265625" style="81"/>
    <col min="3580" max="3581" width="0" style="81" hidden="1" customWidth="1"/>
    <col min="3582" max="3582" width="12.26953125" style="81" bestFit="1" customWidth="1"/>
    <col min="3583" max="3584" width="0" style="81" hidden="1" customWidth="1"/>
    <col min="3585" max="3585" width="13.26953125" style="81" bestFit="1" customWidth="1"/>
    <col min="3586" max="3589" width="0" style="81" hidden="1" customWidth="1"/>
    <col min="3590" max="3833" width="8.7265625" style="81"/>
    <col min="3834" max="3834" width="34.453125" style="81" bestFit="1" customWidth="1"/>
    <col min="3835" max="3835" width="8.7265625" style="81"/>
    <col min="3836" max="3837" width="0" style="81" hidden="1" customWidth="1"/>
    <col min="3838" max="3838" width="12.26953125" style="81" bestFit="1" customWidth="1"/>
    <col min="3839" max="3840" width="0" style="81" hidden="1" customWidth="1"/>
    <col min="3841" max="3841" width="13.26953125" style="81" bestFit="1" customWidth="1"/>
    <col min="3842" max="3845" width="0" style="81" hidden="1" customWidth="1"/>
    <col min="3846" max="4089" width="8.7265625" style="81"/>
    <col min="4090" max="4090" width="34.453125" style="81" bestFit="1" customWidth="1"/>
    <col min="4091" max="4091" width="8.7265625" style="81"/>
    <col min="4092" max="4093" width="0" style="81" hidden="1" customWidth="1"/>
    <col min="4094" max="4094" width="12.26953125" style="81" bestFit="1" customWidth="1"/>
    <col min="4095" max="4096" width="0" style="81" hidden="1" customWidth="1"/>
    <col min="4097" max="4097" width="13.26953125" style="81" bestFit="1" customWidth="1"/>
    <col min="4098" max="4101" width="0" style="81" hidden="1" customWidth="1"/>
    <col min="4102" max="4345" width="8.7265625" style="81"/>
    <col min="4346" max="4346" width="34.453125" style="81" bestFit="1" customWidth="1"/>
    <col min="4347" max="4347" width="8.7265625" style="81"/>
    <col min="4348" max="4349" width="0" style="81" hidden="1" customWidth="1"/>
    <col min="4350" max="4350" width="12.26953125" style="81" bestFit="1" customWidth="1"/>
    <col min="4351" max="4352" width="0" style="81" hidden="1" customWidth="1"/>
    <col min="4353" max="4353" width="13.26953125" style="81" bestFit="1" customWidth="1"/>
    <col min="4354" max="4357" width="0" style="81" hidden="1" customWidth="1"/>
    <col min="4358" max="4601" width="8.7265625" style="81"/>
    <col min="4602" max="4602" width="34.453125" style="81" bestFit="1" customWidth="1"/>
    <col min="4603" max="4603" width="8.7265625" style="81"/>
    <col min="4604" max="4605" width="0" style="81" hidden="1" customWidth="1"/>
    <col min="4606" max="4606" width="12.26953125" style="81" bestFit="1" customWidth="1"/>
    <col min="4607" max="4608" width="0" style="81" hidden="1" customWidth="1"/>
    <col min="4609" max="4609" width="13.26953125" style="81" bestFit="1" customWidth="1"/>
    <col min="4610" max="4613" width="0" style="81" hidden="1" customWidth="1"/>
    <col min="4614" max="4857" width="8.7265625" style="81"/>
    <col min="4858" max="4858" width="34.453125" style="81" bestFit="1" customWidth="1"/>
    <col min="4859" max="4859" width="8.7265625" style="81"/>
    <col min="4860" max="4861" width="0" style="81" hidden="1" customWidth="1"/>
    <col min="4862" max="4862" width="12.26953125" style="81" bestFit="1" customWidth="1"/>
    <col min="4863" max="4864" width="0" style="81" hidden="1" customWidth="1"/>
    <col min="4865" max="4865" width="13.26953125" style="81" bestFit="1" customWidth="1"/>
    <col min="4866" max="4869" width="0" style="81" hidden="1" customWidth="1"/>
    <col min="4870" max="5113" width="8.7265625" style="81"/>
    <col min="5114" max="5114" width="34.453125" style="81" bestFit="1" customWidth="1"/>
    <col min="5115" max="5115" width="8.7265625" style="81"/>
    <col min="5116" max="5117" width="0" style="81" hidden="1" customWidth="1"/>
    <col min="5118" max="5118" width="12.26953125" style="81" bestFit="1" customWidth="1"/>
    <col min="5119" max="5120" width="0" style="81" hidden="1" customWidth="1"/>
    <col min="5121" max="5121" width="13.26953125" style="81" bestFit="1" customWidth="1"/>
    <col min="5122" max="5125" width="0" style="81" hidden="1" customWidth="1"/>
    <col min="5126" max="5369" width="8.7265625" style="81"/>
    <col min="5370" max="5370" width="34.453125" style="81" bestFit="1" customWidth="1"/>
    <col min="5371" max="5371" width="8.7265625" style="81"/>
    <col min="5372" max="5373" width="0" style="81" hidden="1" customWidth="1"/>
    <col min="5374" max="5374" width="12.26953125" style="81" bestFit="1" customWidth="1"/>
    <col min="5375" max="5376" width="0" style="81" hidden="1" customWidth="1"/>
    <col min="5377" max="5377" width="13.26953125" style="81" bestFit="1" customWidth="1"/>
    <col min="5378" max="5381" width="0" style="81" hidden="1" customWidth="1"/>
    <col min="5382" max="5625" width="8.7265625" style="81"/>
    <col min="5626" max="5626" width="34.453125" style="81" bestFit="1" customWidth="1"/>
    <col min="5627" max="5627" width="8.7265625" style="81"/>
    <col min="5628" max="5629" width="0" style="81" hidden="1" customWidth="1"/>
    <col min="5630" max="5630" width="12.26953125" style="81" bestFit="1" customWidth="1"/>
    <col min="5631" max="5632" width="0" style="81" hidden="1" customWidth="1"/>
    <col min="5633" max="5633" width="13.26953125" style="81" bestFit="1" customWidth="1"/>
    <col min="5634" max="5637" width="0" style="81" hidden="1" customWidth="1"/>
    <col min="5638" max="5881" width="8.7265625" style="81"/>
    <col min="5882" max="5882" width="34.453125" style="81" bestFit="1" customWidth="1"/>
    <col min="5883" max="5883" width="8.7265625" style="81"/>
    <col min="5884" max="5885" width="0" style="81" hidden="1" customWidth="1"/>
    <col min="5886" max="5886" width="12.26953125" style="81" bestFit="1" customWidth="1"/>
    <col min="5887" max="5888" width="0" style="81" hidden="1" customWidth="1"/>
    <col min="5889" max="5889" width="13.26953125" style="81" bestFit="1" customWidth="1"/>
    <col min="5890" max="5893" width="0" style="81" hidden="1" customWidth="1"/>
    <col min="5894" max="6137" width="8.7265625" style="81"/>
    <col min="6138" max="6138" width="34.453125" style="81" bestFit="1" customWidth="1"/>
    <col min="6139" max="6139" width="8.7265625" style="81"/>
    <col min="6140" max="6141" width="0" style="81" hidden="1" customWidth="1"/>
    <col min="6142" max="6142" width="12.26953125" style="81" bestFit="1" customWidth="1"/>
    <col min="6143" max="6144" width="0" style="81" hidden="1" customWidth="1"/>
    <col min="6145" max="6145" width="13.26953125" style="81" bestFit="1" customWidth="1"/>
    <col min="6146" max="6149" width="0" style="81" hidden="1" customWidth="1"/>
    <col min="6150" max="6393" width="8.7265625" style="81"/>
    <col min="6394" max="6394" width="34.453125" style="81" bestFit="1" customWidth="1"/>
    <col min="6395" max="6395" width="8.7265625" style="81"/>
    <col min="6396" max="6397" width="0" style="81" hidden="1" customWidth="1"/>
    <col min="6398" max="6398" width="12.26953125" style="81" bestFit="1" customWidth="1"/>
    <col min="6399" max="6400" width="0" style="81" hidden="1" customWidth="1"/>
    <col min="6401" max="6401" width="13.26953125" style="81" bestFit="1" customWidth="1"/>
    <col min="6402" max="6405" width="0" style="81" hidden="1" customWidth="1"/>
    <col min="6406" max="6649" width="8.7265625" style="81"/>
    <col min="6650" max="6650" width="34.453125" style="81" bestFit="1" customWidth="1"/>
    <col min="6651" max="6651" width="8.7265625" style="81"/>
    <col min="6652" max="6653" width="0" style="81" hidden="1" customWidth="1"/>
    <col min="6654" max="6654" width="12.26953125" style="81" bestFit="1" customWidth="1"/>
    <col min="6655" max="6656" width="0" style="81" hidden="1" customWidth="1"/>
    <col min="6657" max="6657" width="13.26953125" style="81" bestFit="1" customWidth="1"/>
    <col min="6658" max="6661" width="0" style="81" hidden="1" customWidth="1"/>
    <col min="6662" max="6905" width="8.7265625" style="81"/>
    <col min="6906" max="6906" width="34.453125" style="81" bestFit="1" customWidth="1"/>
    <col min="6907" max="6907" width="8.7265625" style="81"/>
    <col min="6908" max="6909" width="0" style="81" hidden="1" customWidth="1"/>
    <col min="6910" max="6910" width="12.26953125" style="81" bestFit="1" customWidth="1"/>
    <col min="6911" max="6912" width="0" style="81" hidden="1" customWidth="1"/>
    <col min="6913" max="6913" width="13.26953125" style="81" bestFit="1" customWidth="1"/>
    <col min="6914" max="6917" width="0" style="81" hidden="1" customWidth="1"/>
    <col min="6918" max="7161" width="8.7265625" style="81"/>
    <col min="7162" max="7162" width="34.453125" style="81" bestFit="1" customWidth="1"/>
    <col min="7163" max="7163" width="8.7265625" style="81"/>
    <col min="7164" max="7165" width="0" style="81" hidden="1" customWidth="1"/>
    <col min="7166" max="7166" width="12.26953125" style="81" bestFit="1" customWidth="1"/>
    <col min="7167" max="7168" width="0" style="81" hidden="1" customWidth="1"/>
    <col min="7169" max="7169" width="13.26953125" style="81" bestFit="1" customWidth="1"/>
    <col min="7170" max="7173" width="0" style="81" hidden="1" customWidth="1"/>
    <col min="7174" max="7417" width="8.7265625" style="81"/>
    <col min="7418" max="7418" width="34.453125" style="81" bestFit="1" customWidth="1"/>
    <col min="7419" max="7419" width="8.7265625" style="81"/>
    <col min="7420" max="7421" width="0" style="81" hidden="1" customWidth="1"/>
    <col min="7422" max="7422" width="12.26953125" style="81" bestFit="1" customWidth="1"/>
    <col min="7423" max="7424" width="0" style="81" hidden="1" customWidth="1"/>
    <col min="7425" max="7425" width="13.26953125" style="81" bestFit="1" customWidth="1"/>
    <col min="7426" max="7429" width="0" style="81" hidden="1" customWidth="1"/>
    <col min="7430" max="7673" width="8.7265625" style="81"/>
    <col min="7674" max="7674" width="34.453125" style="81" bestFit="1" customWidth="1"/>
    <col min="7675" max="7675" width="8.7265625" style="81"/>
    <col min="7676" max="7677" width="0" style="81" hidden="1" customWidth="1"/>
    <col min="7678" max="7678" width="12.26953125" style="81" bestFit="1" customWidth="1"/>
    <col min="7679" max="7680" width="0" style="81" hidden="1" customWidth="1"/>
    <col min="7681" max="7681" width="13.26953125" style="81" bestFit="1" customWidth="1"/>
    <col min="7682" max="7685" width="0" style="81" hidden="1" customWidth="1"/>
    <col min="7686" max="7929" width="8.7265625" style="81"/>
    <col min="7930" max="7930" width="34.453125" style="81" bestFit="1" customWidth="1"/>
    <col min="7931" max="7931" width="8.7265625" style="81"/>
    <col min="7932" max="7933" width="0" style="81" hidden="1" customWidth="1"/>
    <col min="7934" max="7934" width="12.26953125" style="81" bestFit="1" customWidth="1"/>
    <col min="7935" max="7936" width="0" style="81" hidden="1" customWidth="1"/>
    <col min="7937" max="7937" width="13.26953125" style="81" bestFit="1" customWidth="1"/>
    <col min="7938" max="7941" width="0" style="81" hidden="1" customWidth="1"/>
    <col min="7942" max="8185" width="8.7265625" style="81"/>
    <col min="8186" max="8186" width="34.453125" style="81" bestFit="1" customWidth="1"/>
    <col min="8187" max="8187" width="8.7265625" style="81"/>
    <col min="8188" max="8189" width="0" style="81" hidden="1" customWidth="1"/>
    <col min="8190" max="8190" width="12.26953125" style="81" bestFit="1" customWidth="1"/>
    <col min="8191" max="8192" width="0" style="81" hidden="1" customWidth="1"/>
    <col min="8193" max="8193" width="13.26953125" style="81" bestFit="1" customWidth="1"/>
    <col min="8194" max="8197" width="0" style="81" hidden="1" customWidth="1"/>
    <col min="8198" max="8441" width="8.7265625" style="81"/>
    <col min="8442" max="8442" width="34.453125" style="81" bestFit="1" customWidth="1"/>
    <col min="8443" max="8443" width="8.7265625" style="81"/>
    <col min="8444" max="8445" width="0" style="81" hidden="1" customWidth="1"/>
    <col min="8446" max="8446" width="12.26953125" style="81" bestFit="1" customWidth="1"/>
    <col min="8447" max="8448" width="0" style="81" hidden="1" customWidth="1"/>
    <col min="8449" max="8449" width="13.26953125" style="81" bestFit="1" customWidth="1"/>
    <col min="8450" max="8453" width="0" style="81" hidden="1" customWidth="1"/>
    <col min="8454" max="8697" width="8.7265625" style="81"/>
    <col min="8698" max="8698" width="34.453125" style="81" bestFit="1" customWidth="1"/>
    <col min="8699" max="8699" width="8.7265625" style="81"/>
    <col min="8700" max="8701" width="0" style="81" hidden="1" customWidth="1"/>
    <col min="8702" max="8702" width="12.26953125" style="81" bestFit="1" customWidth="1"/>
    <col min="8703" max="8704" width="0" style="81" hidden="1" customWidth="1"/>
    <col min="8705" max="8705" width="13.26953125" style="81" bestFit="1" customWidth="1"/>
    <col min="8706" max="8709" width="0" style="81" hidden="1" customWidth="1"/>
    <col min="8710" max="8953" width="8.7265625" style="81"/>
    <col min="8954" max="8954" width="34.453125" style="81" bestFit="1" customWidth="1"/>
    <col min="8955" max="8955" width="8.7265625" style="81"/>
    <col min="8956" max="8957" width="0" style="81" hidden="1" customWidth="1"/>
    <col min="8958" max="8958" width="12.26953125" style="81" bestFit="1" customWidth="1"/>
    <col min="8959" max="8960" width="0" style="81" hidden="1" customWidth="1"/>
    <col min="8961" max="8961" width="13.26953125" style="81" bestFit="1" customWidth="1"/>
    <col min="8962" max="8965" width="0" style="81" hidden="1" customWidth="1"/>
    <col min="8966" max="9209" width="8.7265625" style="81"/>
    <col min="9210" max="9210" width="34.453125" style="81" bestFit="1" customWidth="1"/>
    <col min="9211" max="9211" width="8.7265625" style="81"/>
    <col min="9212" max="9213" width="0" style="81" hidden="1" customWidth="1"/>
    <col min="9214" max="9214" width="12.26953125" style="81" bestFit="1" customWidth="1"/>
    <col min="9215" max="9216" width="0" style="81" hidden="1" customWidth="1"/>
    <col min="9217" max="9217" width="13.26953125" style="81" bestFit="1" customWidth="1"/>
    <col min="9218" max="9221" width="0" style="81" hidden="1" customWidth="1"/>
    <col min="9222" max="9465" width="8.7265625" style="81"/>
    <col min="9466" max="9466" width="34.453125" style="81" bestFit="1" customWidth="1"/>
    <col min="9467" max="9467" width="8.7265625" style="81"/>
    <col min="9468" max="9469" width="0" style="81" hidden="1" customWidth="1"/>
    <col min="9470" max="9470" width="12.26953125" style="81" bestFit="1" customWidth="1"/>
    <col min="9471" max="9472" width="0" style="81" hidden="1" customWidth="1"/>
    <col min="9473" max="9473" width="13.26953125" style="81" bestFit="1" customWidth="1"/>
    <col min="9474" max="9477" width="0" style="81" hidden="1" customWidth="1"/>
    <col min="9478" max="9721" width="8.7265625" style="81"/>
    <col min="9722" max="9722" width="34.453125" style="81" bestFit="1" customWidth="1"/>
    <col min="9723" max="9723" width="8.7265625" style="81"/>
    <col min="9724" max="9725" width="0" style="81" hidden="1" customWidth="1"/>
    <col min="9726" max="9726" width="12.26953125" style="81" bestFit="1" customWidth="1"/>
    <col min="9727" max="9728" width="0" style="81" hidden="1" customWidth="1"/>
    <col min="9729" max="9729" width="13.26953125" style="81" bestFit="1" customWidth="1"/>
    <col min="9730" max="9733" width="0" style="81" hidden="1" customWidth="1"/>
    <col min="9734" max="9977" width="8.7265625" style="81"/>
    <col min="9978" max="9978" width="34.453125" style="81" bestFit="1" customWidth="1"/>
    <col min="9979" max="9979" width="8.7265625" style="81"/>
    <col min="9980" max="9981" width="0" style="81" hidden="1" customWidth="1"/>
    <col min="9982" max="9982" width="12.26953125" style="81" bestFit="1" customWidth="1"/>
    <col min="9983" max="9984" width="0" style="81" hidden="1" customWidth="1"/>
    <col min="9985" max="9985" width="13.26953125" style="81" bestFit="1" customWidth="1"/>
    <col min="9986" max="9989" width="0" style="81" hidden="1" customWidth="1"/>
    <col min="9990" max="10233" width="8.7265625" style="81"/>
    <col min="10234" max="10234" width="34.453125" style="81" bestFit="1" customWidth="1"/>
    <col min="10235" max="10235" width="8.7265625" style="81"/>
    <col min="10236" max="10237" width="0" style="81" hidden="1" customWidth="1"/>
    <col min="10238" max="10238" width="12.26953125" style="81" bestFit="1" customWidth="1"/>
    <col min="10239" max="10240" width="0" style="81" hidden="1" customWidth="1"/>
    <col min="10241" max="10241" width="13.26953125" style="81" bestFit="1" customWidth="1"/>
    <col min="10242" max="10245" width="0" style="81" hidden="1" customWidth="1"/>
    <col min="10246" max="10489" width="8.7265625" style="81"/>
    <col min="10490" max="10490" width="34.453125" style="81" bestFit="1" customWidth="1"/>
    <col min="10491" max="10491" width="8.7265625" style="81"/>
    <col min="10492" max="10493" width="0" style="81" hidden="1" customWidth="1"/>
    <col min="10494" max="10494" width="12.26953125" style="81" bestFit="1" customWidth="1"/>
    <col min="10495" max="10496" width="0" style="81" hidden="1" customWidth="1"/>
    <col min="10497" max="10497" width="13.26953125" style="81" bestFit="1" customWidth="1"/>
    <col min="10498" max="10501" width="0" style="81" hidden="1" customWidth="1"/>
    <col min="10502" max="10745" width="8.7265625" style="81"/>
    <col min="10746" max="10746" width="34.453125" style="81" bestFit="1" customWidth="1"/>
    <col min="10747" max="10747" width="8.7265625" style="81"/>
    <col min="10748" max="10749" width="0" style="81" hidden="1" customWidth="1"/>
    <col min="10750" max="10750" width="12.26953125" style="81" bestFit="1" customWidth="1"/>
    <col min="10751" max="10752" width="0" style="81" hidden="1" customWidth="1"/>
    <col min="10753" max="10753" width="13.26953125" style="81" bestFit="1" customWidth="1"/>
    <col min="10754" max="10757" width="0" style="81" hidden="1" customWidth="1"/>
    <col min="10758" max="11001" width="8.7265625" style="81"/>
    <col min="11002" max="11002" width="34.453125" style="81" bestFit="1" customWidth="1"/>
    <col min="11003" max="11003" width="8.7265625" style="81"/>
    <col min="11004" max="11005" width="0" style="81" hidden="1" customWidth="1"/>
    <col min="11006" max="11006" width="12.26953125" style="81" bestFit="1" customWidth="1"/>
    <col min="11007" max="11008" width="0" style="81" hidden="1" customWidth="1"/>
    <col min="11009" max="11009" width="13.26953125" style="81" bestFit="1" customWidth="1"/>
    <col min="11010" max="11013" width="0" style="81" hidden="1" customWidth="1"/>
    <col min="11014" max="11257" width="8.7265625" style="81"/>
    <col min="11258" max="11258" width="34.453125" style="81" bestFit="1" customWidth="1"/>
    <col min="11259" max="11259" width="8.7265625" style="81"/>
    <col min="11260" max="11261" width="0" style="81" hidden="1" customWidth="1"/>
    <col min="11262" max="11262" width="12.26953125" style="81" bestFit="1" customWidth="1"/>
    <col min="11263" max="11264" width="0" style="81" hidden="1" customWidth="1"/>
    <col min="11265" max="11265" width="13.26953125" style="81" bestFit="1" customWidth="1"/>
    <col min="11266" max="11269" width="0" style="81" hidden="1" customWidth="1"/>
    <col min="11270" max="11513" width="8.7265625" style="81"/>
    <col min="11514" max="11514" width="34.453125" style="81" bestFit="1" customWidth="1"/>
    <col min="11515" max="11515" width="8.7265625" style="81"/>
    <col min="11516" max="11517" width="0" style="81" hidden="1" customWidth="1"/>
    <col min="11518" max="11518" width="12.26953125" style="81" bestFit="1" customWidth="1"/>
    <col min="11519" max="11520" width="0" style="81" hidden="1" customWidth="1"/>
    <col min="11521" max="11521" width="13.26953125" style="81" bestFit="1" customWidth="1"/>
    <col min="11522" max="11525" width="0" style="81" hidden="1" customWidth="1"/>
    <col min="11526" max="11769" width="8.7265625" style="81"/>
    <col min="11770" max="11770" width="34.453125" style="81" bestFit="1" customWidth="1"/>
    <col min="11771" max="11771" width="8.7265625" style="81"/>
    <col min="11772" max="11773" width="0" style="81" hidden="1" customWidth="1"/>
    <col min="11774" max="11774" width="12.26953125" style="81" bestFit="1" customWidth="1"/>
    <col min="11775" max="11776" width="0" style="81" hidden="1" customWidth="1"/>
    <col min="11777" max="11777" width="13.26953125" style="81" bestFit="1" customWidth="1"/>
    <col min="11778" max="11781" width="0" style="81" hidden="1" customWidth="1"/>
    <col min="11782" max="12025" width="8.7265625" style="81"/>
    <col min="12026" max="12026" width="34.453125" style="81" bestFit="1" customWidth="1"/>
    <col min="12027" max="12027" width="8.7265625" style="81"/>
    <col min="12028" max="12029" width="0" style="81" hidden="1" customWidth="1"/>
    <col min="12030" max="12030" width="12.26953125" style="81" bestFit="1" customWidth="1"/>
    <col min="12031" max="12032" width="0" style="81" hidden="1" customWidth="1"/>
    <col min="12033" max="12033" width="13.26953125" style="81" bestFit="1" customWidth="1"/>
    <col min="12034" max="12037" width="0" style="81" hidden="1" customWidth="1"/>
    <col min="12038" max="12281" width="8.7265625" style="81"/>
    <col min="12282" max="12282" width="34.453125" style="81" bestFit="1" customWidth="1"/>
    <col min="12283" max="12283" width="8.7265625" style="81"/>
    <col min="12284" max="12285" width="0" style="81" hidden="1" customWidth="1"/>
    <col min="12286" max="12286" width="12.26953125" style="81" bestFit="1" customWidth="1"/>
    <col min="12287" max="12288" width="0" style="81" hidden="1" customWidth="1"/>
    <col min="12289" max="12289" width="13.26953125" style="81" bestFit="1" customWidth="1"/>
    <col min="12290" max="12293" width="0" style="81" hidden="1" customWidth="1"/>
    <col min="12294" max="12537" width="8.7265625" style="81"/>
    <col min="12538" max="12538" width="34.453125" style="81" bestFit="1" customWidth="1"/>
    <col min="12539" max="12539" width="8.7265625" style="81"/>
    <col min="12540" max="12541" width="0" style="81" hidden="1" customWidth="1"/>
    <col min="12542" max="12542" width="12.26953125" style="81" bestFit="1" customWidth="1"/>
    <col min="12543" max="12544" width="0" style="81" hidden="1" customWidth="1"/>
    <col min="12545" max="12545" width="13.26953125" style="81" bestFit="1" customWidth="1"/>
    <col min="12546" max="12549" width="0" style="81" hidden="1" customWidth="1"/>
    <col min="12550" max="12793" width="8.7265625" style="81"/>
    <col min="12794" max="12794" width="34.453125" style="81" bestFit="1" customWidth="1"/>
    <col min="12795" max="12795" width="8.7265625" style="81"/>
    <col min="12796" max="12797" width="0" style="81" hidden="1" customWidth="1"/>
    <col min="12798" max="12798" width="12.26953125" style="81" bestFit="1" customWidth="1"/>
    <col min="12799" max="12800" width="0" style="81" hidden="1" customWidth="1"/>
    <col min="12801" max="12801" width="13.26953125" style="81" bestFit="1" customWidth="1"/>
    <col min="12802" max="12805" width="0" style="81" hidden="1" customWidth="1"/>
    <col min="12806" max="13049" width="8.7265625" style="81"/>
    <col min="13050" max="13050" width="34.453125" style="81" bestFit="1" customWidth="1"/>
    <col min="13051" max="13051" width="8.7265625" style="81"/>
    <col min="13052" max="13053" width="0" style="81" hidden="1" customWidth="1"/>
    <col min="13054" max="13054" width="12.26953125" style="81" bestFit="1" customWidth="1"/>
    <col min="13055" max="13056" width="0" style="81" hidden="1" customWidth="1"/>
    <col min="13057" max="13057" width="13.26953125" style="81" bestFit="1" customWidth="1"/>
    <col min="13058" max="13061" width="0" style="81" hidden="1" customWidth="1"/>
    <col min="13062" max="13305" width="8.7265625" style="81"/>
    <col min="13306" max="13306" width="34.453125" style="81" bestFit="1" customWidth="1"/>
    <col min="13307" max="13307" width="8.7265625" style="81"/>
    <col min="13308" max="13309" width="0" style="81" hidden="1" customWidth="1"/>
    <col min="13310" max="13310" width="12.26953125" style="81" bestFit="1" customWidth="1"/>
    <col min="13311" max="13312" width="0" style="81" hidden="1" customWidth="1"/>
    <col min="13313" max="13313" width="13.26953125" style="81" bestFit="1" customWidth="1"/>
    <col min="13314" max="13317" width="0" style="81" hidden="1" customWidth="1"/>
    <col min="13318" max="13561" width="8.7265625" style="81"/>
    <col min="13562" max="13562" width="34.453125" style="81" bestFit="1" customWidth="1"/>
    <col min="13563" max="13563" width="8.7265625" style="81"/>
    <col min="13564" max="13565" width="0" style="81" hidden="1" customWidth="1"/>
    <col min="13566" max="13566" width="12.26953125" style="81" bestFit="1" customWidth="1"/>
    <col min="13567" max="13568" width="0" style="81" hidden="1" customWidth="1"/>
    <col min="13569" max="13569" width="13.26953125" style="81" bestFit="1" customWidth="1"/>
    <col min="13570" max="13573" width="0" style="81" hidden="1" customWidth="1"/>
    <col min="13574" max="13817" width="8.7265625" style="81"/>
    <col min="13818" max="13818" width="34.453125" style="81" bestFit="1" customWidth="1"/>
    <col min="13819" max="13819" width="8.7265625" style="81"/>
    <col min="13820" max="13821" width="0" style="81" hidden="1" customWidth="1"/>
    <col min="13822" max="13822" width="12.26953125" style="81" bestFit="1" customWidth="1"/>
    <col min="13823" max="13824" width="0" style="81" hidden="1" customWidth="1"/>
    <col min="13825" max="13825" width="13.26953125" style="81" bestFit="1" customWidth="1"/>
    <col min="13826" max="13829" width="0" style="81" hidden="1" customWidth="1"/>
    <col min="13830" max="14073" width="8.7265625" style="81"/>
    <col min="14074" max="14074" width="34.453125" style="81" bestFit="1" customWidth="1"/>
    <col min="14075" max="14075" width="8.7265625" style="81"/>
    <col min="14076" max="14077" width="0" style="81" hidden="1" customWidth="1"/>
    <col min="14078" max="14078" width="12.26953125" style="81" bestFit="1" customWidth="1"/>
    <col min="14079" max="14080" width="0" style="81" hidden="1" customWidth="1"/>
    <col min="14081" max="14081" width="13.26953125" style="81" bestFit="1" customWidth="1"/>
    <col min="14082" max="14085" width="0" style="81" hidden="1" customWidth="1"/>
    <col min="14086" max="14329" width="8.7265625" style="81"/>
    <col min="14330" max="14330" width="34.453125" style="81" bestFit="1" customWidth="1"/>
    <col min="14331" max="14331" width="8.7265625" style="81"/>
    <col min="14332" max="14333" width="0" style="81" hidden="1" customWidth="1"/>
    <col min="14334" max="14334" width="12.26953125" style="81" bestFit="1" customWidth="1"/>
    <col min="14335" max="14336" width="0" style="81" hidden="1" customWidth="1"/>
    <col min="14337" max="14337" width="13.26953125" style="81" bestFit="1" customWidth="1"/>
    <col min="14338" max="14341" width="0" style="81" hidden="1" customWidth="1"/>
    <col min="14342" max="14585" width="8.7265625" style="81"/>
    <col min="14586" max="14586" width="34.453125" style="81" bestFit="1" customWidth="1"/>
    <col min="14587" max="14587" width="8.7265625" style="81"/>
    <col min="14588" max="14589" width="0" style="81" hidden="1" customWidth="1"/>
    <col min="14590" max="14590" width="12.26953125" style="81" bestFit="1" customWidth="1"/>
    <col min="14591" max="14592" width="0" style="81" hidden="1" customWidth="1"/>
    <col min="14593" max="14593" width="13.26953125" style="81" bestFit="1" customWidth="1"/>
    <col min="14594" max="14597" width="0" style="81" hidden="1" customWidth="1"/>
    <col min="14598" max="14841" width="8.7265625" style="81"/>
    <col min="14842" max="14842" width="34.453125" style="81" bestFit="1" customWidth="1"/>
    <col min="14843" max="14843" width="8.7265625" style="81"/>
    <col min="14844" max="14845" width="0" style="81" hidden="1" customWidth="1"/>
    <col min="14846" max="14846" width="12.26953125" style="81" bestFit="1" customWidth="1"/>
    <col min="14847" max="14848" width="0" style="81" hidden="1" customWidth="1"/>
    <col min="14849" max="14849" width="13.26953125" style="81" bestFit="1" customWidth="1"/>
    <col min="14850" max="14853" width="0" style="81" hidden="1" customWidth="1"/>
    <col min="14854" max="15097" width="8.7265625" style="81"/>
    <col min="15098" max="15098" width="34.453125" style="81" bestFit="1" customWidth="1"/>
    <col min="15099" max="15099" width="8.7265625" style="81"/>
    <col min="15100" max="15101" width="0" style="81" hidden="1" customWidth="1"/>
    <col min="15102" max="15102" width="12.26953125" style="81" bestFit="1" customWidth="1"/>
    <col min="15103" max="15104" width="0" style="81" hidden="1" customWidth="1"/>
    <col min="15105" max="15105" width="13.26953125" style="81" bestFit="1" customWidth="1"/>
    <col min="15106" max="15109" width="0" style="81" hidden="1" customWidth="1"/>
    <col min="15110" max="15353" width="8.7265625" style="81"/>
    <col min="15354" max="15354" width="34.453125" style="81" bestFit="1" customWidth="1"/>
    <col min="15355" max="15355" width="8.7265625" style="81"/>
    <col min="15356" max="15357" width="0" style="81" hidden="1" customWidth="1"/>
    <col min="15358" max="15358" width="12.26953125" style="81" bestFit="1" customWidth="1"/>
    <col min="15359" max="15360" width="0" style="81" hidden="1" customWidth="1"/>
    <col min="15361" max="15361" width="13.26953125" style="81" bestFit="1" customWidth="1"/>
    <col min="15362" max="15365" width="0" style="81" hidden="1" customWidth="1"/>
    <col min="15366" max="15609" width="8.7265625" style="81"/>
    <col min="15610" max="15610" width="34.453125" style="81" bestFit="1" customWidth="1"/>
    <col min="15611" max="15611" width="8.7265625" style="81"/>
    <col min="15612" max="15613" width="0" style="81" hidden="1" customWidth="1"/>
    <col min="15614" max="15614" width="12.26953125" style="81" bestFit="1" customWidth="1"/>
    <col min="15615" max="15616" width="0" style="81" hidden="1" customWidth="1"/>
    <col min="15617" max="15617" width="13.26953125" style="81" bestFit="1" customWidth="1"/>
    <col min="15618" max="15621" width="0" style="81" hidden="1" customWidth="1"/>
    <col min="15622" max="15865" width="8.7265625" style="81"/>
    <col min="15866" max="15866" width="34.453125" style="81" bestFit="1" customWidth="1"/>
    <col min="15867" max="15867" width="8.7265625" style="81"/>
    <col min="15868" max="15869" width="0" style="81" hidden="1" customWidth="1"/>
    <col min="15870" max="15870" width="12.26953125" style="81" bestFit="1" customWidth="1"/>
    <col min="15871" max="15872" width="0" style="81" hidden="1" customWidth="1"/>
    <col min="15873" max="15873" width="13.26953125" style="81" bestFit="1" customWidth="1"/>
    <col min="15874" max="15877" width="0" style="81" hidden="1" customWidth="1"/>
    <col min="15878" max="16121" width="8.7265625" style="81"/>
    <col min="16122" max="16122" width="34.453125" style="81" bestFit="1" customWidth="1"/>
    <col min="16123" max="16123" width="8.7265625" style="81"/>
    <col min="16124" max="16125" width="0" style="81" hidden="1" customWidth="1"/>
    <col min="16126" max="16126" width="12.26953125" style="81" bestFit="1" customWidth="1"/>
    <col min="16127" max="16128" width="0" style="81" hidden="1" customWidth="1"/>
    <col min="16129" max="16129" width="13.26953125" style="81" bestFit="1" customWidth="1"/>
    <col min="16130" max="16133" width="0" style="81" hidden="1" customWidth="1"/>
    <col min="16134" max="16377" width="8.7265625" style="81"/>
    <col min="16378" max="16384" width="8.81640625" style="81" customWidth="1"/>
  </cols>
  <sheetData>
    <row r="1" spans="1:12" s="75" customFormat="1" x14ac:dyDescent="0.3">
      <c r="A1" s="68"/>
      <c r="B1" s="69" t="s">
        <v>178</v>
      </c>
      <c r="C1" s="70" t="s">
        <v>62</v>
      </c>
      <c r="D1" s="70" t="s">
        <v>82</v>
      </c>
      <c r="E1" s="71" t="s">
        <v>83</v>
      </c>
      <c r="F1" s="71" t="s">
        <v>83</v>
      </c>
      <c r="G1" s="71" t="s">
        <v>83</v>
      </c>
      <c r="H1" s="72" t="s">
        <v>88</v>
      </c>
      <c r="I1" s="73" t="s">
        <v>88</v>
      </c>
      <c r="J1" s="74" t="s">
        <v>88</v>
      </c>
      <c r="K1" s="74" t="s">
        <v>90</v>
      </c>
      <c r="L1" s="74" t="s">
        <v>91</v>
      </c>
    </row>
    <row r="2" spans="1:12" hidden="1" x14ac:dyDescent="0.3">
      <c r="A2" s="76"/>
      <c r="B2" s="77" t="s">
        <v>179</v>
      </c>
      <c r="C2" s="78">
        <v>41243.361111111109</v>
      </c>
      <c r="D2" s="78">
        <v>41243.395833333336</v>
      </c>
      <c r="E2" s="78">
        <v>41193.493750000001</v>
      </c>
      <c r="F2" s="78">
        <v>41194.439583333333</v>
      </c>
      <c r="G2" s="78">
        <v>41243.36041666667</v>
      </c>
      <c r="H2" s="79">
        <v>41193.450694444444</v>
      </c>
      <c r="I2" s="80">
        <v>41194.421527777777</v>
      </c>
      <c r="J2" s="78">
        <v>41243.377083333333</v>
      </c>
      <c r="K2" s="78">
        <v>41243.395833333336</v>
      </c>
      <c r="L2" s="78">
        <v>41245.375694444447</v>
      </c>
    </row>
    <row r="3" spans="1:12" x14ac:dyDescent="0.3">
      <c r="A3" s="82"/>
      <c r="B3" s="83" t="s">
        <v>49</v>
      </c>
      <c r="C3" s="84">
        <v>41242.37777777778</v>
      </c>
      <c r="D3" s="84">
        <v>41242.267361111109</v>
      </c>
      <c r="E3" s="85">
        <v>41193.109027777777</v>
      </c>
      <c r="F3" s="85">
        <v>41193.194444444445</v>
      </c>
      <c r="G3" s="85">
        <v>41242.223611111112</v>
      </c>
      <c r="H3" s="86">
        <v>41193.429166666669</v>
      </c>
      <c r="I3" s="87">
        <f>VLOOKUP(I2,composite,2,FALSE)</f>
        <v>41193.51458333333</v>
      </c>
      <c r="J3" s="84">
        <f>VLOOKUP(J2,composite,2,FALSE)</f>
        <v>41242.286805555559</v>
      </c>
      <c r="K3" s="84">
        <f>VLOOKUP(K2,composite,2,FALSE)</f>
        <v>41242.267361111109</v>
      </c>
      <c r="L3" s="84">
        <f>VLOOKUP(L2,composite,2,FALSE)</f>
        <v>41244.144444444442</v>
      </c>
    </row>
    <row r="4" spans="1:12" ht="13.5" thickBot="1" x14ac:dyDescent="0.35">
      <c r="A4" s="88"/>
      <c r="B4" s="89" t="s">
        <v>50</v>
      </c>
      <c r="C4" s="90">
        <v>41243.294444444444</v>
      </c>
      <c r="D4" s="90">
        <v>41243.184027777781</v>
      </c>
      <c r="E4" s="91">
        <v>41193.152777777781</v>
      </c>
      <c r="F4" s="91">
        <v>41193.944444444445</v>
      </c>
      <c r="G4" s="91">
        <v>41243.140277777777</v>
      </c>
      <c r="H4" s="92">
        <v>41193.472916666666</v>
      </c>
      <c r="I4" s="87">
        <f>VLOOKUP(I2,composite,3,FALSE)</f>
        <v>41194.38958333333</v>
      </c>
      <c r="J4" s="84">
        <f>VLOOKUP(J2,composite,3,FALSE)</f>
        <v>41243.203472222223</v>
      </c>
      <c r="K4" s="84">
        <f>VLOOKUP(K2,composite,3,FALSE)</f>
        <v>41243.184027777781</v>
      </c>
      <c r="L4" s="84">
        <f>VLOOKUP(L2,composite,3,FALSE)</f>
        <v>41245.061111111114</v>
      </c>
    </row>
    <row r="5" spans="1:12" x14ac:dyDescent="0.3">
      <c r="A5" s="93" t="s">
        <v>180</v>
      </c>
      <c r="B5" s="94"/>
      <c r="C5" s="95"/>
      <c r="D5" s="95"/>
      <c r="E5" s="95"/>
      <c r="F5" s="95"/>
      <c r="G5" s="95"/>
      <c r="H5" s="95"/>
      <c r="I5" s="96"/>
      <c r="J5" s="96"/>
      <c r="K5" s="96"/>
      <c r="L5" s="96"/>
    </row>
    <row r="6" spans="1:12" x14ac:dyDescent="0.3">
      <c r="A6" s="97" t="s">
        <v>181</v>
      </c>
      <c r="B6" s="98" t="s">
        <v>61</v>
      </c>
      <c r="C6" s="99"/>
      <c r="D6" s="99"/>
      <c r="E6" s="100" t="s">
        <v>182</v>
      </c>
      <c r="F6" s="99"/>
      <c r="G6" s="99"/>
      <c r="H6" s="100" t="s">
        <v>183</v>
      </c>
      <c r="I6" s="101"/>
      <c r="J6" s="101"/>
      <c r="K6" s="101"/>
      <c r="L6" s="101"/>
    </row>
    <row r="7" spans="1:12" x14ac:dyDescent="0.3">
      <c r="A7" s="97" t="s">
        <v>184</v>
      </c>
      <c r="B7" s="98" t="s">
        <v>61</v>
      </c>
      <c r="C7" s="99"/>
      <c r="D7" s="99"/>
      <c r="E7" s="100" t="s">
        <v>185</v>
      </c>
      <c r="F7" s="99"/>
      <c r="G7" s="99"/>
      <c r="H7" s="100" t="s">
        <v>84</v>
      </c>
      <c r="I7" s="101"/>
      <c r="J7" s="101"/>
      <c r="K7" s="101"/>
      <c r="L7" s="101"/>
    </row>
    <row r="8" spans="1:12" x14ac:dyDescent="0.3">
      <c r="A8" s="97" t="s">
        <v>186</v>
      </c>
      <c r="B8" s="98" t="s">
        <v>61</v>
      </c>
      <c r="C8" s="99"/>
      <c r="D8" s="99"/>
      <c r="E8" s="100" t="s">
        <v>182</v>
      </c>
      <c r="F8" s="99"/>
      <c r="G8" s="99"/>
      <c r="H8" s="100" t="s">
        <v>183</v>
      </c>
      <c r="I8" s="101"/>
      <c r="J8" s="101"/>
      <c r="K8" s="101"/>
      <c r="L8" s="101"/>
    </row>
    <row r="9" spans="1:12" x14ac:dyDescent="0.3">
      <c r="A9" s="97" t="s">
        <v>187</v>
      </c>
      <c r="B9" s="98" t="s">
        <v>61</v>
      </c>
      <c r="C9" s="99"/>
      <c r="D9" s="99"/>
      <c r="E9" s="100" t="s">
        <v>182</v>
      </c>
      <c r="F9" s="99"/>
      <c r="G9" s="99"/>
      <c r="H9" s="100" t="s">
        <v>183</v>
      </c>
      <c r="I9" s="101"/>
      <c r="J9" s="101"/>
      <c r="K9" s="101"/>
      <c r="L9" s="101"/>
    </row>
    <row r="10" spans="1:12" x14ac:dyDescent="0.3">
      <c r="A10" s="97" t="s">
        <v>188</v>
      </c>
      <c r="B10" s="98" t="s">
        <v>61</v>
      </c>
      <c r="C10" s="99"/>
      <c r="D10" s="99"/>
      <c r="E10" s="100" t="s">
        <v>185</v>
      </c>
      <c r="F10" s="99"/>
      <c r="G10" s="99"/>
      <c r="H10" s="100" t="s">
        <v>84</v>
      </c>
      <c r="I10" s="101"/>
      <c r="J10" s="101"/>
      <c r="K10" s="101"/>
      <c r="L10" s="101"/>
    </row>
    <row r="11" spans="1:12" x14ac:dyDescent="0.3">
      <c r="A11" s="97" t="s">
        <v>189</v>
      </c>
      <c r="B11" s="98" t="s">
        <v>61</v>
      </c>
      <c r="C11" s="99"/>
      <c r="D11" s="99"/>
      <c r="E11" s="100" t="s">
        <v>182</v>
      </c>
      <c r="F11" s="99"/>
      <c r="G11" s="99"/>
      <c r="H11" s="100">
        <v>310</v>
      </c>
      <c r="I11" s="101"/>
      <c r="J11" s="101"/>
      <c r="K11" s="101"/>
      <c r="L11" s="101"/>
    </row>
    <row r="12" spans="1:12" x14ac:dyDescent="0.3">
      <c r="A12" s="102" t="s">
        <v>190</v>
      </c>
      <c r="B12" s="98"/>
      <c r="C12" s="99"/>
      <c r="D12" s="99"/>
      <c r="E12" s="100"/>
      <c r="F12" s="99"/>
      <c r="G12" s="99"/>
      <c r="H12" s="100"/>
      <c r="I12" s="101"/>
      <c r="J12" s="101"/>
      <c r="K12" s="101"/>
      <c r="L12" s="101"/>
    </row>
    <row r="13" spans="1:12" x14ac:dyDescent="0.3">
      <c r="A13" s="97" t="s">
        <v>191</v>
      </c>
      <c r="B13" s="98" t="s">
        <v>61</v>
      </c>
      <c r="C13" s="99"/>
      <c r="D13" s="99"/>
      <c r="E13" s="100" t="s">
        <v>192</v>
      </c>
      <c r="F13" s="99"/>
      <c r="G13" s="99"/>
      <c r="H13" s="100" t="s">
        <v>193</v>
      </c>
      <c r="I13" s="101"/>
      <c r="J13" s="101"/>
      <c r="K13" s="101"/>
      <c r="L13" s="101"/>
    </row>
    <row r="14" spans="1:12" x14ac:dyDescent="0.3">
      <c r="A14" s="97" t="s">
        <v>194</v>
      </c>
      <c r="B14" s="98" t="s">
        <v>61</v>
      </c>
      <c r="C14" s="99"/>
      <c r="D14" s="99"/>
      <c r="E14" s="100" t="s">
        <v>192</v>
      </c>
      <c r="F14" s="99"/>
      <c r="G14" s="99"/>
      <c r="H14" s="100" t="s">
        <v>193</v>
      </c>
      <c r="I14" s="101"/>
      <c r="J14" s="101"/>
      <c r="K14" s="101"/>
      <c r="L14" s="101"/>
    </row>
    <row r="15" spans="1:12" x14ac:dyDescent="0.3">
      <c r="A15" s="97" t="s">
        <v>195</v>
      </c>
      <c r="B15" s="98" t="s">
        <v>61</v>
      </c>
      <c r="C15" s="99"/>
      <c r="D15" s="99"/>
      <c r="E15" s="100" t="s">
        <v>192</v>
      </c>
      <c r="F15" s="99"/>
      <c r="G15" s="99"/>
      <c r="H15" s="100" t="s">
        <v>193</v>
      </c>
      <c r="I15" s="101"/>
      <c r="J15" s="101"/>
      <c r="K15" s="101"/>
      <c r="L15" s="101"/>
    </row>
    <row r="16" spans="1:12" x14ac:dyDescent="0.3">
      <c r="A16" s="97" t="s">
        <v>196</v>
      </c>
      <c r="B16" s="98" t="s">
        <v>61</v>
      </c>
      <c r="C16" s="99"/>
      <c r="D16" s="99"/>
      <c r="E16" s="100" t="s">
        <v>192</v>
      </c>
      <c r="F16" s="99"/>
      <c r="G16" s="99"/>
      <c r="H16" s="100" t="s">
        <v>193</v>
      </c>
      <c r="I16" s="101"/>
      <c r="J16" s="101"/>
      <c r="K16" s="101"/>
      <c r="L16" s="101"/>
    </row>
    <row r="17" spans="1:12" x14ac:dyDescent="0.3">
      <c r="A17" s="97" t="s">
        <v>197</v>
      </c>
      <c r="B17" s="98" t="s">
        <v>61</v>
      </c>
      <c r="C17" s="99"/>
      <c r="D17" s="99"/>
      <c r="E17" s="100" t="s">
        <v>185</v>
      </c>
      <c r="F17" s="99"/>
      <c r="G17" s="99"/>
      <c r="H17" s="100" t="s">
        <v>84</v>
      </c>
      <c r="I17" s="101"/>
      <c r="J17" s="101"/>
      <c r="K17" s="101"/>
      <c r="L17" s="101"/>
    </row>
    <row r="18" spans="1:12" x14ac:dyDescent="0.3">
      <c r="A18" s="103" t="s">
        <v>198</v>
      </c>
      <c r="B18" s="104" t="s">
        <v>61</v>
      </c>
      <c r="C18" s="105"/>
      <c r="D18" s="105"/>
      <c r="E18" s="106" t="s">
        <v>185</v>
      </c>
      <c r="F18" s="99"/>
      <c r="G18" s="99"/>
      <c r="H18" s="100" t="s">
        <v>84</v>
      </c>
      <c r="I18" s="101"/>
      <c r="J18" s="101"/>
      <c r="K18" s="101"/>
      <c r="L18" s="101"/>
    </row>
    <row r="19" spans="1:12" x14ac:dyDescent="0.3">
      <c r="A19" s="103" t="s">
        <v>199</v>
      </c>
      <c r="B19" s="104" t="s">
        <v>61</v>
      </c>
      <c r="C19" s="105"/>
      <c r="D19" s="105"/>
      <c r="E19" s="106" t="s">
        <v>185</v>
      </c>
      <c r="F19" s="99"/>
      <c r="G19" s="99"/>
      <c r="H19" s="100" t="s">
        <v>84</v>
      </c>
      <c r="I19" s="101"/>
      <c r="J19" s="101"/>
      <c r="K19" s="101"/>
      <c r="L19" s="101"/>
    </row>
    <row r="20" spans="1:12" x14ac:dyDescent="0.3">
      <c r="A20" s="103" t="s">
        <v>200</v>
      </c>
      <c r="B20" s="104" t="s">
        <v>61</v>
      </c>
      <c r="C20" s="105"/>
      <c r="D20" s="105"/>
      <c r="E20" s="106" t="s">
        <v>185</v>
      </c>
      <c r="F20" s="99"/>
      <c r="G20" s="99"/>
      <c r="H20" s="100" t="s">
        <v>84</v>
      </c>
      <c r="I20" s="101"/>
      <c r="J20" s="101"/>
      <c r="K20" s="101"/>
      <c r="L20" s="101"/>
    </row>
    <row r="21" spans="1:12" x14ac:dyDescent="0.3">
      <c r="A21" s="103" t="s">
        <v>201</v>
      </c>
      <c r="B21" s="104" t="s">
        <v>61</v>
      </c>
      <c r="C21" s="105"/>
      <c r="D21" s="105"/>
      <c r="E21" s="106" t="s">
        <v>185</v>
      </c>
      <c r="F21" s="99"/>
      <c r="G21" s="99"/>
      <c r="H21" s="100" t="s">
        <v>84</v>
      </c>
      <c r="I21" s="101"/>
      <c r="J21" s="101"/>
      <c r="K21" s="101"/>
      <c r="L21" s="101"/>
    </row>
    <row r="22" spans="1:12" x14ac:dyDescent="0.3">
      <c r="A22" s="103" t="s">
        <v>202</v>
      </c>
      <c r="B22" s="104" t="s">
        <v>61</v>
      </c>
      <c r="C22" s="105"/>
      <c r="D22" s="105"/>
      <c r="E22" s="106" t="s">
        <v>185</v>
      </c>
      <c r="F22" s="99"/>
      <c r="G22" s="99"/>
      <c r="H22" s="100" t="s">
        <v>84</v>
      </c>
      <c r="I22" s="101"/>
      <c r="J22" s="101"/>
      <c r="K22" s="101"/>
      <c r="L22" s="101"/>
    </row>
    <row r="23" spans="1:12" x14ac:dyDescent="0.3">
      <c r="A23" s="103" t="s">
        <v>203</v>
      </c>
      <c r="B23" s="104" t="s">
        <v>61</v>
      </c>
      <c r="C23" s="105"/>
      <c r="D23" s="105"/>
      <c r="E23" s="106" t="s">
        <v>185</v>
      </c>
      <c r="F23" s="99"/>
      <c r="G23" s="99"/>
      <c r="H23" s="100" t="s">
        <v>84</v>
      </c>
      <c r="I23" s="101"/>
      <c r="J23" s="101"/>
      <c r="K23" s="101"/>
      <c r="L23" s="101"/>
    </row>
    <row r="24" spans="1:12" x14ac:dyDescent="0.3">
      <c r="A24" s="103" t="s">
        <v>204</v>
      </c>
      <c r="B24" s="104" t="s">
        <v>61</v>
      </c>
      <c r="C24" s="105"/>
      <c r="D24" s="105"/>
      <c r="E24" s="106" t="s">
        <v>185</v>
      </c>
      <c r="F24" s="99"/>
      <c r="G24" s="99"/>
      <c r="H24" s="100" t="s">
        <v>84</v>
      </c>
      <c r="I24" s="101"/>
      <c r="J24" s="101"/>
      <c r="K24" s="101"/>
      <c r="L24" s="101"/>
    </row>
    <row r="25" spans="1:12" x14ac:dyDescent="0.3">
      <c r="A25" s="103" t="s">
        <v>205</v>
      </c>
      <c r="B25" s="104" t="s">
        <v>61</v>
      </c>
      <c r="C25" s="105"/>
      <c r="D25" s="105"/>
      <c r="E25" s="106">
        <v>5600</v>
      </c>
      <c r="F25" s="99"/>
      <c r="G25" s="99"/>
      <c r="H25" s="100">
        <v>3800</v>
      </c>
      <c r="I25" s="101"/>
      <c r="J25" s="101"/>
      <c r="K25" s="101"/>
      <c r="L25" s="101"/>
    </row>
    <row r="26" spans="1:12" x14ac:dyDescent="0.3">
      <c r="A26" s="103" t="s">
        <v>206</v>
      </c>
      <c r="B26" s="104" t="s">
        <v>61</v>
      </c>
      <c r="C26" s="105"/>
      <c r="D26" s="105"/>
      <c r="E26" s="106">
        <v>120</v>
      </c>
      <c r="F26" s="99"/>
      <c r="G26" s="99"/>
      <c r="H26" s="100">
        <v>120</v>
      </c>
      <c r="I26" s="101"/>
      <c r="J26" s="101"/>
      <c r="K26" s="101"/>
      <c r="L26" s="101"/>
    </row>
    <row r="27" spans="1:12" x14ac:dyDescent="0.3">
      <c r="A27" s="97" t="s">
        <v>207</v>
      </c>
      <c r="B27" s="98" t="s">
        <v>61</v>
      </c>
      <c r="C27" s="99"/>
      <c r="D27" s="99"/>
      <c r="E27" s="100" t="s">
        <v>193</v>
      </c>
      <c r="F27" s="99"/>
      <c r="G27" s="99"/>
      <c r="H27" s="100">
        <v>740</v>
      </c>
      <c r="I27" s="101"/>
      <c r="J27" s="101"/>
      <c r="K27" s="101"/>
      <c r="L27" s="101"/>
    </row>
    <row r="28" spans="1:12" x14ac:dyDescent="0.3">
      <c r="A28" s="97" t="s">
        <v>208</v>
      </c>
      <c r="B28" s="98" t="s">
        <v>61</v>
      </c>
      <c r="C28" s="99"/>
      <c r="D28" s="99"/>
      <c r="E28" s="100" t="s">
        <v>193</v>
      </c>
      <c r="F28" s="99"/>
      <c r="G28" s="99"/>
      <c r="H28" s="100">
        <v>460</v>
      </c>
      <c r="I28" s="101"/>
      <c r="J28" s="101"/>
      <c r="K28" s="101"/>
      <c r="L28" s="101"/>
    </row>
    <row r="29" spans="1:12" x14ac:dyDescent="0.3">
      <c r="A29" s="97" t="s">
        <v>209</v>
      </c>
      <c r="B29" s="98" t="s">
        <v>61</v>
      </c>
      <c r="C29" s="99"/>
      <c r="D29" s="99"/>
      <c r="E29" s="100" t="s">
        <v>193</v>
      </c>
      <c r="F29" s="99"/>
      <c r="G29" s="99"/>
      <c r="H29" s="100" t="s">
        <v>66</v>
      </c>
      <c r="I29" s="101"/>
      <c r="J29" s="101"/>
      <c r="K29" s="101"/>
      <c r="L29" s="101"/>
    </row>
    <row r="30" spans="1:12" x14ac:dyDescent="0.3">
      <c r="A30" s="97" t="s">
        <v>210</v>
      </c>
      <c r="B30" s="98" t="s">
        <v>61</v>
      </c>
      <c r="C30" s="99"/>
      <c r="D30" s="99"/>
      <c r="E30" s="100" t="s">
        <v>85</v>
      </c>
      <c r="F30" s="99"/>
      <c r="G30" s="99"/>
      <c r="H30" s="100" t="s">
        <v>72</v>
      </c>
      <c r="I30" s="101"/>
      <c r="J30" s="101"/>
      <c r="K30" s="101"/>
      <c r="L30" s="101"/>
    </row>
    <row r="31" spans="1:12" x14ac:dyDescent="0.3">
      <c r="A31" s="97" t="s">
        <v>211</v>
      </c>
      <c r="B31" s="98" t="s">
        <v>61</v>
      </c>
      <c r="C31" s="99"/>
      <c r="D31" s="99"/>
      <c r="E31" s="100" t="s">
        <v>185</v>
      </c>
      <c r="F31" s="99"/>
      <c r="G31" s="99"/>
      <c r="H31" s="100" t="s">
        <v>84</v>
      </c>
      <c r="I31" s="101"/>
      <c r="J31" s="101"/>
      <c r="K31" s="101"/>
      <c r="L31" s="101"/>
    </row>
    <row r="32" spans="1:12" x14ac:dyDescent="0.3">
      <c r="A32" s="97" t="s">
        <v>212</v>
      </c>
      <c r="B32" s="98" t="s">
        <v>61</v>
      </c>
      <c r="C32" s="99"/>
      <c r="D32" s="99"/>
      <c r="E32" s="100" t="s">
        <v>185</v>
      </c>
      <c r="F32" s="99"/>
      <c r="G32" s="99"/>
      <c r="H32" s="100" t="s">
        <v>84</v>
      </c>
      <c r="I32" s="101"/>
      <c r="J32" s="101"/>
      <c r="K32" s="101"/>
      <c r="L32" s="101"/>
    </row>
    <row r="33" spans="1:12" x14ac:dyDescent="0.3">
      <c r="A33" s="97" t="s">
        <v>213</v>
      </c>
      <c r="B33" s="98" t="s">
        <v>61</v>
      </c>
      <c r="C33" s="99"/>
      <c r="D33" s="99"/>
      <c r="E33" s="100" t="s">
        <v>185</v>
      </c>
      <c r="F33" s="99"/>
      <c r="G33" s="99"/>
      <c r="H33" s="100" t="s">
        <v>84</v>
      </c>
      <c r="I33" s="101"/>
      <c r="J33" s="101"/>
      <c r="K33" s="101"/>
      <c r="L33" s="101"/>
    </row>
    <row r="34" spans="1:12" x14ac:dyDescent="0.3">
      <c r="A34" s="97" t="s">
        <v>214</v>
      </c>
      <c r="B34" s="98" t="s">
        <v>61</v>
      </c>
      <c r="C34" s="99"/>
      <c r="D34" s="99"/>
      <c r="E34" s="100" t="s">
        <v>185</v>
      </c>
      <c r="F34" s="99"/>
      <c r="G34" s="99"/>
      <c r="H34" s="100" t="s">
        <v>84</v>
      </c>
      <c r="I34" s="101"/>
      <c r="J34" s="101"/>
      <c r="K34" s="101"/>
      <c r="L34" s="101"/>
    </row>
    <row r="35" spans="1:12" x14ac:dyDescent="0.3">
      <c r="A35" s="97" t="s">
        <v>215</v>
      </c>
      <c r="B35" s="98" t="s">
        <v>61</v>
      </c>
      <c r="C35" s="99"/>
      <c r="D35" s="99"/>
      <c r="E35" s="100" t="s">
        <v>185</v>
      </c>
      <c r="F35" s="99"/>
      <c r="G35" s="99"/>
      <c r="H35" s="100" t="s">
        <v>84</v>
      </c>
      <c r="I35" s="101"/>
      <c r="J35" s="101"/>
      <c r="K35" s="101"/>
      <c r="L35" s="101"/>
    </row>
    <row r="36" spans="1:12" x14ac:dyDescent="0.3">
      <c r="A36" s="103" t="s">
        <v>216</v>
      </c>
      <c r="B36" s="104" t="s">
        <v>61</v>
      </c>
      <c r="C36" s="105"/>
      <c r="D36" s="105"/>
      <c r="E36" s="106" t="s">
        <v>185</v>
      </c>
      <c r="F36" s="99"/>
      <c r="G36" s="99"/>
      <c r="H36" s="100" t="s">
        <v>84</v>
      </c>
      <c r="I36" s="101"/>
      <c r="J36" s="101"/>
      <c r="K36" s="101"/>
      <c r="L36" s="101"/>
    </row>
    <row r="37" spans="1:12" x14ac:dyDescent="0.3">
      <c r="A37" s="103" t="s">
        <v>217</v>
      </c>
      <c r="B37" s="104" t="s">
        <v>61</v>
      </c>
      <c r="C37" s="105"/>
      <c r="D37" s="105"/>
      <c r="E37" s="106" t="s">
        <v>185</v>
      </c>
      <c r="F37" s="99"/>
      <c r="G37" s="99"/>
      <c r="H37" s="100" t="s">
        <v>84</v>
      </c>
      <c r="I37" s="101"/>
      <c r="J37" s="101"/>
      <c r="K37" s="101"/>
      <c r="L37" s="101"/>
    </row>
    <row r="38" spans="1:12" hidden="1" x14ac:dyDescent="0.3">
      <c r="A38" s="102" t="s">
        <v>218</v>
      </c>
      <c r="B38" s="98"/>
      <c r="C38" s="99"/>
      <c r="D38" s="99"/>
      <c r="E38" s="100"/>
      <c r="F38" s="99"/>
      <c r="G38" s="99"/>
      <c r="H38" s="100"/>
      <c r="I38" s="101"/>
      <c r="J38" s="101"/>
      <c r="K38" s="101"/>
      <c r="L38" s="101"/>
    </row>
    <row r="39" spans="1:12" hidden="1" x14ac:dyDescent="0.3">
      <c r="A39" s="97" t="s">
        <v>140</v>
      </c>
      <c r="B39" s="98" t="s">
        <v>61</v>
      </c>
      <c r="C39" s="99"/>
      <c r="D39" s="99"/>
      <c r="E39" s="99"/>
      <c r="F39" s="100">
        <v>82</v>
      </c>
      <c r="G39" s="99"/>
      <c r="H39" s="99"/>
      <c r="I39" s="96">
        <v>20</v>
      </c>
      <c r="J39" s="101"/>
      <c r="K39" s="101"/>
      <c r="L39" s="101"/>
    </row>
    <row r="40" spans="1:12" hidden="1" x14ac:dyDescent="0.3">
      <c r="A40" s="97" t="s">
        <v>139</v>
      </c>
      <c r="B40" s="98" t="s">
        <v>61</v>
      </c>
      <c r="C40" s="100">
        <v>47</v>
      </c>
      <c r="D40" s="100">
        <v>65</v>
      </c>
      <c r="E40" s="99"/>
      <c r="F40" s="100">
        <v>93</v>
      </c>
      <c r="G40" s="100">
        <v>87</v>
      </c>
      <c r="H40" s="99"/>
      <c r="I40" s="96">
        <v>44</v>
      </c>
      <c r="J40" s="96">
        <v>14</v>
      </c>
      <c r="K40" s="96">
        <v>34</v>
      </c>
      <c r="L40" s="96">
        <v>16</v>
      </c>
    </row>
    <row r="41" spans="1:12" hidden="1" x14ac:dyDescent="0.3">
      <c r="A41" s="97" t="s">
        <v>138</v>
      </c>
      <c r="B41" s="98" t="s">
        <v>61</v>
      </c>
      <c r="C41" s="100">
        <v>4.5</v>
      </c>
      <c r="D41" s="100">
        <v>5.9</v>
      </c>
      <c r="E41" s="99"/>
      <c r="F41" s="100">
        <v>20</v>
      </c>
      <c r="G41" s="100">
        <v>11</v>
      </c>
      <c r="H41" s="99"/>
      <c r="I41" s="96">
        <v>5.5</v>
      </c>
      <c r="J41" s="96" t="s">
        <v>75</v>
      </c>
      <c r="K41" s="96">
        <v>3.3</v>
      </c>
      <c r="L41" s="96" t="s">
        <v>75</v>
      </c>
    </row>
    <row r="42" spans="1:12" hidden="1" x14ac:dyDescent="0.3">
      <c r="A42" s="97" t="s">
        <v>137</v>
      </c>
      <c r="B42" s="98" t="s">
        <v>61</v>
      </c>
      <c r="C42" s="100">
        <v>47</v>
      </c>
      <c r="D42" s="100">
        <v>60</v>
      </c>
      <c r="E42" s="99"/>
      <c r="F42" s="100">
        <v>74</v>
      </c>
      <c r="G42" s="100">
        <v>50</v>
      </c>
      <c r="H42" s="99"/>
      <c r="I42" s="96">
        <v>17</v>
      </c>
      <c r="J42" s="96">
        <v>9.5</v>
      </c>
      <c r="K42" s="96">
        <v>30</v>
      </c>
      <c r="L42" s="96">
        <v>14</v>
      </c>
    </row>
    <row r="43" spans="1:12" x14ac:dyDescent="0.3">
      <c r="A43" s="102" t="s">
        <v>219</v>
      </c>
      <c r="B43" s="98"/>
      <c r="C43" s="99"/>
      <c r="D43" s="100"/>
      <c r="E43" s="100"/>
      <c r="F43" s="100"/>
      <c r="G43" s="100"/>
      <c r="H43" s="100"/>
      <c r="I43" s="96"/>
      <c r="J43" s="96"/>
      <c r="K43" s="96"/>
      <c r="L43" s="101"/>
    </row>
    <row r="44" spans="1:12" x14ac:dyDescent="0.3">
      <c r="A44" s="97" t="s">
        <v>220</v>
      </c>
      <c r="B44" s="98" t="s">
        <v>61</v>
      </c>
      <c r="C44" s="99"/>
      <c r="D44" s="99"/>
      <c r="E44" s="100" t="s">
        <v>221</v>
      </c>
      <c r="F44" s="99"/>
      <c r="G44" s="99"/>
      <c r="H44" s="100" t="s">
        <v>221</v>
      </c>
      <c r="I44" s="101"/>
      <c r="J44" s="101"/>
      <c r="K44" s="101"/>
      <c r="L44" s="101"/>
    </row>
    <row r="45" spans="1:12" x14ac:dyDescent="0.3">
      <c r="A45" s="97" t="s">
        <v>222</v>
      </c>
      <c r="B45" s="98" t="s">
        <v>61</v>
      </c>
      <c r="C45" s="99"/>
      <c r="D45" s="99"/>
      <c r="E45" s="100" t="s">
        <v>221</v>
      </c>
      <c r="F45" s="99"/>
      <c r="G45" s="99"/>
      <c r="H45" s="100" t="s">
        <v>221</v>
      </c>
      <c r="I45" s="101"/>
      <c r="J45" s="101"/>
      <c r="K45" s="101"/>
      <c r="L45" s="101"/>
    </row>
    <row r="46" spans="1:12" x14ac:dyDescent="0.3">
      <c r="A46" s="97" t="s">
        <v>223</v>
      </c>
      <c r="B46" s="98" t="s">
        <v>61</v>
      </c>
      <c r="C46" s="99"/>
      <c r="D46" s="99"/>
      <c r="E46" s="100" t="s">
        <v>221</v>
      </c>
      <c r="F46" s="99"/>
      <c r="G46" s="99"/>
      <c r="H46" s="100" t="s">
        <v>221</v>
      </c>
      <c r="I46" s="101"/>
      <c r="J46" s="101"/>
      <c r="K46" s="101"/>
      <c r="L46" s="101"/>
    </row>
    <row r="47" spans="1:12" x14ac:dyDescent="0.3">
      <c r="A47" s="97" t="s">
        <v>224</v>
      </c>
      <c r="B47" s="98" t="s">
        <v>61</v>
      </c>
      <c r="C47" s="99"/>
      <c r="D47" s="99"/>
      <c r="E47" s="100" t="s">
        <v>221</v>
      </c>
      <c r="F47" s="99"/>
      <c r="G47" s="99"/>
      <c r="H47" s="100" t="s">
        <v>221</v>
      </c>
      <c r="I47" s="101"/>
      <c r="J47" s="101"/>
      <c r="K47" s="101"/>
      <c r="L47" s="101"/>
    </row>
    <row r="48" spans="1:12" x14ac:dyDescent="0.3">
      <c r="A48" s="97" t="s">
        <v>225</v>
      </c>
      <c r="B48" s="98" t="s">
        <v>61</v>
      </c>
      <c r="C48" s="99"/>
      <c r="D48" s="99"/>
      <c r="E48" s="100" t="s">
        <v>221</v>
      </c>
      <c r="F48" s="99"/>
      <c r="G48" s="99"/>
      <c r="H48" s="100" t="s">
        <v>221</v>
      </c>
      <c r="I48" s="101"/>
      <c r="J48" s="101"/>
      <c r="K48" s="101"/>
      <c r="L48" s="101"/>
    </row>
    <row r="49" spans="1:12" x14ac:dyDescent="0.3">
      <c r="A49" s="97" t="s">
        <v>226</v>
      </c>
      <c r="B49" s="98" t="s">
        <v>61</v>
      </c>
      <c r="C49" s="99"/>
      <c r="D49" s="99"/>
      <c r="E49" s="100" t="s">
        <v>221</v>
      </c>
      <c r="F49" s="99"/>
      <c r="G49" s="99"/>
      <c r="H49" s="100" t="s">
        <v>221</v>
      </c>
      <c r="I49" s="101"/>
      <c r="J49" s="101"/>
      <c r="K49" s="101"/>
      <c r="L49" s="101"/>
    </row>
    <row r="50" spans="1:12" x14ac:dyDescent="0.3">
      <c r="A50" s="97" t="s">
        <v>227</v>
      </c>
      <c r="B50" s="98" t="s">
        <v>61</v>
      </c>
      <c r="C50" s="99"/>
      <c r="D50" s="99"/>
      <c r="E50" s="100" t="s">
        <v>221</v>
      </c>
      <c r="F50" s="99"/>
      <c r="G50" s="99"/>
      <c r="H50" s="100" t="s">
        <v>221</v>
      </c>
      <c r="I50" s="101"/>
      <c r="J50" s="101"/>
      <c r="K50" s="101"/>
      <c r="L50" s="101"/>
    </row>
    <row r="51" spans="1:12" x14ac:dyDescent="0.3">
      <c r="A51" s="97" t="s">
        <v>228</v>
      </c>
      <c r="B51" s="98" t="s">
        <v>61</v>
      </c>
      <c r="C51" s="99"/>
      <c r="D51" s="99"/>
      <c r="E51" s="100" t="s">
        <v>221</v>
      </c>
      <c r="F51" s="99"/>
      <c r="G51" s="99"/>
      <c r="H51" s="100" t="s">
        <v>221</v>
      </c>
      <c r="I51" s="101"/>
      <c r="J51" s="101"/>
      <c r="K51" s="101"/>
      <c r="L51" s="101"/>
    </row>
    <row r="52" spans="1:12" x14ac:dyDescent="0.3">
      <c r="A52" s="97" t="s">
        <v>229</v>
      </c>
      <c r="B52" s="98" t="s">
        <v>61</v>
      </c>
      <c r="C52" s="99"/>
      <c r="D52" s="99"/>
      <c r="E52" s="100" t="s">
        <v>221</v>
      </c>
      <c r="F52" s="99"/>
      <c r="G52" s="99"/>
      <c r="H52" s="100" t="s">
        <v>221</v>
      </c>
      <c r="I52" s="101"/>
      <c r="J52" s="101"/>
      <c r="K52" s="101"/>
      <c r="L52" s="101"/>
    </row>
    <row r="53" spans="1:12" x14ac:dyDescent="0.3">
      <c r="A53" s="97" t="s">
        <v>210</v>
      </c>
      <c r="B53" s="98" t="s">
        <v>61</v>
      </c>
      <c r="C53" s="99"/>
      <c r="D53" s="99"/>
      <c r="E53" s="100" t="s">
        <v>85</v>
      </c>
      <c r="F53" s="99"/>
      <c r="G53" s="99"/>
      <c r="H53" s="100" t="s">
        <v>72</v>
      </c>
      <c r="I53" s="101"/>
      <c r="J53" s="101"/>
      <c r="K53" s="101"/>
      <c r="L53" s="101"/>
    </row>
    <row r="54" spans="1:12" x14ac:dyDescent="0.3">
      <c r="A54" s="97" t="s">
        <v>212</v>
      </c>
      <c r="B54" s="98" t="s">
        <v>61</v>
      </c>
      <c r="C54" s="99"/>
      <c r="D54" s="99"/>
      <c r="E54" s="100" t="s">
        <v>185</v>
      </c>
      <c r="F54" s="99"/>
      <c r="G54" s="99"/>
      <c r="H54" s="100" t="s">
        <v>84</v>
      </c>
      <c r="I54" s="101"/>
      <c r="J54" s="101"/>
      <c r="K54" s="101"/>
      <c r="L54" s="101"/>
    </row>
    <row r="55" spans="1:12" x14ac:dyDescent="0.3">
      <c r="A55" s="97" t="s">
        <v>230</v>
      </c>
      <c r="B55" s="98" t="s">
        <v>61</v>
      </c>
      <c r="C55" s="99"/>
      <c r="D55" s="99"/>
      <c r="E55" s="100" t="s">
        <v>231</v>
      </c>
      <c r="F55" s="99"/>
      <c r="G55" s="99"/>
      <c r="H55" s="100" t="s">
        <v>231</v>
      </c>
      <c r="I55" s="101"/>
      <c r="J55" s="101"/>
      <c r="K55" s="101"/>
      <c r="L55" s="101"/>
    </row>
    <row r="56" spans="1:12" x14ac:dyDescent="0.3">
      <c r="A56" s="97" t="s">
        <v>232</v>
      </c>
      <c r="B56" s="98" t="s">
        <v>61</v>
      </c>
      <c r="C56" s="99"/>
      <c r="D56" s="99"/>
      <c r="E56" s="100" t="s">
        <v>64</v>
      </c>
      <c r="F56" s="99"/>
      <c r="G56" s="99"/>
      <c r="H56" s="100" t="s">
        <v>64</v>
      </c>
      <c r="I56" s="101"/>
      <c r="J56" s="101"/>
      <c r="K56" s="101"/>
      <c r="L56" s="101"/>
    </row>
    <row r="57" spans="1:12" x14ac:dyDescent="0.3">
      <c r="A57" s="97" t="s">
        <v>233</v>
      </c>
      <c r="B57" s="98" t="s">
        <v>61</v>
      </c>
      <c r="C57" s="99"/>
      <c r="D57" s="99"/>
      <c r="E57" s="100" t="s">
        <v>64</v>
      </c>
      <c r="F57" s="99"/>
      <c r="G57" s="99"/>
      <c r="H57" s="100" t="s">
        <v>64</v>
      </c>
      <c r="I57" s="101"/>
      <c r="J57" s="101"/>
      <c r="K57" s="101"/>
      <c r="L57" s="101"/>
    </row>
    <row r="58" spans="1:12" x14ac:dyDescent="0.3">
      <c r="A58" s="97" t="s">
        <v>234</v>
      </c>
      <c r="B58" s="98" t="s">
        <v>61</v>
      </c>
      <c r="C58" s="99"/>
      <c r="D58" s="99"/>
      <c r="E58" s="100" t="s">
        <v>64</v>
      </c>
      <c r="F58" s="99"/>
      <c r="G58" s="99"/>
      <c r="H58" s="100" t="s">
        <v>64</v>
      </c>
      <c r="I58" s="101"/>
      <c r="J58" s="101"/>
      <c r="K58" s="101"/>
      <c r="L58" s="101"/>
    </row>
    <row r="59" spans="1:12" x14ac:dyDescent="0.3">
      <c r="A59" s="97" t="s">
        <v>235</v>
      </c>
      <c r="B59" s="98" t="s">
        <v>61</v>
      </c>
      <c r="C59" s="99"/>
      <c r="D59" s="99"/>
      <c r="E59" s="100" t="s">
        <v>64</v>
      </c>
      <c r="F59" s="99"/>
      <c r="G59" s="99"/>
      <c r="H59" s="100" t="s">
        <v>64</v>
      </c>
      <c r="I59" s="101"/>
      <c r="J59" s="101"/>
      <c r="K59" s="101"/>
      <c r="L59" s="101"/>
    </row>
    <row r="60" spans="1:12" x14ac:dyDescent="0.3">
      <c r="A60" s="97" t="s">
        <v>236</v>
      </c>
      <c r="B60" s="98" t="s">
        <v>61</v>
      </c>
      <c r="C60" s="99"/>
      <c r="D60" s="99"/>
      <c r="E60" s="100" t="s">
        <v>64</v>
      </c>
      <c r="F60" s="99"/>
      <c r="G60" s="99"/>
      <c r="H60" s="100" t="s">
        <v>64</v>
      </c>
      <c r="I60" s="101"/>
      <c r="J60" s="101"/>
      <c r="K60" s="101"/>
      <c r="L60" s="101"/>
    </row>
    <row r="61" spans="1:12" x14ac:dyDescent="0.3">
      <c r="A61" s="97" t="s">
        <v>237</v>
      </c>
      <c r="B61" s="98" t="s">
        <v>61</v>
      </c>
      <c r="C61" s="99"/>
      <c r="D61" s="99"/>
      <c r="E61" s="100" t="s">
        <v>64</v>
      </c>
      <c r="F61" s="99"/>
      <c r="G61" s="99"/>
      <c r="H61" s="100" t="s">
        <v>64</v>
      </c>
      <c r="I61" s="101"/>
      <c r="J61" s="101"/>
      <c r="K61" s="101"/>
      <c r="L61" s="101"/>
    </row>
    <row r="62" spans="1:12" x14ac:dyDescent="0.3">
      <c r="A62" s="97" t="s">
        <v>238</v>
      </c>
      <c r="B62" s="98" t="s">
        <v>61</v>
      </c>
      <c r="C62" s="99"/>
      <c r="D62" s="99"/>
      <c r="E62" s="100" t="s">
        <v>64</v>
      </c>
      <c r="F62" s="99"/>
      <c r="G62" s="99"/>
      <c r="H62" s="100" t="s">
        <v>64</v>
      </c>
      <c r="I62" s="101"/>
      <c r="J62" s="101"/>
      <c r="K62" s="101"/>
      <c r="L62" s="101"/>
    </row>
    <row r="63" spans="1:12" x14ac:dyDescent="0.3">
      <c r="A63" s="102" t="s">
        <v>239</v>
      </c>
      <c r="B63" s="98"/>
      <c r="C63" s="99"/>
      <c r="D63" s="99"/>
      <c r="E63" s="100"/>
      <c r="F63" s="99"/>
      <c r="G63" s="99"/>
      <c r="H63" s="100"/>
      <c r="I63" s="101"/>
      <c r="J63" s="101"/>
      <c r="K63" s="101"/>
      <c r="L63" s="101"/>
    </row>
    <row r="64" spans="1:12" x14ac:dyDescent="0.3">
      <c r="A64" s="97" t="s">
        <v>240</v>
      </c>
      <c r="B64" s="98" t="s">
        <v>61</v>
      </c>
      <c r="C64" s="99"/>
      <c r="D64" s="99"/>
      <c r="E64" s="100" t="s">
        <v>85</v>
      </c>
      <c r="F64" s="99"/>
      <c r="G64" s="99"/>
      <c r="H64" s="100" t="s">
        <v>72</v>
      </c>
      <c r="I64" s="101"/>
      <c r="J64" s="101"/>
      <c r="K64" s="101"/>
      <c r="L64" s="101"/>
    </row>
    <row r="65" spans="1:12" x14ac:dyDescent="0.3">
      <c r="A65" s="97" t="s">
        <v>241</v>
      </c>
      <c r="B65" s="98" t="s">
        <v>61</v>
      </c>
      <c r="C65" s="99"/>
      <c r="D65" s="99"/>
      <c r="E65" s="100" t="s">
        <v>85</v>
      </c>
      <c r="F65" s="99"/>
      <c r="G65" s="99"/>
      <c r="H65" s="100" t="s">
        <v>72</v>
      </c>
      <c r="I65" s="101"/>
      <c r="J65" s="101"/>
      <c r="K65" s="101"/>
      <c r="L65" s="101"/>
    </row>
    <row r="66" spans="1:12" x14ac:dyDescent="0.3">
      <c r="A66" s="97" t="s">
        <v>242</v>
      </c>
      <c r="B66" s="98" t="s">
        <v>61</v>
      </c>
      <c r="C66" s="99"/>
      <c r="D66" s="99"/>
      <c r="E66" s="100" t="s">
        <v>85</v>
      </c>
      <c r="F66" s="99"/>
      <c r="G66" s="99"/>
      <c r="H66" s="100" t="s">
        <v>72</v>
      </c>
      <c r="I66" s="101"/>
      <c r="J66" s="101"/>
      <c r="K66" s="101"/>
      <c r="L66" s="101"/>
    </row>
    <row r="67" spans="1:12" x14ac:dyDescent="0.3">
      <c r="A67" s="97" t="s">
        <v>243</v>
      </c>
      <c r="B67" s="98" t="s">
        <v>61</v>
      </c>
      <c r="C67" s="99"/>
      <c r="D67" s="99"/>
      <c r="E67" s="100">
        <v>53</v>
      </c>
      <c r="F67" s="99"/>
      <c r="G67" s="99"/>
      <c r="H67" s="100">
        <v>15</v>
      </c>
      <c r="I67" s="101"/>
      <c r="J67" s="101"/>
      <c r="K67" s="101"/>
      <c r="L67" s="101"/>
    </row>
    <row r="68" spans="1:12" x14ac:dyDescent="0.3">
      <c r="A68" s="103" t="s">
        <v>244</v>
      </c>
      <c r="B68" s="104" t="s">
        <v>61</v>
      </c>
      <c r="C68" s="105"/>
      <c r="D68" s="105"/>
      <c r="E68" s="106">
        <v>110</v>
      </c>
      <c r="F68" s="99"/>
      <c r="G68" s="99"/>
      <c r="H68" s="100">
        <v>27</v>
      </c>
      <c r="I68" s="101"/>
      <c r="J68" s="101"/>
      <c r="K68" s="101"/>
      <c r="L68" s="101"/>
    </row>
    <row r="69" spans="1:12" x14ac:dyDescent="0.3">
      <c r="A69" s="103" t="s">
        <v>245</v>
      </c>
      <c r="B69" s="104" t="s">
        <v>61</v>
      </c>
      <c r="C69" s="105"/>
      <c r="D69" s="105"/>
      <c r="E69" s="106" t="s">
        <v>85</v>
      </c>
      <c r="F69" s="99"/>
      <c r="G69" s="99"/>
      <c r="H69" s="100" t="s">
        <v>72</v>
      </c>
      <c r="I69" s="101"/>
      <c r="J69" s="101"/>
      <c r="K69" s="101"/>
      <c r="L69" s="101"/>
    </row>
    <row r="70" spans="1:12" x14ac:dyDescent="0.3">
      <c r="A70" s="97" t="s">
        <v>246</v>
      </c>
      <c r="B70" s="98" t="s">
        <v>61</v>
      </c>
      <c r="C70" s="99"/>
      <c r="D70" s="99"/>
      <c r="E70" s="100">
        <v>210</v>
      </c>
      <c r="F70" s="99"/>
      <c r="G70" s="99"/>
      <c r="H70" s="100">
        <v>57</v>
      </c>
      <c r="I70" s="101"/>
      <c r="J70" s="101"/>
      <c r="K70" s="101"/>
      <c r="L70" s="101"/>
    </row>
    <row r="71" spans="1:12" x14ac:dyDescent="0.3">
      <c r="A71" s="97" t="s">
        <v>247</v>
      </c>
      <c r="B71" s="98" t="s">
        <v>61</v>
      </c>
      <c r="C71" s="99"/>
      <c r="D71" s="99"/>
      <c r="E71" s="100" t="s">
        <v>85</v>
      </c>
      <c r="F71" s="99"/>
      <c r="G71" s="99"/>
      <c r="H71" s="100">
        <v>14</v>
      </c>
      <c r="I71" s="101"/>
      <c r="J71" s="101"/>
      <c r="K71" s="101"/>
      <c r="L71" s="101"/>
    </row>
    <row r="72" spans="1:12" x14ac:dyDescent="0.3">
      <c r="A72" s="97" t="s">
        <v>248</v>
      </c>
      <c r="B72" s="98" t="s">
        <v>61</v>
      </c>
      <c r="C72" s="99"/>
      <c r="D72" s="99"/>
      <c r="E72" s="100">
        <v>42</v>
      </c>
      <c r="F72" s="99"/>
      <c r="G72" s="99"/>
      <c r="H72" s="100">
        <v>200</v>
      </c>
      <c r="I72" s="101"/>
      <c r="J72" s="101"/>
      <c r="K72" s="101"/>
      <c r="L72" s="101"/>
    </row>
    <row r="73" spans="1:12" x14ac:dyDescent="0.3">
      <c r="A73" s="97" t="s">
        <v>249</v>
      </c>
      <c r="B73" s="98" t="s">
        <v>61</v>
      </c>
      <c r="C73" s="99"/>
      <c r="D73" s="99"/>
      <c r="E73" s="100">
        <v>120</v>
      </c>
      <c r="F73" s="99"/>
      <c r="G73" s="99"/>
      <c r="H73" s="100">
        <v>51</v>
      </c>
      <c r="I73" s="101"/>
      <c r="J73" s="101"/>
      <c r="K73" s="101"/>
      <c r="L73" s="101"/>
    </row>
    <row r="74" spans="1:12" x14ac:dyDescent="0.3">
      <c r="A74" s="101"/>
      <c r="B74" s="107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2" x14ac:dyDescent="0.3">
      <c r="A75" s="101"/>
      <c r="B75" s="107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1:12" x14ac:dyDescent="0.3">
      <c r="A76" s="101"/>
      <c r="B76" s="107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2" x14ac:dyDescent="0.3">
      <c r="A77" s="101"/>
      <c r="B77" s="107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1:12" x14ac:dyDescent="0.3">
      <c r="A78" s="101"/>
      <c r="B78" s="107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1:12" x14ac:dyDescent="0.3">
      <c r="A79" s="101"/>
      <c r="B79" s="107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1:12" x14ac:dyDescent="0.3">
      <c r="A80" s="101"/>
      <c r="B80" s="107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1:12" x14ac:dyDescent="0.3">
      <c r="A81" s="101"/>
      <c r="B81" s="107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1:12" x14ac:dyDescent="0.3">
      <c r="A82" s="101"/>
      <c r="B82" s="107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1:12" x14ac:dyDescent="0.3">
      <c r="A83" s="101"/>
      <c r="B83" s="107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1:12" x14ac:dyDescent="0.3">
      <c r="A84" s="101"/>
      <c r="B84" s="107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1:12" x14ac:dyDescent="0.3">
      <c r="A85" s="101"/>
      <c r="B85" s="107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1:12" x14ac:dyDescent="0.3">
      <c r="A86" s="101"/>
      <c r="B86" s="107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1:12" x14ac:dyDescent="0.3">
      <c r="A87" s="101"/>
      <c r="B87" s="107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1:12" x14ac:dyDescent="0.3">
      <c r="A88" s="101"/>
      <c r="B88" s="107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1:12" x14ac:dyDescent="0.3">
      <c r="A89" s="101"/>
      <c r="B89" s="107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1:12" x14ac:dyDescent="0.3">
      <c r="A90" s="101"/>
      <c r="B90" s="107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1:12" x14ac:dyDescent="0.3">
      <c r="A91" s="101"/>
      <c r="B91" s="107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1:12" x14ac:dyDescent="0.3">
      <c r="A92" s="101"/>
      <c r="B92" s="107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1:12" x14ac:dyDescent="0.3">
      <c r="A93" s="101"/>
      <c r="B93" s="107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1:12" x14ac:dyDescent="0.3">
      <c r="A94" s="101"/>
      <c r="B94" s="107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1:12" x14ac:dyDescent="0.3">
      <c r="A95" s="101"/>
      <c r="B95" s="107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1:12" x14ac:dyDescent="0.3">
      <c r="A96" s="101"/>
      <c r="B96" s="107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1:12" x14ac:dyDescent="0.3">
      <c r="A97" s="101"/>
      <c r="B97" s="107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1:12" x14ac:dyDescent="0.3">
      <c r="A98" s="101"/>
      <c r="B98" s="107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1:12" x14ac:dyDescent="0.3">
      <c r="A99" s="101"/>
      <c r="B99" s="107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1:12" x14ac:dyDescent="0.3">
      <c r="A100" s="101"/>
      <c r="B100" s="107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1:12" x14ac:dyDescent="0.3">
      <c r="A101" s="101"/>
      <c r="B101" s="107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1:12" x14ac:dyDescent="0.3">
      <c r="A102" s="101"/>
      <c r="B102" s="107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1:12" x14ac:dyDescent="0.3">
      <c r="A103" s="101"/>
      <c r="B103" s="107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1:12" x14ac:dyDescent="0.3">
      <c r="A104" s="101"/>
      <c r="B104" s="107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1:12" x14ac:dyDescent="0.3">
      <c r="A105" s="101"/>
      <c r="B105" s="107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1:12" x14ac:dyDescent="0.3">
      <c r="A106" s="101"/>
      <c r="B106" s="107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1:12" x14ac:dyDescent="0.3">
      <c r="A107" s="101"/>
      <c r="B107" s="107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1:12" x14ac:dyDescent="0.3">
      <c r="A108" s="101"/>
      <c r="B108" s="107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1:12" x14ac:dyDescent="0.3">
      <c r="A109" s="101"/>
      <c r="B109" s="107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1:12" x14ac:dyDescent="0.3">
      <c r="A110" s="101"/>
      <c r="B110" s="107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1:12" x14ac:dyDescent="0.3">
      <c r="A111" s="101"/>
      <c r="B111" s="107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1:12" x14ac:dyDescent="0.3">
      <c r="A112" s="101"/>
      <c r="B112" s="107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1:12" x14ac:dyDescent="0.3">
      <c r="A113" s="101"/>
      <c r="B113" s="107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1:12" x14ac:dyDescent="0.3">
      <c r="A114" s="101"/>
      <c r="B114" s="107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1:12" x14ac:dyDescent="0.3">
      <c r="A115" s="101"/>
      <c r="B115" s="107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1:12" x14ac:dyDescent="0.3">
      <c r="A116" s="101"/>
      <c r="B116" s="107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1:12" x14ac:dyDescent="0.3">
      <c r="A117" s="101"/>
      <c r="B117" s="107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1:12" x14ac:dyDescent="0.3">
      <c r="A118" s="101"/>
      <c r="B118" s="107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1:12" x14ac:dyDescent="0.3">
      <c r="A119" s="101"/>
      <c r="B119" s="107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1:12" x14ac:dyDescent="0.3">
      <c r="A120" s="101"/>
      <c r="B120" s="107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1:12" x14ac:dyDescent="0.3">
      <c r="A121" s="108"/>
      <c r="B121" s="109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</row>
  </sheetData>
  <pageMargins left="0.7" right="0.7" top="0.75" bottom="0.75" header="0.5" footer="0.3"/>
  <pageSetup scale="74" orientation="portrait" r:id="rId1"/>
  <headerFooter>
    <oddHeader>&amp;C&amp;15Table 3:  Aqueous Chemistry at SAR Mass Loadings Sites: 2012-13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1"/>
  <sheetViews>
    <sheetView view="pageBreakPreview" zoomScale="70" zoomScaleNormal="100" zoomScaleSheetLayoutView="70" workbookViewId="0">
      <pane xSplit="5" ySplit="2" topLeftCell="F3" activePane="bottomRight" state="frozen"/>
      <selection activeCell="B29" sqref="B29"/>
      <selection pane="topRight" activeCell="B29" sqref="B29"/>
      <selection pane="bottomLeft" activeCell="B29" sqref="B29"/>
      <selection pane="bottomRight" activeCell="A3" sqref="A3"/>
    </sheetView>
  </sheetViews>
  <sheetFormatPr defaultColWidth="9.1796875" defaultRowHeight="11.5" x14ac:dyDescent="0.25"/>
  <cols>
    <col min="1" max="1" width="9.26953125" style="9" customWidth="1"/>
    <col min="2" max="3" width="11.453125" style="9" hidden="1" customWidth="1"/>
    <col min="4" max="4" width="5.1796875" style="9" hidden="1" customWidth="1"/>
    <col min="5" max="5" width="4.7265625" style="9" hidden="1" customWidth="1"/>
    <col min="6" max="6" width="13.1796875" style="9" customWidth="1"/>
    <col min="7" max="7" width="4.7265625" style="51" bestFit="1" customWidth="1"/>
    <col min="8" max="8" width="5.54296875" style="9" customWidth="1"/>
    <col min="9" max="9" width="5.26953125" style="9" customWidth="1"/>
    <col min="10" max="10" width="5.453125" style="9" customWidth="1"/>
    <col min="11" max="11" width="5.26953125" style="9" customWidth="1"/>
    <col min="12" max="12" width="7.7265625" style="9" customWidth="1"/>
    <col min="13" max="14" width="7" style="9" customWidth="1"/>
    <col min="15" max="15" width="4.54296875" style="9" bestFit="1" customWidth="1"/>
    <col min="16" max="16384" width="9.1796875" style="9"/>
  </cols>
  <sheetData>
    <row r="1" spans="1:15" ht="87" x14ac:dyDescent="0.25">
      <c r="A1" s="1"/>
      <c r="B1" s="2" t="s">
        <v>0</v>
      </c>
      <c r="C1" s="2" t="s">
        <v>0</v>
      </c>
      <c r="D1" s="3"/>
      <c r="E1" s="4"/>
      <c r="F1" s="3"/>
      <c r="G1" s="2"/>
      <c r="H1" s="5" t="s">
        <v>1</v>
      </c>
      <c r="I1" s="5" t="s">
        <v>2</v>
      </c>
      <c r="J1" s="5" t="s">
        <v>3</v>
      </c>
      <c r="K1" s="6" t="s">
        <v>4</v>
      </c>
      <c r="L1" s="5" t="s">
        <v>5</v>
      </c>
      <c r="M1" s="5" t="s">
        <v>6</v>
      </c>
      <c r="N1" s="5" t="s">
        <v>7</v>
      </c>
      <c r="O1" s="8" t="s">
        <v>8</v>
      </c>
    </row>
    <row r="2" spans="1:15" ht="15.75" customHeight="1" thickBot="1" x14ac:dyDescent="0.3">
      <c r="A2" s="10" t="s">
        <v>48</v>
      </c>
      <c r="B2" s="11" t="s">
        <v>49</v>
      </c>
      <c r="C2" s="11" t="s">
        <v>50</v>
      </c>
      <c r="D2" s="11" t="s">
        <v>51</v>
      </c>
      <c r="E2" s="12" t="s">
        <v>52</v>
      </c>
      <c r="F2" s="11" t="s">
        <v>53</v>
      </c>
      <c r="G2" s="11" t="s">
        <v>52</v>
      </c>
      <c r="H2" s="13" t="s">
        <v>54</v>
      </c>
      <c r="I2" s="14" t="s">
        <v>55</v>
      </c>
      <c r="J2" s="14" t="s">
        <v>56</v>
      </c>
      <c r="K2" s="14" t="s">
        <v>57</v>
      </c>
      <c r="L2" s="511" t="s">
        <v>58</v>
      </c>
      <c r="M2" s="512"/>
      <c r="N2" s="513"/>
      <c r="O2" s="111" t="s">
        <v>57</v>
      </c>
    </row>
    <row r="3" spans="1:15" ht="12" customHeight="1" x14ac:dyDescent="0.25">
      <c r="A3" s="18" t="s">
        <v>62</v>
      </c>
      <c r="B3" s="19">
        <v>41114.459722222222</v>
      </c>
      <c r="C3" s="19">
        <v>41115.418055555558</v>
      </c>
      <c r="D3" s="20">
        <v>24</v>
      </c>
      <c r="E3" s="20" t="s">
        <v>63</v>
      </c>
      <c r="F3" s="21">
        <v>41115.447916666664</v>
      </c>
      <c r="G3" s="112" t="str">
        <f t="shared" ref="G3:G66" si="0">IF(E3="SVC",LEFT(E2,1),IF(F3&lt;&gt;"",LEFT(E3,1),""))</f>
        <v>D</v>
      </c>
      <c r="H3" s="20">
        <v>2467</v>
      </c>
      <c r="I3" s="20">
        <v>8.3800000000000008</v>
      </c>
      <c r="J3" s="20">
        <v>25.94</v>
      </c>
      <c r="K3" s="20">
        <v>21.91</v>
      </c>
      <c r="L3" s="22"/>
      <c r="M3" s="22"/>
      <c r="N3" s="22"/>
      <c r="O3" s="113"/>
    </row>
    <row r="4" spans="1:15" ht="12" customHeight="1" x14ac:dyDescent="0.25">
      <c r="A4" s="24" t="s">
        <v>62</v>
      </c>
      <c r="B4" s="25">
        <v>41127.40625</v>
      </c>
      <c r="C4" s="25">
        <v>41128.364583333336</v>
      </c>
      <c r="D4" s="26">
        <v>24</v>
      </c>
      <c r="E4" s="26" t="s">
        <v>63</v>
      </c>
      <c r="F4" s="27">
        <v>41128.393750000003</v>
      </c>
      <c r="G4" s="114" t="str">
        <f t="shared" si="0"/>
        <v>D</v>
      </c>
      <c r="H4" s="26">
        <v>2514</v>
      </c>
      <c r="I4" s="26">
        <v>8.08</v>
      </c>
      <c r="J4" s="26">
        <v>24.77</v>
      </c>
      <c r="K4" s="29" t="s">
        <v>71</v>
      </c>
      <c r="L4" s="28"/>
      <c r="M4" s="28"/>
      <c r="N4" s="28"/>
      <c r="O4" s="115"/>
    </row>
    <row r="5" spans="1:15" ht="12" customHeight="1" x14ac:dyDescent="0.25">
      <c r="A5" s="42" t="s">
        <v>62</v>
      </c>
      <c r="B5" s="25">
        <v>41163.42291666667</v>
      </c>
      <c r="C5" s="42"/>
      <c r="D5" s="43"/>
      <c r="E5" s="33" t="s">
        <v>92</v>
      </c>
      <c r="F5" s="27">
        <v>41163.42291666667</v>
      </c>
      <c r="G5" s="114" t="str">
        <f t="shared" si="0"/>
        <v>D</v>
      </c>
      <c r="H5" s="33">
        <v>2232</v>
      </c>
      <c r="I5" s="33">
        <v>8.24</v>
      </c>
      <c r="J5" s="33">
        <v>25.47</v>
      </c>
      <c r="K5" s="33">
        <v>12.87</v>
      </c>
      <c r="L5" s="33" t="s">
        <v>93</v>
      </c>
      <c r="M5" s="33">
        <v>150</v>
      </c>
      <c r="N5" s="33">
        <v>70</v>
      </c>
      <c r="O5" s="116" t="s">
        <v>72</v>
      </c>
    </row>
    <row r="6" spans="1:15" ht="12" customHeight="1" x14ac:dyDescent="0.25">
      <c r="A6" s="24" t="s">
        <v>62</v>
      </c>
      <c r="B6" s="25">
        <v>41191.447916666664</v>
      </c>
      <c r="C6" s="25">
        <v>41192.40625</v>
      </c>
      <c r="D6" s="26">
        <v>24</v>
      </c>
      <c r="E6" s="26" t="s">
        <v>63</v>
      </c>
      <c r="F6" s="27">
        <v>41192.541666666664</v>
      </c>
      <c r="G6" s="114" t="str">
        <f t="shared" si="0"/>
        <v>D</v>
      </c>
      <c r="H6" s="26">
        <v>2078</v>
      </c>
      <c r="I6" s="26">
        <v>8.5</v>
      </c>
      <c r="J6" s="26">
        <v>25.66</v>
      </c>
      <c r="K6" s="26">
        <v>21.66</v>
      </c>
      <c r="L6" s="28"/>
      <c r="M6" s="28"/>
      <c r="N6" s="28"/>
      <c r="O6" s="115"/>
    </row>
    <row r="7" spans="1:15" ht="12" customHeight="1" x14ac:dyDescent="0.25">
      <c r="A7" s="42" t="s">
        <v>62</v>
      </c>
      <c r="B7" s="25">
        <v>41239.452777777777</v>
      </c>
      <c r="C7" s="42"/>
      <c r="D7" s="43"/>
      <c r="E7" s="33" t="s">
        <v>92</v>
      </c>
      <c r="F7" s="27">
        <v>41239.452777777777</v>
      </c>
      <c r="G7" s="114" t="str">
        <f t="shared" si="0"/>
        <v>D</v>
      </c>
      <c r="H7" s="33">
        <v>2329</v>
      </c>
      <c r="I7" s="33">
        <v>8.23</v>
      </c>
      <c r="J7" s="33">
        <v>17.59</v>
      </c>
      <c r="K7" s="33">
        <v>21.11</v>
      </c>
      <c r="L7" s="33" t="s">
        <v>94</v>
      </c>
      <c r="M7" s="33" t="s">
        <v>95</v>
      </c>
      <c r="N7" s="33">
        <v>300</v>
      </c>
      <c r="O7" s="116" t="s">
        <v>72</v>
      </c>
    </row>
    <row r="8" spans="1:15" s="32" customFormat="1" ht="12" customHeight="1" x14ac:dyDescent="0.25">
      <c r="A8" s="42" t="s">
        <v>62</v>
      </c>
      <c r="B8" s="25">
        <v>41242.395833333336</v>
      </c>
      <c r="C8" s="42"/>
      <c r="D8" s="43"/>
      <c r="E8" s="33" t="s">
        <v>92</v>
      </c>
      <c r="F8" s="27">
        <v>41242.395833333336</v>
      </c>
      <c r="G8" s="114" t="str">
        <f t="shared" si="0"/>
        <v>S</v>
      </c>
      <c r="H8" s="33">
        <v>639</v>
      </c>
      <c r="I8" s="33">
        <v>7.98</v>
      </c>
      <c r="J8" s="33">
        <v>17.48</v>
      </c>
      <c r="K8" s="33">
        <v>10.17</v>
      </c>
      <c r="L8" s="33" t="s">
        <v>96</v>
      </c>
      <c r="M8" s="33">
        <v>40000</v>
      </c>
      <c r="N8" s="33">
        <v>43000</v>
      </c>
      <c r="O8" s="117" t="s">
        <v>71</v>
      </c>
    </row>
    <row r="9" spans="1:15" s="32" customFormat="1" ht="12" customHeight="1" x14ac:dyDescent="0.25">
      <c r="A9" s="42" t="s">
        <v>62</v>
      </c>
      <c r="B9" s="25">
        <v>41243.361111111109</v>
      </c>
      <c r="C9" s="42"/>
      <c r="D9" s="43"/>
      <c r="E9" s="33" t="s">
        <v>92</v>
      </c>
      <c r="F9" s="27">
        <v>41243.361111111109</v>
      </c>
      <c r="G9" s="114" t="str">
        <f t="shared" si="0"/>
        <v>S</v>
      </c>
      <c r="H9" s="33">
        <v>1060</v>
      </c>
      <c r="I9" s="33">
        <v>7.73</v>
      </c>
      <c r="J9" s="33">
        <v>18.54</v>
      </c>
      <c r="K9" s="33">
        <v>7.64</v>
      </c>
      <c r="L9" s="33">
        <v>34000</v>
      </c>
      <c r="M9" s="33">
        <v>4100</v>
      </c>
      <c r="N9" s="33">
        <v>5100</v>
      </c>
      <c r="O9" s="116" t="s">
        <v>71</v>
      </c>
    </row>
    <row r="10" spans="1:15" ht="12" customHeight="1" x14ac:dyDescent="0.25">
      <c r="A10" s="24" t="s">
        <v>62</v>
      </c>
      <c r="B10" s="25">
        <v>41243.37777777778</v>
      </c>
      <c r="C10" s="25">
        <v>41245.37777777778</v>
      </c>
      <c r="D10" s="26">
        <v>24</v>
      </c>
      <c r="E10" s="26" t="s">
        <v>74</v>
      </c>
      <c r="F10" s="27">
        <v>41245.368750000001</v>
      </c>
      <c r="G10" s="114" t="str">
        <f t="shared" si="0"/>
        <v>S</v>
      </c>
      <c r="H10" s="26">
        <v>682</v>
      </c>
      <c r="I10" s="26">
        <v>7.66</v>
      </c>
      <c r="J10" s="26">
        <v>18.04</v>
      </c>
      <c r="K10" s="26">
        <v>7.87</v>
      </c>
      <c r="L10" s="33" t="s">
        <v>97</v>
      </c>
      <c r="M10" s="33">
        <v>8400</v>
      </c>
      <c r="N10" s="33">
        <v>9600</v>
      </c>
      <c r="O10" s="116" t="s">
        <v>71</v>
      </c>
    </row>
    <row r="11" spans="1:15" ht="12" customHeight="1" x14ac:dyDescent="0.25">
      <c r="A11" s="24" t="s">
        <v>62</v>
      </c>
      <c r="B11" s="25">
        <v>41253.456944444442</v>
      </c>
      <c r="C11" s="25">
        <v>41254.415277777778</v>
      </c>
      <c r="D11" s="26">
        <v>24</v>
      </c>
      <c r="E11" s="26" t="s">
        <v>63</v>
      </c>
      <c r="F11" s="27">
        <v>41254.434027777781</v>
      </c>
      <c r="G11" s="114" t="str">
        <f t="shared" si="0"/>
        <v>D</v>
      </c>
      <c r="H11" s="26">
        <v>2648</v>
      </c>
      <c r="I11" s="26">
        <v>8.06</v>
      </c>
      <c r="J11" s="26">
        <v>15.38</v>
      </c>
      <c r="K11" s="26">
        <v>13.86</v>
      </c>
      <c r="L11" s="28"/>
      <c r="M11" s="28"/>
      <c r="N11" s="28"/>
      <c r="O11" s="115"/>
    </row>
    <row r="12" spans="1:15" ht="12" customHeight="1" x14ac:dyDescent="0.25">
      <c r="A12" s="24" t="s">
        <v>62</v>
      </c>
      <c r="B12" s="25">
        <v>41296.459027777775</v>
      </c>
      <c r="C12" s="25">
        <v>41297.417361111111</v>
      </c>
      <c r="D12" s="26">
        <v>24</v>
      </c>
      <c r="E12" s="26" t="s">
        <v>63</v>
      </c>
      <c r="F12" s="27">
        <v>41297.447222222225</v>
      </c>
      <c r="G12" s="114" t="str">
        <f t="shared" si="0"/>
        <v>D</v>
      </c>
      <c r="H12" s="26">
        <v>2482</v>
      </c>
      <c r="I12" s="26">
        <v>8.3000000000000007</v>
      </c>
      <c r="J12" s="26">
        <v>14.99</v>
      </c>
      <c r="K12" s="26">
        <v>17.77</v>
      </c>
      <c r="L12" s="28"/>
      <c r="M12" s="28"/>
      <c r="N12" s="28"/>
      <c r="O12" s="115"/>
    </row>
    <row r="13" spans="1:15" ht="12" customHeight="1" x14ac:dyDescent="0.25">
      <c r="A13" s="24" t="s">
        <v>62</v>
      </c>
      <c r="B13" s="25">
        <v>41330.447222222225</v>
      </c>
      <c r="C13" s="25">
        <v>41331.405555555553</v>
      </c>
      <c r="D13" s="26">
        <v>24</v>
      </c>
      <c r="E13" s="26" t="s">
        <v>63</v>
      </c>
      <c r="F13" s="27">
        <v>41331.409722222219</v>
      </c>
      <c r="G13" s="114" t="str">
        <f t="shared" si="0"/>
        <v>D</v>
      </c>
      <c r="H13" s="26">
        <v>1697</v>
      </c>
      <c r="I13" s="26">
        <v>8.27</v>
      </c>
      <c r="J13" s="26">
        <v>17.760000000000002</v>
      </c>
      <c r="K13" s="26">
        <v>12.5</v>
      </c>
      <c r="L13" s="28"/>
      <c r="M13" s="28"/>
      <c r="N13" s="28"/>
      <c r="O13" s="115"/>
    </row>
    <row r="14" spans="1:15" ht="12" customHeight="1" x14ac:dyDescent="0.25">
      <c r="A14" s="42" t="s">
        <v>62</v>
      </c>
      <c r="B14" s="25">
        <v>41352.431944444441</v>
      </c>
      <c r="C14" s="42"/>
      <c r="D14" s="43"/>
      <c r="E14" s="33" t="s">
        <v>92</v>
      </c>
      <c r="F14" s="27">
        <v>41352.431944444441</v>
      </c>
      <c r="G14" s="114" t="str">
        <f t="shared" si="0"/>
        <v>D</v>
      </c>
      <c r="H14" s="33">
        <v>1770</v>
      </c>
      <c r="I14" s="33">
        <v>8.3000000000000007</v>
      </c>
      <c r="J14" s="33">
        <v>17.3</v>
      </c>
      <c r="K14" s="33">
        <v>14.14</v>
      </c>
      <c r="L14" s="33" t="s">
        <v>98</v>
      </c>
      <c r="M14" s="33">
        <v>90</v>
      </c>
      <c r="N14" s="33">
        <v>220</v>
      </c>
      <c r="O14" s="116" t="s">
        <v>72</v>
      </c>
    </row>
    <row r="15" spans="1:15" ht="12" customHeight="1" x14ac:dyDescent="0.25">
      <c r="A15" s="24" t="s">
        <v>62</v>
      </c>
      <c r="B15" s="25">
        <v>41372.393750000003</v>
      </c>
      <c r="C15" s="25">
        <v>41373.352083333331</v>
      </c>
      <c r="D15" s="26">
        <v>24</v>
      </c>
      <c r="E15" s="26" t="s">
        <v>63</v>
      </c>
      <c r="F15" s="27">
        <v>41373.434027777781</v>
      </c>
      <c r="G15" s="114" t="str">
        <f t="shared" si="0"/>
        <v>D</v>
      </c>
      <c r="H15" s="26">
        <v>2367</v>
      </c>
      <c r="I15" s="26">
        <v>8.1999999999999993</v>
      </c>
      <c r="J15" s="26">
        <v>19.329999999999998</v>
      </c>
      <c r="K15" s="26">
        <v>20.55</v>
      </c>
      <c r="L15" s="28"/>
      <c r="M15" s="28"/>
      <c r="N15" s="28"/>
      <c r="O15" s="115"/>
    </row>
    <row r="16" spans="1:15" ht="12" customHeight="1" x14ac:dyDescent="0.25">
      <c r="A16" s="24" t="s">
        <v>62</v>
      </c>
      <c r="B16" s="25">
        <v>41408.424305555556</v>
      </c>
      <c r="C16" s="25">
        <v>41409.382638888892</v>
      </c>
      <c r="D16" s="26">
        <v>24</v>
      </c>
      <c r="E16" s="26" t="s">
        <v>63</v>
      </c>
      <c r="F16" s="27">
        <v>41409.477777777778</v>
      </c>
      <c r="G16" s="114" t="str">
        <f t="shared" si="0"/>
        <v>D</v>
      </c>
      <c r="H16" s="26">
        <v>2313</v>
      </c>
      <c r="I16" s="26">
        <v>8.48</v>
      </c>
      <c r="J16" s="26">
        <v>26.7</v>
      </c>
      <c r="K16" s="26">
        <v>21.49</v>
      </c>
      <c r="L16" s="28"/>
      <c r="M16" s="28"/>
      <c r="N16" s="28"/>
      <c r="O16" s="115"/>
    </row>
    <row r="17" spans="1:15" ht="12" customHeight="1" x14ac:dyDescent="0.25">
      <c r="A17" s="42" t="s">
        <v>62</v>
      </c>
      <c r="B17" s="25">
        <v>41443.418055555558</v>
      </c>
      <c r="C17" s="42"/>
      <c r="D17" s="43"/>
      <c r="E17" s="33" t="s">
        <v>92</v>
      </c>
      <c r="F17" s="27">
        <v>41443.418055555558</v>
      </c>
      <c r="G17" s="114" t="str">
        <f t="shared" si="0"/>
        <v>D</v>
      </c>
      <c r="H17" s="33">
        <v>2010</v>
      </c>
      <c r="I17" s="33">
        <v>8.2899999999999991</v>
      </c>
      <c r="J17" s="33">
        <v>21.06</v>
      </c>
      <c r="K17" s="33">
        <v>15.93</v>
      </c>
      <c r="L17" s="33" t="s">
        <v>99</v>
      </c>
      <c r="M17" s="33">
        <v>220</v>
      </c>
      <c r="N17" s="33">
        <v>90</v>
      </c>
      <c r="O17" s="116" t="s">
        <v>71</v>
      </c>
    </row>
    <row r="18" spans="1:15" ht="12" customHeight="1" x14ac:dyDescent="0.25">
      <c r="A18" s="118" t="s">
        <v>62</v>
      </c>
      <c r="B18" s="27">
        <v>41443.418055555558</v>
      </c>
      <c r="C18" s="118"/>
      <c r="D18" s="119"/>
      <c r="E18" s="120" t="s">
        <v>92</v>
      </c>
      <c r="F18" s="27">
        <v>41443.418055555558</v>
      </c>
      <c r="G18" s="114" t="str">
        <f t="shared" si="0"/>
        <v>S</v>
      </c>
      <c r="H18" s="33">
        <v>2010</v>
      </c>
      <c r="I18" s="33">
        <v>8.2899999999999991</v>
      </c>
      <c r="J18" s="33">
        <v>21.06</v>
      </c>
      <c r="K18" s="33">
        <v>15.93</v>
      </c>
      <c r="L18" s="26" t="s">
        <v>100</v>
      </c>
      <c r="M18" s="26">
        <v>280</v>
      </c>
      <c r="N18" s="26">
        <v>70</v>
      </c>
      <c r="O18" s="121" t="s">
        <v>72</v>
      </c>
    </row>
    <row r="19" spans="1:15" ht="12" customHeight="1" x14ac:dyDescent="0.25">
      <c r="A19" s="31" t="s">
        <v>78</v>
      </c>
      <c r="B19" s="27">
        <v>41169.425000000003</v>
      </c>
      <c r="C19" s="27">
        <v>41170.383333333331</v>
      </c>
      <c r="D19" s="29">
        <v>24</v>
      </c>
      <c r="E19" s="29" t="s">
        <v>63</v>
      </c>
      <c r="F19" s="27">
        <v>41170.416666666664</v>
      </c>
      <c r="G19" s="114" t="str">
        <f t="shared" si="0"/>
        <v>D</v>
      </c>
      <c r="H19" s="26">
        <v>2246</v>
      </c>
      <c r="I19" s="26">
        <v>7.92</v>
      </c>
      <c r="J19" s="26">
        <v>23.86</v>
      </c>
      <c r="K19" s="26">
        <v>8.42</v>
      </c>
      <c r="L19" s="26"/>
      <c r="M19" s="26"/>
      <c r="N19" s="26"/>
      <c r="O19" s="121"/>
    </row>
    <row r="20" spans="1:15" ht="12" customHeight="1" x14ac:dyDescent="0.25">
      <c r="A20" s="118" t="s">
        <v>78</v>
      </c>
      <c r="B20" s="27">
        <v>41422.397222222222</v>
      </c>
      <c r="C20" s="118"/>
      <c r="D20" s="119"/>
      <c r="E20" s="120" t="s">
        <v>92</v>
      </c>
      <c r="F20" s="27">
        <v>41422.397222222222</v>
      </c>
      <c r="G20" s="114" t="str">
        <f t="shared" si="0"/>
        <v>D</v>
      </c>
      <c r="H20" s="26">
        <v>1311</v>
      </c>
      <c r="I20" s="26">
        <v>8.09</v>
      </c>
      <c r="J20" s="26">
        <v>22.37</v>
      </c>
      <c r="K20" s="26">
        <v>12.25</v>
      </c>
      <c r="L20" s="33" t="s">
        <v>101</v>
      </c>
      <c r="M20" s="33">
        <v>810</v>
      </c>
      <c r="N20" s="33">
        <v>880</v>
      </c>
      <c r="O20" s="116" t="s">
        <v>72</v>
      </c>
    </row>
    <row r="21" spans="1:15" ht="12" customHeight="1" x14ac:dyDescent="0.25">
      <c r="A21" s="31" t="s">
        <v>80</v>
      </c>
      <c r="B21" s="27">
        <v>41169.40347222222</v>
      </c>
      <c r="C21" s="27">
        <v>41170.361805555556</v>
      </c>
      <c r="D21" s="29">
        <v>24</v>
      </c>
      <c r="E21" s="29" t="s">
        <v>63</v>
      </c>
      <c r="F21" s="27">
        <v>41170.40625</v>
      </c>
      <c r="G21" s="114" t="str">
        <f t="shared" si="0"/>
        <v>D</v>
      </c>
      <c r="H21" s="26">
        <v>1498</v>
      </c>
      <c r="I21" s="26">
        <v>8</v>
      </c>
      <c r="J21" s="26">
        <v>24.17</v>
      </c>
      <c r="K21" s="26">
        <v>14.78</v>
      </c>
      <c r="L21" s="28"/>
      <c r="M21" s="28"/>
      <c r="N21" s="28"/>
      <c r="O21" s="115"/>
    </row>
    <row r="22" spans="1:15" ht="12" customHeight="1" x14ac:dyDescent="0.25">
      <c r="A22" s="38" t="s">
        <v>80</v>
      </c>
      <c r="B22" s="27">
        <v>41325.463888888888</v>
      </c>
      <c r="C22" s="38"/>
      <c r="D22" s="122"/>
      <c r="E22" s="40" t="s">
        <v>92</v>
      </c>
      <c r="F22" s="27">
        <v>41325.463888888888</v>
      </c>
      <c r="G22" s="114" t="str">
        <f t="shared" si="0"/>
        <v>D</v>
      </c>
      <c r="H22" s="26">
        <v>384</v>
      </c>
      <c r="I22" s="26">
        <v>8.41</v>
      </c>
      <c r="J22" s="26">
        <v>12.58</v>
      </c>
      <c r="K22" s="26">
        <v>12.32</v>
      </c>
      <c r="L22" s="40">
        <v>66000</v>
      </c>
      <c r="M22" s="40">
        <v>4300</v>
      </c>
      <c r="N22" s="40">
        <v>7700</v>
      </c>
      <c r="O22" s="123" t="s">
        <v>71</v>
      </c>
    </row>
    <row r="23" spans="1:15" ht="12" customHeight="1" x14ac:dyDescent="0.25">
      <c r="A23" s="38" t="s">
        <v>80</v>
      </c>
      <c r="B23" s="27">
        <v>41326.44027777778</v>
      </c>
      <c r="C23" s="38"/>
      <c r="D23" s="122"/>
      <c r="E23" s="40" t="s">
        <v>92</v>
      </c>
      <c r="F23" s="27">
        <v>41326.44027777778</v>
      </c>
      <c r="G23" s="114" t="str">
        <f t="shared" si="0"/>
        <v>S</v>
      </c>
      <c r="H23" s="26">
        <v>1085</v>
      </c>
      <c r="I23" s="26">
        <v>8.7100000000000009</v>
      </c>
      <c r="J23" s="26">
        <v>17.28</v>
      </c>
      <c r="K23" s="26">
        <v>19.420000000000002</v>
      </c>
      <c r="L23" s="40" t="s">
        <v>102</v>
      </c>
      <c r="M23" s="40">
        <v>2400</v>
      </c>
      <c r="N23" s="40">
        <v>270</v>
      </c>
      <c r="O23" s="124"/>
    </row>
    <row r="24" spans="1:15" ht="12" customHeight="1" x14ac:dyDescent="0.25">
      <c r="A24" s="118" t="s">
        <v>80</v>
      </c>
      <c r="B24" s="27">
        <v>41422.417361111111</v>
      </c>
      <c r="C24" s="118"/>
      <c r="D24" s="119"/>
      <c r="E24" s="120" t="s">
        <v>92</v>
      </c>
      <c r="F24" s="27">
        <v>41422.417361111111</v>
      </c>
      <c r="G24" s="114" t="str">
        <f t="shared" si="0"/>
        <v>S</v>
      </c>
      <c r="H24" s="33">
        <v>1667</v>
      </c>
      <c r="I24" s="33">
        <v>8.48</v>
      </c>
      <c r="J24" s="33">
        <v>25.15</v>
      </c>
      <c r="K24" s="33">
        <v>15.64</v>
      </c>
      <c r="L24" s="33" t="s">
        <v>103</v>
      </c>
      <c r="M24" s="33" t="s">
        <v>104</v>
      </c>
      <c r="N24" s="33">
        <v>270</v>
      </c>
      <c r="O24" s="116" t="s">
        <v>72</v>
      </c>
    </row>
    <row r="25" spans="1:15" ht="12" customHeight="1" x14ac:dyDescent="0.25">
      <c r="A25" s="31" t="s">
        <v>80</v>
      </c>
      <c r="B25" s="27">
        <v>41422.417361111111</v>
      </c>
      <c r="C25" s="31"/>
      <c r="D25" s="30"/>
      <c r="E25" s="29" t="s">
        <v>92</v>
      </c>
      <c r="F25" s="27">
        <v>41422.417361111111</v>
      </c>
      <c r="G25" s="114" t="str">
        <f t="shared" si="0"/>
        <v>S</v>
      </c>
      <c r="H25" s="33">
        <v>1667</v>
      </c>
      <c r="I25" s="33">
        <v>8.48</v>
      </c>
      <c r="J25" s="33">
        <v>25.15</v>
      </c>
      <c r="K25" s="33">
        <v>15.64</v>
      </c>
      <c r="L25" s="26" t="s">
        <v>105</v>
      </c>
      <c r="M25" s="26" t="s">
        <v>104</v>
      </c>
      <c r="N25" s="26">
        <v>180</v>
      </c>
      <c r="O25" s="121" t="s">
        <v>72</v>
      </c>
    </row>
    <row r="26" spans="1:15" ht="12" customHeight="1" x14ac:dyDescent="0.25">
      <c r="A26" s="31" t="s">
        <v>81</v>
      </c>
      <c r="B26" s="27">
        <v>41169.367361111108</v>
      </c>
      <c r="C26" s="27">
        <v>41170.325694444444</v>
      </c>
      <c r="D26" s="29">
        <v>24</v>
      </c>
      <c r="E26" s="29" t="s">
        <v>63</v>
      </c>
      <c r="F26" s="27">
        <v>41170.376388888886</v>
      </c>
      <c r="G26" s="114" t="str">
        <f t="shared" si="0"/>
        <v>D</v>
      </c>
      <c r="H26" s="26">
        <v>1268</v>
      </c>
      <c r="I26" s="26">
        <v>8.43</v>
      </c>
      <c r="J26" s="26">
        <v>21.83</v>
      </c>
      <c r="K26" s="26">
        <v>15.3</v>
      </c>
      <c r="L26" s="28"/>
      <c r="M26" s="28"/>
      <c r="N26" s="28"/>
      <c r="O26" s="115"/>
    </row>
    <row r="27" spans="1:15" ht="12" customHeight="1" x14ac:dyDescent="0.25">
      <c r="A27" s="24" t="s">
        <v>81</v>
      </c>
      <c r="B27" s="25">
        <v>41422.379166666666</v>
      </c>
      <c r="C27" s="25"/>
      <c r="D27" s="26">
        <v>24</v>
      </c>
      <c r="E27" s="26" t="s">
        <v>92</v>
      </c>
      <c r="F27" s="27">
        <v>41422.379166666666</v>
      </c>
      <c r="G27" s="114" t="str">
        <f t="shared" si="0"/>
        <v>D</v>
      </c>
      <c r="H27" s="33">
        <v>1357</v>
      </c>
      <c r="I27" s="33">
        <v>8.7100000000000009</v>
      </c>
      <c r="J27" s="33">
        <v>23.39</v>
      </c>
      <c r="K27" s="33">
        <v>17.73</v>
      </c>
      <c r="L27" s="26" t="s">
        <v>106</v>
      </c>
      <c r="M27" s="26" t="s">
        <v>107</v>
      </c>
      <c r="N27" s="26" t="s">
        <v>108</v>
      </c>
      <c r="O27" s="121" t="s">
        <v>72</v>
      </c>
    </row>
    <row r="28" spans="1:15" ht="12" customHeight="1" x14ac:dyDescent="0.25">
      <c r="A28" s="24" t="s">
        <v>82</v>
      </c>
      <c r="B28" s="25">
        <v>41114.442361111112</v>
      </c>
      <c r="C28" s="25">
        <v>41115.400694444441</v>
      </c>
      <c r="D28" s="26">
        <v>24</v>
      </c>
      <c r="E28" s="26" t="s">
        <v>63</v>
      </c>
      <c r="F28" s="27">
        <v>41115.427083333336</v>
      </c>
      <c r="G28" s="114" t="str">
        <f t="shared" si="0"/>
        <v>D</v>
      </c>
      <c r="H28" s="26">
        <v>1379</v>
      </c>
      <c r="I28" s="26">
        <v>9.99</v>
      </c>
      <c r="J28" s="26">
        <v>28.28</v>
      </c>
      <c r="K28" s="26">
        <v>25.39</v>
      </c>
      <c r="L28" s="28"/>
      <c r="M28" s="28"/>
      <c r="N28" s="28"/>
      <c r="O28" s="115"/>
    </row>
    <row r="29" spans="1:15" ht="12" customHeight="1" x14ac:dyDescent="0.25">
      <c r="A29" s="24" t="s">
        <v>82</v>
      </c>
      <c r="B29" s="25">
        <v>41135.43472222222</v>
      </c>
      <c r="C29" s="25">
        <v>41136.393055555556</v>
      </c>
      <c r="D29" s="26">
        <v>24</v>
      </c>
      <c r="E29" s="26" t="s">
        <v>63</v>
      </c>
      <c r="F29" s="27">
        <v>41136.381944444445</v>
      </c>
      <c r="G29" s="114" t="str">
        <f t="shared" si="0"/>
        <v>D</v>
      </c>
      <c r="H29" s="26">
        <v>1108</v>
      </c>
      <c r="I29" s="26">
        <v>9.19</v>
      </c>
      <c r="J29" s="26">
        <v>24.83</v>
      </c>
      <c r="K29" s="26">
        <v>16.559999999999999</v>
      </c>
      <c r="L29" s="28"/>
      <c r="M29" s="28"/>
      <c r="N29" s="28"/>
      <c r="O29" s="115"/>
    </row>
    <row r="30" spans="1:15" ht="12" customHeight="1" x14ac:dyDescent="0.25">
      <c r="A30" s="34" t="s">
        <v>82</v>
      </c>
      <c r="B30" s="25">
        <v>41163.40347222222</v>
      </c>
      <c r="C30" s="34"/>
      <c r="D30" s="35"/>
      <c r="E30" s="36" t="s">
        <v>92</v>
      </c>
      <c r="F30" s="27">
        <v>41163.40347222222</v>
      </c>
      <c r="G30" s="114" t="str">
        <f t="shared" si="0"/>
        <v>D</v>
      </c>
      <c r="H30" s="26">
        <v>1186</v>
      </c>
      <c r="I30" s="26">
        <v>8.82</v>
      </c>
      <c r="J30" s="26">
        <v>26.37</v>
      </c>
      <c r="K30" s="26">
        <v>15.87</v>
      </c>
      <c r="L30" s="36" t="s">
        <v>94</v>
      </c>
      <c r="M30" s="36">
        <v>3900</v>
      </c>
      <c r="N30" s="36">
        <v>2300</v>
      </c>
      <c r="O30" s="125" t="s">
        <v>72</v>
      </c>
    </row>
    <row r="31" spans="1:15" ht="12" customHeight="1" x14ac:dyDescent="0.25">
      <c r="A31" s="24" t="s">
        <v>82</v>
      </c>
      <c r="B31" s="25">
        <v>41191.422222222223</v>
      </c>
      <c r="C31" s="25">
        <v>41192.380555555559</v>
      </c>
      <c r="D31" s="26">
        <v>23</v>
      </c>
      <c r="E31" s="26" t="s">
        <v>63</v>
      </c>
      <c r="F31" s="27">
        <v>41192.361805555556</v>
      </c>
      <c r="G31" s="114" t="str">
        <f t="shared" si="0"/>
        <v>D</v>
      </c>
      <c r="H31" s="26">
        <v>1220</v>
      </c>
      <c r="I31" s="26">
        <v>8.8000000000000007</v>
      </c>
      <c r="J31" s="26">
        <v>19.899999999999999</v>
      </c>
      <c r="K31" s="26">
        <v>14.86</v>
      </c>
      <c r="L31" s="28"/>
      <c r="M31" s="28"/>
      <c r="N31" s="28"/>
      <c r="O31" s="115"/>
    </row>
    <row r="32" spans="1:15" ht="12" customHeight="1" x14ac:dyDescent="0.25">
      <c r="A32" s="34" t="s">
        <v>82</v>
      </c>
      <c r="B32" s="25">
        <v>41239.38958333333</v>
      </c>
      <c r="C32" s="34"/>
      <c r="D32" s="35"/>
      <c r="E32" s="36" t="s">
        <v>63</v>
      </c>
      <c r="F32" s="27">
        <v>41239.38958333333</v>
      </c>
      <c r="G32" s="114" t="str">
        <f t="shared" si="0"/>
        <v>D</v>
      </c>
      <c r="H32" s="36">
        <v>818</v>
      </c>
      <c r="I32" s="36">
        <v>9.92</v>
      </c>
      <c r="J32" s="36">
        <v>15.93</v>
      </c>
      <c r="K32" s="36">
        <v>34.85</v>
      </c>
      <c r="L32" s="35"/>
      <c r="M32" s="35"/>
      <c r="N32" s="35"/>
      <c r="O32" s="126"/>
    </row>
    <row r="33" spans="1:15" ht="12" customHeight="1" x14ac:dyDescent="0.25">
      <c r="A33" s="34" t="s">
        <v>82</v>
      </c>
      <c r="B33" s="25">
        <v>41242.37222222222</v>
      </c>
      <c r="C33" s="34"/>
      <c r="D33" s="35"/>
      <c r="E33" s="36" t="s">
        <v>92</v>
      </c>
      <c r="F33" s="27">
        <v>41242.37222222222</v>
      </c>
      <c r="G33" s="114" t="str">
        <f t="shared" si="0"/>
        <v>D</v>
      </c>
      <c r="H33" s="36">
        <v>450</v>
      </c>
      <c r="I33" s="36">
        <v>8.07</v>
      </c>
      <c r="J33" s="36">
        <v>17.3</v>
      </c>
      <c r="K33" s="36">
        <v>10.71</v>
      </c>
      <c r="L33" s="36" t="s">
        <v>109</v>
      </c>
      <c r="M33" s="36">
        <v>13000</v>
      </c>
      <c r="N33" s="36">
        <v>32000</v>
      </c>
      <c r="O33" s="125" t="s">
        <v>71</v>
      </c>
    </row>
    <row r="34" spans="1:15" ht="12" customHeight="1" x14ac:dyDescent="0.25">
      <c r="A34" s="34" t="s">
        <v>82</v>
      </c>
      <c r="B34" s="25">
        <v>41243.395833333336</v>
      </c>
      <c r="C34" s="34"/>
      <c r="D34" s="35"/>
      <c r="E34" s="36" t="s">
        <v>92</v>
      </c>
      <c r="F34" s="27">
        <v>41243.395833333336</v>
      </c>
      <c r="G34" s="114" t="str">
        <f t="shared" si="0"/>
        <v>S</v>
      </c>
      <c r="H34" s="36">
        <v>464</v>
      </c>
      <c r="I34" s="36">
        <v>8.1</v>
      </c>
      <c r="J34" s="36">
        <v>18.190000000000001</v>
      </c>
      <c r="K34" s="36">
        <v>10.33</v>
      </c>
      <c r="L34" s="36">
        <v>33000</v>
      </c>
      <c r="M34" s="36">
        <v>7000</v>
      </c>
      <c r="N34" s="36">
        <v>5400</v>
      </c>
      <c r="O34" s="125" t="s">
        <v>71</v>
      </c>
    </row>
    <row r="35" spans="1:15" ht="12" customHeight="1" x14ac:dyDescent="0.25">
      <c r="A35" s="34" t="s">
        <v>82</v>
      </c>
      <c r="B35" s="25">
        <v>41245.354861111111</v>
      </c>
      <c r="C35" s="34"/>
      <c r="D35" s="35"/>
      <c r="E35" s="36" t="s">
        <v>92</v>
      </c>
      <c r="F35" s="27">
        <v>41245.354861111111</v>
      </c>
      <c r="G35" s="114" t="str">
        <f t="shared" si="0"/>
        <v>S</v>
      </c>
      <c r="H35" s="36">
        <v>409</v>
      </c>
      <c r="I35" s="36">
        <v>7.83</v>
      </c>
      <c r="J35" s="36">
        <v>17.97</v>
      </c>
      <c r="K35" s="36">
        <v>9.89</v>
      </c>
      <c r="L35" s="36">
        <v>18000</v>
      </c>
      <c r="M35" s="36">
        <v>6700</v>
      </c>
      <c r="N35" s="36">
        <v>12900</v>
      </c>
      <c r="O35" s="125" t="s">
        <v>71</v>
      </c>
    </row>
    <row r="36" spans="1:15" ht="12" customHeight="1" x14ac:dyDescent="0.25">
      <c r="A36" s="31" t="s">
        <v>82</v>
      </c>
      <c r="B36" s="27">
        <v>41253.441666666666</v>
      </c>
      <c r="C36" s="27">
        <v>41254.400000000001</v>
      </c>
      <c r="D36" s="29">
        <v>24</v>
      </c>
      <c r="E36" s="29" t="s">
        <v>63</v>
      </c>
      <c r="F36" s="27">
        <v>41254.413194444445</v>
      </c>
      <c r="G36" s="114" t="str">
        <f t="shared" si="0"/>
        <v>D</v>
      </c>
      <c r="H36" s="26">
        <v>597</v>
      </c>
      <c r="I36" s="26">
        <v>9.9700000000000006</v>
      </c>
      <c r="J36" s="26">
        <v>17.28</v>
      </c>
      <c r="K36" s="26">
        <v>21.55</v>
      </c>
      <c r="L36" s="28"/>
      <c r="M36" s="28"/>
      <c r="N36" s="28"/>
      <c r="O36" s="115"/>
    </row>
    <row r="37" spans="1:15" ht="12" customHeight="1" x14ac:dyDescent="0.25">
      <c r="A37" s="31" t="s">
        <v>82</v>
      </c>
      <c r="B37" s="27">
        <v>41296.438194444447</v>
      </c>
      <c r="C37" s="27">
        <v>41297.396527777775</v>
      </c>
      <c r="D37" s="29">
        <v>24</v>
      </c>
      <c r="E37" s="29" t="s">
        <v>63</v>
      </c>
      <c r="F37" s="27">
        <v>41297.445138888892</v>
      </c>
      <c r="G37" s="114" t="str">
        <f t="shared" si="0"/>
        <v>D</v>
      </c>
      <c r="H37" s="26">
        <v>780</v>
      </c>
      <c r="I37" s="26">
        <v>10.17</v>
      </c>
      <c r="J37" s="26">
        <v>16.489999999999998</v>
      </c>
      <c r="K37" s="26">
        <v>21.78</v>
      </c>
      <c r="L37" s="28"/>
      <c r="M37" s="28"/>
      <c r="N37" s="28"/>
      <c r="O37" s="115"/>
    </row>
    <row r="38" spans="1:15" ht="12" customHeight="1" x14ac:dyDescent="0.25">
      <c r="A38" s="24" t="s">
        <v>82</v>
      </c>
      <c r="B38" s="25">
        <v>41330.424305555556</v>
      </c>
      <c r="C38" s="25">
        <v>41331.382638888892</v>
      </c>
      <c r="D38" s="26">
        <v>24</v>
      </c>
      <c r="E38" s="26" t="s">
        <v>63</v>
      </c>
      <c r="F38" s="27">
        <v>41331.390972222223</v>
      </c>
      <c r="G38" s="114" t="str">
        <f t="shared" si="0"/>
        <v>D</v>
      </c>
      <c r="H38" s="26">
        <v>892</v>
      </c>
      <c r="I38" s="26">
        <v>9.6300000000000008</v>
      </c>
      <c r="J38" s="26">
        <v>16.22</v>
      </c>
      <c r="K38" s="26">
        <v>19.329999999999998</v>
      </c>
      <c r="L38" s="28"/>
      <c r="M38" s="28"/>
      <c r="N38" s="28"/>
      <c r="O38" s="115"/>
    </row>
    <row r="39" spans="1:15" ht="12" customHeight="1" x14ac:dyDescent="0.25">
      <c r="A39" s="24" t="s">
        <v>82</v>
      </c>
      <c r="B39" s="25">
        <v>41351.303472222222</v>
      </c>
      <c r="C39" s="25">
        <v>41352.261805555558</v>
      </c>
      <c r="D39" s="26">
        <v>24</v>
      </c>
      <c r="E39" s="26" t="s">
        <v>63</v>
      </c>
      <c r="F39" s="27">
        <v>41352.421527777777</v>
      </c>
      <c r="G39" s="114" t="str">
        <f t="shared" si="0"/>
        <v>D</v>
      </c>
      <c r="H39" s="26">
        <v>1149</v>
      </c>
      <c r="I39" s="26">
        <v>9.4600000000000009</v>
      </c>
      <c r="J39" s="26">
        <v>17.100000000000001</v>
      </c>
      <c r="K39" s="26">
        <v>22.15</v>
      </c>
      <c r="L39" s="28"/>
      <c r="M39" s="28"/>
      <c r="N39" s="28"/>
      <c r="O39" s="115"/>
    </row>
    <row r="40" spans="1:15" ht="12" customHeight="1" x14ac:dyDescent="0.25">
      <c r="A40" s="24" t="s">
        <v>82</v>
      </c>
      <c r="B40" s="25">
        <v>41372.378472222219</v>
      </c>
      <c r="C40" s="25">
        <v>41373.336805555555</v>
      </c>
      <c r="D40" s="26">
        <v>24</v>
      </c>
      <c r="E40" s="26" t="s">
        <v>63</v>
      </c>
      <c r="F40" s="27">
        <v>41373.414583333331</v>
      </c>
      <c r="G40" s="114" t="str">
        <f t="shared" si="0"/>
        <v>D</v>
      </c>
      <c r="H40" s="26">
        <v>1335</v>
      </c>
      <c r="I40" s="26">
        <v>9.17</v>
      </c>
      <c r="J40" s="26">
        <v>21.92</v>
      </c>
      <c r="K40" s="26">
        <v>18.510000000000002</v>
      </c>
      <c r="L40" s="28"/>
      <c r="M40" s="28"/>
      <c r="N40" s="28"/>
      <c r="O40" s="115"/>
    </row>
    <row r="41" spans="1:15" ht="12" customHeight="1" x14ac:dyDescent="0.25">
      <c r="A41" s="24" t="s">
        <v>82</v>
      </c>
      <c r="B41" s="25">
        <v>41408.402777777781</v>
      </c>
      <c r="C41" s="25">
        <v>41409.361111111109</v>
      </c>
      <c r="D41" s="26">
        <v>24</v>
      </c>
      <c r="E41" s="26" t="s">
        <v>63</v>
      </c>
      <c r="F41" s="27">
        <v>41409.496527777781</v>
      </c>
      <c r="G41" s="114" t="str">
        <f t="shared" si="0"/>
        <v>D</v>
      </c>
      <c r="H41" s="26">
        <v>3748</v>
      </c>
      <c r="I41" s="26">
        <v>10.89</v>
      </c>
      <c r="J41" s="26">
        <v>33.17</v>
      </c>
      <c r="K41" s="26">
        <v>14.23</v>
      </c>
      <c r="L41" s="28"/>
      <c r="M41" s="28"/>
      <c r="N41" s="28"/>
      <c r="O41" s="115"/>
    </row>
    <row r="42" spans="1:15" ht="12" customHeight="1" x14ac:dyDescent="0.25">
      <c r="A42" s="24" t="s">
        <v>82</v>
      </c>
      <c r="B42" s="25">
        <v>41443.397222222222</v>
      </c>
      <c r="C42" s="25"/>
      <c r="D42" s="26">
        <v>24</v>
      </c>
      <c r="E42" s="26" t="s">
        <v>92</v>
      </c>
      <c r="F42" s="27">
        <v>41443.397222222222</v>
      </c>
      <c r="G42" s="114" t="str">
        <f t="shared" si="0"/>
        <v>D</v>
      </c>
      <c r="H42" s="26">
        <v>1277</v>
      </c>
      <c r="I42" s="26">
        <v>9.4700000000000006</v>
      </c>
      <c r="J42" s="26">
        <v>20.87</v>
      </c>
      <c r="K42" s="26">
        <v>17.850000000000001</v>
      </c>
      <c r="L42" s="26" t="s">
        <v>110</v>
      </c>
      <c r="M42" s="26" t="s">
        <v>111</v>
      </c>
      <c r="N42" s="26">
        <v>690</v>
      </c>
      <c r="O42" s="121" t="s">
        <v>72</v>
      </c>
    </row>
    <row r="43" spans="1:15" ht="12" customHeight="1" x14ac:dyDescent="0.25">
      <c r="A43" s="24" t="s">
        <v>83</v>
      </c>
      <c r="B43" s="25">
        <v>41114.545138888891</v>
      </c>
      <c r="C43" s="25">
        <v>41115.503472222219</v>
      </c>
      <c r="D43" s="26">
        <v>24</v>
      </c>
      <c r="E43" s="26" t="s">
        <v>63</v>
      </c>
      <c r="F43" s="27">
        <v>41115.496527777781</v>
      </c>
      <c r="G43" s="114" t="str">
        <f t="shared" si="0"/>
        <v>D</v>
      </c>
      <c r="H43" s="26">
        <v>904</v>
      </c>
      <c r="I43" s="26">
        <v>10.029999999999999</v>
      </c>
      <c r="J43" s="26">
        <v>28.82</v>
      </c>
      <c r="K43" s="26">
        <v>20.84</v>
      </c>
      <c r="L43" s="28"/>
      <c r="M43" s="28"/>
      <c r="N43" s="28"/>
      <c r="O43" s="115"/>
    </row>
    <row r="44" spans="1:15" ht="12" customHeight="1" x14ac:dyDescent="0.25">
      <c r="A44" s="24" t="s">
        <v>83</v>
      </c>
      <c r="B44" s="25">
        <v>41127.504861111112</v>
      </c>
      <c r="C44" s="25">
        <v>41128.463194444441</v>
      </c>
      <c r="D44" s="26">
        <v>24</v>
      </c>
      <c r="E44" s="26" t="s">
        <v>63</v>
      </c>
      <c r="F44" s="27">
        <v>41128.467361111114</v>
      </c>
      <c r="G44" s="114" t="str">
        <f t="shared" si="0"/>
        <v>D</v>
      </c>
      <c r="H44" s="26">
        <v>866</v>
      </c>
      <c r="I44" s="26">
        <v>9.15</v>
      </c>
      <c r="J44" s="26">
        <v>26.41</v>
      </c>
      <c r="K44" s="26">
        <v>10.62</v>
      </c>
      <c r="L44" s="28"/>
      <c r="M44" s="28"/>
      <c r="N44" s="28"/>
      <c r="O44" s="115"/>
    </row>
    <row r="45" spans="1:15" ht="12" customHeight="1" x14ac:dyDescent="0.25">
      <c r="A45" s="24" t="s">
        <v>83</v>
      </c>
      <c r="B45" s="25">
        <v>41135.37222222222</v>
      </c>
      <c r="C45" s="25">
        <v>41136.330555555556</v>
      </c>
      <c r="D45" s="26">
        <v>24</v>
      </c>
      <c r="E45" s="26" t="s">
        <v>63</v>
      </c>
      <c r="F45" s="27">
        <v>41136.423611111109</v>
      </c>
      <c r="G45" s="114" t="str">
        <f t="shared" si="0"/>
        <v>D</v>
      </c>
      <c r="H45" s="26">
        <v>854</v>
      </c>
      <c r="I45" s="26">
        <v>8.92</v>
      </c>
      <c r="J45" s="26">
        <v>24.47</v>
      </c>
      <c r="K45" s="26">
        <v>13.01</v>
      </c>
      <c r="L45" s="28"/>
      <c r="M45" s="28"/>
      <c r="N45" s="28"/>
      <c r="O45" s="115"/>
    </row>
    <row r="46" spans="1:15" ht="12" customHeight="1" x14ac:dyDescent="0.25">
      <c r="A46" s="34" t="s">
        <v>83</v>
      </c>
      <c r="B46" s="25">
        <v>41163.396527777775</v>
      </c>
      <c r="C46" s="34"/>
      <c r="D46" s="35"/>
      <c r="E46" s="36" t="s">
        <v>92</v>
      </c>
      <c r="F46" s="27">
        <v>41163.396527777775</v>
      </c>
      <c r="G46" s="114" t="str">
        <f t="shared" si="0"/>
        <v>D</v>
      </c>
      <c r="H46" s="26">
        <v>725</v>
      </c>
      <c r="I46" s="26">
        <v>8.39</v>
      </c>
      <c r="J46" s="26">
        <v>23.69</v>
      </c>
      <c r="K46" s="26">
        <v>10.11</v>
      </c>
      <c r="L46" s="36" t="s">
        <v>112</v>
      </c>
      <c r="M46" s="36">
        <v>5600</v>
      </c>
      <c r="N46" s="36">
        <v>3800</v>
      </c>
      <c r="O46" s="125" t="s">
        <v>72</v>
      </c>
    </row>
    <row r="47" spans="1:15" ht="12" customHeight="1" x14ac:dyDescent="0.25">
      <c r="A47" s="24" t="s">
        <v>83</v>
      </c>
      <c r="B47" s="25">
        <v>41191.382638888892</v>
      </c>
      <c r="C47" s="25">
        <v>41192.34097222222</v>
      </c>
      <c r="D47" s="26">
        <v>24</v>
      </c>
      <c r="E47" s="26" t="s">
        <v>63</v>
      </c>
      <c r="F47" s="27">
        <v>41192.486111111109</v>
      </c>
      <c r="G47" s="114" t="str">
        <f t="shared" si="0"/>
        <v>D</v>
      </c>
      <c r="H47" s="26">
        <v>902</v>
      </c>
      <c r="I47" s="26">
        <v>8.68</v>
      </c>
      <c r="J47" s="26">
        <v>25.41</v>
      </c>
      <c r="K47" s="26">
        <v>14.7</v>
      </c>
      <c r="L47" s="28"/>
      <c r="M47" s="28"/>
      <c r="N47" s="28"/>
      <c r="O47" s="115"/>
    </row>
    <row r="48" spans="1:15" ht="12" customHeight="1" x14ac:dyDescent="0.25">
      <c r="A48" s="24" t="s">
        <v>83</v>
      </c>
      <c r="B48" s="25">
        <v>41193.109027777777</v>
      </c>
      <c r="C48" s="25">
        <v>41193.152777777781</v>
      </c>
      <c r="D48" s="26">
        <v>10</v>
      </c>
      <c r="E48" s="26" t="s">
        <v>74</v>
      </c>
      <c r="F48" s="27">
        <v>41193.493750000001</v>
      </c>
      <c r="G48" s="114" t="str">
        <f t="shared" si="0"/>
        <v>S</v>
      </c>
      <c r="H48" s="26">
        <v>538</v>
      </c>
      <c r="I48" s="26">
        <v>8.27</v>
      </c>
      <c r="J48" s="26">
        <v>22.65</v>
      </c>
      <c r="K48" s="26">
        <v>11.45</v>
      </c>
      <c r="L48" s="28"/>
      <c r="M48" s="28"/>
      <c r="N48" s="28"/>
      <c r="O48" s="115"/>
    </row>
    <row r="49" spans="1:15" ht="12" customHeight="1" x14ac:dyDescent="0.25">
      <c r="A49" s="42" t="s">
        <v>83</v>
      </c>
      <c r="B49" s="25">
        <v>41194.439583333333</v>
      </c>
      <c r="C49" s="42"/>
      <c r="D49" s="43"/>
      <c r="E49" s="33" t="s">
        <v>92</v>
      </c>
      <c r="F49" s="27">
        <v>41194.439583333333</v>
      </c>
      <c r="G49" s="114" t="str">
        <f t="shared" si="0"/>
        <v>S</v>
      </c>
      <c r="H49" s="33">
        <v>382</v>
      </c>
      <c r="I49" s="33">
        <v>8.2899999999999991</v>
      </c>
      <c r="J49" s="33">
        <v>21.25</v>
      </c>
      <c r="K49" s="33">
        <v>9.2799999999999994</v>
      </c>
      <c r="L49" s="33" t="s">
        <v>113</v>
      </c>
      <c r="M49" s="33">
        <v>76000</v>
      </c>
      <c r="N49" s="33">
        <v>28000</v>
      </c>
      <c r="O49" s="116" t="s">
        <v>72</v>
      </c>
    </row>
    <row r="50" spans="1:15" ht="12" customHeight="1" x14ac:dyDescent="0.25">
      <c r="A50" s="24" t="s">
        <v>83</v>
      </c>
      <c r="B50" s="25">
        <v>41239.495138888888</v>
      </c>
      <c r="C50" s="25">
        <v>41240.453472222223</v>
      </c>
      <c r="D50" s="26">
        <v>24</v>
      </c>
      <c r="E50" s="26" t="s">
        <v>63</v>
      </c>
      <c r="F50" s="27">
        <v>41239.466666666667</v>
      </c>
      <c r="G50" s="114" t="str">
        <f t="shared" si="0"/>
        <v>D</v>
      </c>
      <c r="H50" s="26">
        <v>731</v>
      </c>
      <c r="I50" s="26">
        <v>9.61</v>
      </c>
      <c r="J50" s="26">
        <v>20.21</v>
      </c>
      <c r="K50" s="26">
        <v>39</v>
      </c>
      <c r="L50" s="28"/>
      <c r="M50" s="28"/>
      <c r="N50" s="28"/>
      <c r="O50" s="115"/>
    </row>
    <row r="51" spans="1:15" ht="12" customHeight="1" x14ac:dyDescent="0.25">
      <c r="A51" s="42" t="s">
        <v>83</v>
      </c>
      <c r="B51" s="25">
        <v>41242.429861111108</v>
      </c>
      <c r="C51" s="42"/>
      <c r="D51" s="43"/>
      <c r="E51" s="33" t="s">
        <v>92</v>
      </c>
      <c r="F51" s="27">
        <v>41242.429861111108</v>
      </c>
      <c r="G51" s="114" t="str">
        <f t="shared" si="0"/>
        <v>D</v>
      </c>
      <c r="H51" s="33">
        <v>290</v>
      </c>
      <c r="I51" s="33">
        <v>8.44</v>
      </c>
      <c r="J51" s="33">
        <v>18.23</v>
      </c>
      <c r="K51" s="33">
        <v>11.87</v>
      </c>
      <c r="L51" s="33" t="s">
        <v>114</v>
      </c>
      <c r="M51" s="33">
        <v>76000</v>
      </c>
      <c r="N51" s="33">
        <v>48000</v>
      </c>
      <c r="O51" s="127"/>
    </row>
    <row r="52" spans="1:15" ht="12" customHeight="1" x14ac:dyDescent="0.25">
      <c r="A52" s="42" t="s">
        <v>83</v>
      </c>
      <c r="B52" s="25">
        <v>41243.36041666667</v>
      </c>
      <c r="C52" s="42"/>
      <c r="D52" s="43"/>
      <c r="E52" s="33" t="s">
        <v>92</v>
      </c>
      <c r="F52" s="27">
        <v>41243.36041666667</v>
      </c>
      <c r="G52" s="114" t="str">
        <f t="shared" si="0"/>
        <v>S</v>
      </c>
      <c r="H52" s="33">
        <v>304</v>
      </c>
      <c r="I52" s="33">
        <v>8.18</v>
      </c>
      <c r="J52" s="33">
        <v>17.89</v>
      </c>
      <c r="K52" s="33">
        <v>10.78</v>
      </c>
      <c r="L52" s="33">
        <v>150000</v>
      </c>
      <c r="M52" s="33">
        <v>17000</v>
      </c>
      <c r="N52" s="33">
        <v>28000</v>
      </c>
      <c r="O52" s="127"/>
    </row>
    <row r="53" spans="1:15" ht="12" customHeight="1" x14ac:dyDescent="0.25">
      <c r="A53" s="42" t="s">
        <v>83</v>
      </c>
      <c r="B53" s="25">
        <v>41245.395833333336</v>
      </c>
      <c r="C53" s="42"/>
      <c r="D53" s="43"/>
      <c r="E53" s="33" t="s">
        <v>92</v>
      </c>
      <c r="F53" s="27">
        <v>41245.395833333336</v>
      </c>
      <c r="G53" s="114" t="str">
        <f t="shared" si="0"/>
        <v>S</v>
      </c>
      <c r="H53" s="26">
        <v>649</v>
      </c>
      <c r="I53" s="26">
        <v>9.0500000000000007</v>
      </c>
      <c r="J53" s="26">
        <v>17.93</v>
      </c>
      <c r="K53" s="26">
        <v>12.93</v>
      </c>
      <c r="L53" s="33" t="s">
        <v>115</v>
      </c>
      <c r="M53" s="33">
        <v>870</v>
      </c>
      <c r="N53" s="33">
        <v>570</v>
      </c>
      <c r="O53" s="127"/>
    </row>
    <row r="54" spans="1:15" ht="12" customHeight="1" x14ac:dyDescent="0.25">
      <c r="A54" s="24" t="s">
        <v>83</v>
      </c>
      <c r="B54" s="25">
        <v>41253.459027777775</v>
      </c>
      <c r="C54" s="25">
        <v>41254.417361111111</v>
      </c>
      <c r="D54" s="26">
        <v>24</v>
      </c>
      <c r="E54" s="26" t="s">
        <v>63</v>
      </c>
      <c r="F54" s="27">
        <v>41254.489583333336</v>
      </c>
      <c r="G54" s="114" t="str">
        <f t="shared" si="0"/>
        <v>D</v>
      </c>
      <c r="H54" s="26">
        <v>704</v>
      </c>
      <c r="I54" s="26">
        <v>10.06</v>
      </c>
      <c r="J54" s="26">
        <v>21.83</v>
      </c>
      <c r="K54" s="26">
        <v>18.809999999999999</v>
      </c>
      <c r="L54" s="28"/>
      <c r="M54" s="28"/>
      <c r="N54" s="28"/>
      <c r="O54" s="115"/>
    </row>
    <row r="55" spans="1:15" ht="12" customHeight="1" x14ac:dyDescent="0.25">
      <c r="A55" s="24" t="s">
        <v>83</v>
      </c>
      <c r="B55" s="25">
        <v>41296.488888888889</v>
      </c>
      <c r="C55" s="25">
        <v>41297.447222222225</v>
      </c>
      <c r="D55" s="26">
        <v>24</v>
      </c>
      <c r="E55" s="26" t="s">
        <v>63</v>
      </c>
      <c r="F55" s="27">
        <v>41297.510416666664</v>
      </c>
      <c r="G55" s="114" t="str">
        <f t="shared" si="0"/>
        <v>D</v>
      </c>
      <c r="H55" s="26">
        <v>518</v>
      </c>
      <c r="I55" s="26">
        <v>9.39</v>
      </c>
      <c r="J55" s="26">
        <v>15.03</v>
      </c>
      <c r="K55" s="26">
        <v>21.18</v>
      </c>
      <c r="L55" s="28"/>
      <c r="M55" s="28"/>
      <c r="N55" s="28"/>
      <c r="O55" s="115"/>
    </row>
    <row r="56" spans="1:15" ht="12" customHeight="1" x14ac:dyDescent="0.25">
      <c r="A56" s="24" t="s">
        <v>83</v>
      </c>
      <c r="B56" s="25">
        <v>41330.493055555555</v>
      </c>
      <c r="C56" s="25">
        <v>41331.451388888891</v>
      </c>
      <c r="D56" s="26">
        <v>24</v>
      </c>
      <c r="E56" s="26" t="s">
        <v>63</v>
      </c>
      <c r="F56" s="27">
        <v>41331.464583333334</v>
      </c>
      <c r="G56" s="114" t="str">
        <f t="shared" si="0"/>
        <v>D</v>
      </c>
      <c r="H56" s="26">
        <v>854</v>
      </c>
      <c r="I56" s="26">
        <v>9.06</v>
      </c>
      <c r="J56" s="26">
        <v>19.190000000000001</v>
      </c>
      <c r="K56" s="26">
        <v>16.760000000000002</v>
      </c>
      <c r="L56" s="28"/>
      <c r="M56" s="28"/>
      <c r="N56" s="28"/>
      <c r="O56" s="115"/>
    </row>
    <row r="57" spans="1:15" ht="12" customHeight="1" x14ac:dyDescent="0.25">
      <c r="A57" s="24" t="s">
        <v>83</v>
      </c>
      <c r="B57" s="25">
        <v>41345.518055555556</v>
      </c>
      <c r="C57" s="25">
        <v>41346.476388888892</v>
      </c>
      <c r="D57" s="26">
        <v>24</v>
      </c>
      <c r="E57" s="26" t="s">
        <v>63</v>
      </c>
      <c r="F57" s="27">
        <v>41346.454861111109</v>
      </c>
      <c r="G57" s="114" t="str">
        <f t="shared" si="0"/>
        <v>D</v>
      </c>
      <c r="H57" s="28"/>
      <c r="I57" s="26">
        <v>8.9</v>
      </c>
      <c r="J57" s="26">
        <v>17.3</v>
      </c>
      <c r="K57" s="26">
        <v>18.14</v>
      </c>
      <c r="L57" s="28"/>
      <c r="M57" s="28"/>
      <c r="N57" s="28"/>
      <c r="O57" s="115"/>
    </row>
    <row r="58" spans="1:15" ht="12" customHeight="1" x14ac:dyDescent="0.25">
      <c r="A58" s="24" t="s">
        <v>83</v>
      </c>
      <c r="B58" s="25">
        <v>41351.455555555556</v>
      </c>
      <c r="C58" s="25">
        <v>41352.413888888892</v>
      </c>
      <c r="D58" s="26">
        <v>24</v>
      </c>
      <c r="E58" s="26" t="s">
        <v>63</v>
      </c>
      <c r="F58" s="27">
        <v>41352.496527777781</v>
      </c>
      <c r="G58" s="114" t="str">
        <f t="shared" si="0"/>
        <v>D</v>
      </c>
      <c r="H58" s="26">
        <v>535</v>
      </c>
      <c r="I58" s="26">
        <v>9.93</v>
      </c>
      <c r="J58" s="26">
        <v>17.79</v>
      </c>
      <c r="K58" s="26">
        <v>14.81</v>
      </c>
      <c r="L58" s="28"/>
      <c r="M58" s="28"/>
      <c r="N58" s="28"/>
      <c r="O58" s="115"/>
    </row>
    <row r="59" spans="1:15" ht="12" customHeight="1" x14ac:dyDescent="0.25">
      <c r="A59" s="24" t="s">
        <v>83</v>
      </c>
      <c r="B59" s="25">
        <v>41372.470833333333</v>
      </c>
      <c r="C59" s="25">
        <v>41373.429166666669</v>
      </c>
      <c r="D59" s="26">
        <v>24</v>
      </c>
      <c r="E59" s="26" t="s">
        <v>63</v>
      </c>
      <c r="F59" s="27">
        <v>41373.496527777781</v>
      </c>
      <c r="G59" s="114" t="str">
        <f t="shared" si="0"/>
        <v>D</v>
      </c>
      <c r="H59" s="26">
        <v>917</v>
      </c>
      <c r="I59" s="26">
        <v>8.59</v>
      </c>
      <c r="J59" s="26">
        <v>22.07</v>
      </c>
      <c r="K59" s="26">
        <v>12.86</v>
      </c>
      <c r="L59" s="28"/>
      <c r="M59" s="28"/>
      <c r="N59" s="28"/>
      <c r="O59" s="115"/>
    </row>
    <row r="60" spans="1:15" ht="12" customHeight="1" x14ac:dyDescent="0.25">
      <c r="A60" s="24" t="s">
        <v>83</v>
      </c>
      <c r="B60" s="25">
        <v>41408.513888888891</v>
      </c>
      <c r="C60" s="25">
        <v>41409.436805555553</v>
      </c>
      <c r="D60" s="26">
        <v>24</v>
      </c>
      <c r="E60" s="26" t="s">
        <v>63</v>
      </c>
      <c r="F60" s="27">
        <v>41409.438194444447</v>
      </c>
      <c r="G60" s="114" t="str">
        <f t="shared" si="0"/>
        <v>D</v>
      </c>
      <c r="H60" s="26">
        <v>1598</v>
      </c>
      <c r="I60" s="26">
        <v>9.64</v>
      </c>
      <c r="J60" s="26">
        <v>21.02</v>
      </c>
      <c r="K60" s="26">
        <v>17.03</v>
      </c>
      <c r="L60" s="28"/>
      <c r="M60" s="28"/>
      <c r="N60" s="28"/>
      <c r="O60" s="115"/>
    </row>
    <row r="61" spans="1:15" ht="12" customHeight="1" x14ac:dyDescent="0.25">
      <c r="A61" s="24" t="s">
        <v>83</v>
      </c>
      <c r="B61" s="25">
        <v>41443.513888888891</v>
      </c>
      <c r="C61" s="25"/>
      <c r="D61" s="26">
        <v>24</v>
      </c>
      <c r="E61" s="26" t="s">
        <v>92</v>
      </c>
      <c r="F61" s="27">
        <v>41443.513888888891</v>
      </c>
      <c r="G61" s="114" t="str">
        <f t="shared" si="0"/>
        <v>D</v>
      </c>
      <c r="H61" s="26">
        <v>731</v>
      </c>
      <c r="I61" s="26">
        <v>9.67</v>
      </c>
      <c r="J61" s="26">
        <v>26.69</v>
      </c>
      <c r="K61" s="26">
        <v>11.6</v>
      </c>
      <c r="L61" s="26" t="s">
        <v>116</v>
      </c>
      <c r="M61" s="26" t="s">
        <v>106</v>
      </c>
      <c r="N61" s="26">
        <v>2800</v>
      </c>
      <c r="O61" s="121" t="s">
        <v>72</v>
      </c>
    </row>
    <row r="62" spans="1:15" x14ac:dyDescent="0.25">
      <c r="A62" s="24" t="s">
        <v>86</v>
      </c>
      <c r="B62" s="25">
        <v>41169.444444444445</v>
      </c>
      <c r="C62" s="25">
        <v>41170.402777777781</v>
      </c>
      <c r="D62" s="26">
        <v>24</v>
      </c>
      <c r="E62" s="26" t="s">
        <v>63</v>
      </c>
      <c r="F62" s="27">
        <v>41170.444444444445</v>
      </c>
      <c r="G62" s="114" t="str">
        <f t="shared" si="0"/>
        <v>D</v>
      </c>
      <c r="H62" s="26">
        <v>1538</v>
      </c>
      <c r="I62" s="26">
        <v>8</v>
      </c>
      <c r="J62" s="26">
        <v>25.56</v>
      </c>
      <c r="K62" s="26">
        <v>15.71</v>
      </c>
      <c r="L62" s="28"/>
      <c r="M62" s="28"/>
      <c r="N62" s="28"/>
      <c r="O62" s="115"/>
    </row>
    <row r="63" spans="1:15" x14ac:dyDescent="0.25">
      <c r="A63" s="42" t="s">
        <v>86</v>
      </c>
      <c r="B63" s="25">
        <v>41325.390972222223</v>
      </c>
      <c r="C63" s="42"/>
      <c r="D63" s="43"/>
      <c r="E63" s="33" t="s">
        <v>92</v>
      </c>
      <c r="F63" s="27">
        <v>41325.390972222223</v>
      </c>
      <c r="G63" s="114" t="str">
        <f t="shared" si="0"/>
        <v>D</v>
      </c>
      <c r="H63" s="26">
        <v>424</v>
      </c>
      <c r="I63" s="26">
        <v>8.82</v>
      </c>
      <c r="J63" s="26">
        <v>10.52</v>
      </c>
      <c r="K63" s="26">
        <v>12.56</v>
      </c>
      <c r="L63" s="33">
        <v>90000</v>
      </c>
      <c r="M63" s="33">
        <v>6400</v>
      </c>
      <c r="N63" s="33">
        <v>26000</v>
      </c>
      <c r="O63" s="127"/>
    </row>
    <row r="64" spans="1:15" x14ac:dyDescent="0.25">
      <c r="A64" s="42" t="s">
        <v>86</v>
      </c>
      <c r="B64" s="25">
        <v>41326.486111111109</v>
      </c>
      <c r="C64" s="42"/>
      <c r="D64" s="43"/>
      <c r="E64" s="33" t="s">
        <v>92</v>
      </c>
      <c r="F64" s="27">
        <v>41326.486111111109</v>
      </c>
      <c r="G64" s="114" t="str">
        <f t="shared" si="0"/>
        <v>S</v>
      </c>
      <c r="H64" s="26">
        <v>790</v>
      </c>
      <c r="I64" s="26">
        <v>8.5399999999999991</v>
      </c>
      <c r="J64" s="26">
        <v>14.72</v>
      </c>
      <c r="K64" s="26">
        <v>16.690000000000001</v>
      </c>
      <c r="L64" s="33" t="s">
        <v>117</v>
      </c>
      <c r="M64" s="33" t="s">
        <v>118</v>
      </c>
      <c r="N64" s="33">
        <v>230</v>
      </c>
      <c r="O64" s="127"/>
    </row>
    <row r="65" spans="1:15" x14ac:dyDescent="0.25">
      <c r="A65" s="42" t="s">
        <v>86</v>
      </c>
      <c r="B65" s="25">
        <v>41422.417361111111</v>
      </c>
      <c r="C65" s="42"/>
      <c r="D65" s="43"/>
      <c r="E65" s="33" t="s">
        <v>92</v>
      </c>
      <c r="F65" s="27">
        <v>41422.417361111111</v>
      </c>
      <c r="G65" s="114" t="str">
        <f t="shared" si="0"/>
        <v>S</v>
      </c>
      <c r="H65" s="33">
        <v>1959</v>
      </c>
      <c r="I65" s="33">
        <v>8.09</v>
      </c>
      <c r="J65" s="33">
        <v>24.71</v>
      </c>
      <c r="K65" s="33">
        <v>10.95</v>
      </c>
      <c r="L65" s="33" t="s">
        <v>119</v>
      </c>
      <c r="M65" s="33">
        <v>810</v>
      </c>
      <c r="N65" s="33">
        <v>460</v>
      </c>
      <c r="O65" s="116" t="s">
        <v>72</v>
      </c>
    </row>
    <row r="66" spans="1:15" x14ac:dyDescent="0.25">
      <c r="A66" s="24" t="s">
        <v>87</v>
      </c>
      <c r="B66" s="25">
        <v>41169.382638888892</v>
      </c>
      <c r="C66" s="25">
        <v>41170.34097222222</v>
      </c>
      <c r="D66" s="26">
        <v>24</v>
      </c>
      <c r="E66" s="26" t="s">
        <v>63</v>
      </c>
      <c r="F66" s="27">
        <v>41170.392361111109</v>
      </c>
      <c r="G66" s="114" t="str">
        <f t="shared" si="0"/>
        <v>D</v>
      </c>
      <c r="H66" s="26">
        <v>1313</v>
      </c>
      <c r="I66" s="26">
        <v>8.06</v>
      </c>
      <c r="J66" s="26">
        <v>23.69</v>
      </c>
      <c r="K66" s="26">
        <v>14.06</v>
      </c>
      <c r="L66" s="28"/>
      <c r="M66" s="28"/>
      <c r="N66" s="28"/>
      <c r="O66" s="115"/>
    </row>
    <row r="67" spans="1:15" x14ac:dyDescent="0.25">
      <c r="A67" s="24" t="s">
        <v>87</v>
      </c>
      <c r="B67" s="25">
        <v>41169.382638888892</v>
      </c>
      <c r="C67" s="25">
        <v>41170.34097222222</v>
      </c>
      <c r="D67" s="26">
        <v>24</v>
      </c>
      <c r="E67" s="26" t="s">
        <v>63</v>
      </c>
      <c r="F67" s="27">
        <v>41170.392361111109</v>
      </c>
      <c r="G67" s="114" t="str">
        <f t="shared" ref="G67:G121" si="1">IF(E67="SVC",LEFT(E66,1),IF(F67&lt;&gt;"",LEFT(E67,1),""))</f>
        <v>D</v>
      </c>
      <c r="H67" s="26">
        <v>1313</v>
      </c>
      <c r="I67" s="26">
        <v>8.06</v>
      </c>
      <c r="J67" s="26">
        <v>23.69</v>
      </c>
      <c r="K67" s="26">
        <v>14.06</v>
      </c>
      <c r="L67" s="26"/>
      <c r="M67" s="26"/>
      <c r="N67" s="26"/>
      <c r="O67" s="121"/>
    </row>
    <row r="68" spans="1:15" x14ac:dyDescent="0.25">
      <c r="A68" s="118" t="s">
        <v>87</v>
      </c>
      <c r="B68" s="27">
        <v>41325.418055555558</v>
      </c>
      <c r="C68" s="118"/>
      <c r="D68" s="119"/>
      <c r="E68" s="120" t="s">
        <v>92</v>
      </c>
      <c r="F68" s="27">
        <v>41325.418055555558</v>
      </c>
      <c r="G68" s="114" t="str">
        <f t="shared" si="1"/>
        <v>D</v>
      </c>
      <c r="H68" s="26">
        <v>879</v>
      </c>
      <c r="I68" s="26">
        <v>8.7799999999999994</v>
      </c>
      <c r="J68" s="26">
        <v>9.2200000000000006</v>
      </c>
      <c r="K68" s="26">
        <v>13.39</v>
      </c>
      <c r="L68" s="33">
        <v>20000</v>
      </c>
      <c r="M68" s="33">
        <v>3800</v>
      </c>
      <c r="N68" s="33">
        <v>4100</v>
      </c>
      <c r="O68" s="116" t="s">
        <v>71</v>
      </c>
    </row>
    <row r="69" spans="1:15" x14ac:dyDescent="0.25">
      <c r="A69" s="31" t="s">
        <v>87</v>
      </c>
      <c r="B69" s="27">
        <v>41325.023611111108</v>
      </c>
      <c r="C69" s="27">
        <v>41325.94027777778</v>
      </c>
      <c r="D69" s="29">
        <v>12</v>
      </c>
      <c r="E69" s="29" t="s">
        <v>74</v>
      </c>
      <c r="F69" s="27">
        <v>41326.418055555558</v>
      </c>
      <c r="G69" s="114" t="str">
        <f t="shared" si="1"/>
        <v>S</v>
      </c>
      <c r="H69" s="26">
        <v>1163</v>
      </c>
      <c r="I69" s="26">
        <v>8.52</v>
      </c>
      <c r="J69" s="26">
        <v>14.15</v>
      </c>
      <c r="K69" s="26">
        <v>19.940000000000001</v>
      </c>
      <c r="L69" s="33" t="s">
        <v>120</v>
      </c>
      <c r="M69" s="33">
        <v>760</v>
      </c>
      <c r="N69" s="33">
        <v>210</v>
      </c>
      <c r="O69" s="115"/>
    </row>
    <row r="70" spans="1:15" x14ac:dyDescent="0.25">
      <c r="A70" s="24" t="s">
        <v>87</v>
      </c>
      <c r="B70" s="25">
        <v>41422.394444444442</v>
      </c>
      <c r="C70" s="25"/>
      <c r="D70" s="26"/>
      <c r="E70" s="26" t="s">
        <v>92</v>
      </c>
      <c r="F70" s="27">
        <v>41422.394444444442</v>
      </c>
      <c r="G70" s="114" t="str">
        <f t="shared" si="1"/>
        <v>S</v>
      </c>
      <c r="H70" s="33">
        <v>1252</v>
      </c>
      <c r="I70" s="33">
        <v>8.9700000000000006</v>
      </c>
      <c r="J70" s="33">
        <v>24.62</v>
      </c>
      <c r="K70" s="33">
        <v>20.85</v>
      </c>
      <c r="L70" s="26" t="s">
        <v>121</v>
      </c>
      <c r="M70" s="26" t="s">
        <v>122</v>
      </c>
      <c r="N70" s="26">
        <v>110</v>
      </c>
      <c r="O70" s="121" t="s">
        <v>72</v>
      </c>
    </row>
    <row r="71" spans="1:15" x14ac:dyDescent="0.25">
      <c r="A71" s="24" t="s">
        <v>88</v>
      </c>
      <c r="B71" s="25">
        <v>41114.520833333336</v>
      </c>
      <c r="C71" s="25">
        <v>41115.479166666664</v>
      </c>
      <c r="D71" s="26">
        <v>24</v>
      </c>
      <c r="E71" s="26" t="s">
        <v>63</v>
      </c>
      <c r="F71" s="27">
        <v>41115.475694444445</v>
      </c>
      <c r="G71" s="114" t="str">
        <f t="shared" si="1"/>
        <v>D</v>
      </c>
      <c r="H71" s="26">
        <v>2343</v>
      </c>
      <c r="I71" s="26">
        <v>8.3800000000000008</v>
      </c>
      <c r="J71" s="26">
        <v>25</v>
      </c>
      <c r="K71" s="26">
        <v>30.48</v>
      </c>
      <c r="L71" s="28"/>
      <c r="M71" s="28"/>
      <c r="N71" s="28"/>
      <c r="O71" s="115"/>
    </row>
    <row r="72" spans="1:15" x14ac:dyDescent="0.25">
      <c r="A72" s="24" t="s">
        <v>88</v>
      </c>
      <c r="B72" s="25">
        <v>41127.495833333334</v>
      </c>
      <c r="C72" s="25">
        <v>41128.45416666667</v>
      </c>
      <c r="D72" s="26">
        <v>24</v>
      </c>
      <c r="E72" s="26" t="s">
        <v>63</v>
      </c>
      <c r="F72" s="27">
        <v>41128.45208333333</v>
      </c>
      <c r="G72" s="114" t="str">
        <f t="shared" si="1"/>
        <v>D</v>
      </c>
      <c r="H72" s="26">
        <v>2498</v>
      </c>
      <c r="I72" s="26">
        <v>8.18</v>
      </c>
      <c r="J72" s="26">
        <v>25.79</v>
      </c>
      <c r="K72" s="26">
        <v>12.58</v>
      </c>
      <c r="L72" s="28"/>
      <c r="M72" s="28"/>
      <c r="N72" s="28"/>
      <c r="O72" s="115"/>
    </row>
    <row r="73" spans="1:15" x14ac:dyDescent="0.25">
      <c r="A73" s="34" t="s">
        <v>88</v>
      </c>
      <c r="B73" s="25">
        <v>41163.416666666664</v>
      </c>
      <c r="C73" s="34"/>
      <c r="D73" s="35"/>
      <c r="E73" s="36" t="s">
        <v>92</v>
      </c>
      <c r="F73" s="27">
        <v>41163.416666666664</v>
      </c>
      <c r="G73" s="114" t="str">
        <f t="shared" si="1"/>
        <v>D</v>
      </c>
      <c r="H73" s="26">
        <v>1843</v>
      </c>
      <c r="I73" s="26">
        <v>8.0399999999999991</v>
      </c>
      <c r="J73" s="26">
        <v>24.37</v>
      </c>
      <c r="K73" s="26">
        <v>13.3</v>
      </c>
      <c r="L73" s="36" t="s">
        <v>123</v>
      </c>
      <c r="M73" s="36">
        <v>280</v>
      </c>
      <c r="N73" s="36">
        <v>140</v>
      </c>
      <c r="O73" s="125" t="s">
        <v>72</v>
      </c>
    </row>
    <row r="74" spans="1:15" x14ac:dyDescent="0.25">
      <c r="A74" s="24" t="s">
        <v>88</v>
      </c>
      <c r="B74" s="25">
        <v>41191.404166666667</v>
      </c>
      <c r="C74" s="25">
        <v>41192.362500000003</v>
      </c>
      <c r="D74" s="26">
        <v>24</v>
      </c>
      <c r="E74" s="26" t="s">
        <v>63</v>
      </c>
      <c r="F74" s="27">
        <v>41192.4375</v>
      </c>
      <c r="G74" s="114" t="str">
        <f t="shared" si="1"/>
        <v>D</v>
      </c>
      <c r="H74" s="26">
        <v>2445</v>
      </c>
      <c r="I74" s="26">
        <v>8.1999999999999993</v>
      </c>
      <c r="J74" s="26">
        <v>22.29</v>
      </c>
      <c r="K74" s="26">
        <v>23.21</v>
      </c>
      <c r="L74" s="28"/>
      <c r="M74" s="28"/>
      <c r="N74" s="28"/>
      <c r="O74" s="115"/>
    </row>
    <row r="75" spans="1:15" x14ac:dyDescent="0.25">
      <c r="A75" s="24" t="s">
        <v>88</v>
      </c>
      <c r="B75" s="25">
        <v>41193.429166666669</v>
      </c>
      <c r="C75" s="25">
        <v>41193.472916666666</v>
      </c>
      <c r="D75" s="26">
        <v>10</v>
      </c>
      <c r="E75" s="26" t="s">
        <v>74</v>
      </c>
      <c r="F75" s="27">
        <v>41193.450694444444</v>
      </c>
      <c r="G75" s="114" t="str">
        <f t="shared" si="1"/>
        <v>S</v>
      </c>
      <c r="H75" s="26">
        <v>1340</v>
      </c>
      <c r="I75" s="26">
        <v>8.07</v>
      </c>
      <c r="J75" s="26">
        <v>20.36</v>
      </c>
      <c r="K75" s="26">
        <v>7.49</v>
      </c>
      <c r="L75" s="28"/>
      <c r="M75" s="28"/>
      <c r="N75" s="28"/>
      <c r="O75" s="115"/>
    </row>
    <row r="76" spans="1:15" x14ac:dyDescent="0.25">
      <c r="A76" s="42" t="s">
        <v>88</v>
      </c>
      <c r="B76" s="25">
        <v>41194.421527777777</v>
      </c>
      <c r="C76" s="42"/>
      <c r="D76" s="43"/>
      <c r="E76" s="33" t="s">
        <v>92</v>
      </c>
      <c r="F76" s="27">
        <v>41194.421527777777</v>
      </c>
      <c r="G76" s="114" t="str">
        <f t="shared" si="1"/>
        <v>S</v>
      </c>
      <c r="H76" s="33">
        <v>1459</v>
      </c>
      <c r="I76" s="33">
        <v>8.02</v>
      </c>
      <c r="J76" s="33">
        <v>20.03</v>
      </c>
      <c r="K76" s="33">
        <v>10.130000000000001</v>
      </c>
      <c r="L76" s="33" t="s">
        <v>124</v>
      </c>
      <c r="M76" s="33">
        <v>2000000</v>
      </c>
      <c r="N76" s="33">
        <v>2700000</v>
      </c>
      <c r="O76" s="116" t="s">
        <v>72</v>
      </c>
    </row>
    <row r="77" spans="1:15" x14ac:dyDescent="0.25">
      <c r="A77" s="42" t="s">
        <v>88</v>
      </c>
      <c r="B77" s="25">
        <v>41239.447916666664</v>
      </c>
      <c r="C77" s="42"/>
      <c r="D77" s="43"/>
      <c r="E77" s="33" t="s">
        <v>92</v>
      </c>
      <c r="F77" s="27">
        <v>41239.447916666664</v>
      </c>
      <c r="G77" s="114" t="str">
        <f t="shared" si="1"/>
        <v>S</v>
      </c>
      <c r="H77" s="26">
        <v>2479</v>
      </c>
      <c r="I77" s="26">
        <v>8.19</v>
      </c>
      <c r="J77" s="26">
        <v>16.68</v>
      </c>
      <c r="K77" s="26">
        <v>43.49</v>
      </c>
      <c r="L77" s="33" t="s">
        <v>125</v>
      </c>
      <c r="M77" s="33" t="s">
        <v>126</v>
      </c>
      <c r="N77" s="33">
        <v>370</v>
      </c>
      <c r="O77" s="116" t="s">
        <v>72</v>
      </c>
    </row>
    <row r="78" spans="1:15" x14ac:dyDescent="0.25">
      <c r="A78" s="42" t="s">
        <v>88</v>
      </c>
      <c r="B78" s="25">
        <v>41242.408333333333</v>
      </c>
      <c r="C78" s="42"/>
      <c r="D78" s="43"/>
      <c r="E78" s="33" t="s">
        <v>92</v>
      </c>
      <c r="F78" s="27">
        <v>41242.408333333333</v>
      </c>
      <c r="G78" s="114" t="str">
        <f t="shared" si="1"/>
        <v>S</v>
      </c>
      <c r="H78" s="33">
        <v>672</v>
      </c>
      <c r="I78" s="33">
        <v>7.91</v>
      </c>
      <c r="J78" s="33">
        <v>17.149999999999999</v>
      </c>
      <c r="K78" s="33">
        <v>10.210000000000001</v>
      </c>
      <c r="L78" s="33" t="s">
        <v>127</v>
      </c>
      <c r="M78" s="33">
        <v>39000</v>
      </c>
      <c r="N78" s="33">
        <v>57000</v>
      </c>
      <c r="O78" s="127"/>
    </row>
    <row r="79" spans="1:15" x14ac:dyDescent="0.25">
      <c r="A79" s="42" t="s">
        <v>88</v>
      </c>
      <c r="B79" s="25">
        <v>41243.377083333333</v>
      </c>
      <c r="C79" s="42"/>
      <c r="D79" s="43"/>
      <c r="E79" s="33" t="s">
        <v>92</v>
      </c>
      <c r="F79" s="27">
        <v>41243.377083333333</v>
      </c>
      <c r="G79" s="114" t="str">
        <f t="shared" si="1"/>
        <v>S</v>
      </c>
      <c r="H79" s="33">
        <v>1257</v>
      </c>
      <c r="I79" s="33">
        <v>7.67</v>
      </c>
      <c r="J79" s="33">
        <v>17.739999999999998</v>
      </c>
      <c r="K79" s="33">
        <v>8.0299999999999994</v>
      </c>
      <c r="L79" s="33">
        <v>280000</v>
      </c>
      <c r="M79" s="33">
        <v>17000</v>
      </c>
      <c r="N79" s="33">
        <v>15000</v>
      </c>
      <c r="O79" s="127"/>
    </row>
    <row r="80" spans="1:15" x14ac:dyDescent="0.25">
      <c r="A80" s="42" t="s">
        <v>88</v>
      </c>
      <c r="B80" s="25">
        <v>41245.377083333333</v>
      </c>
      <c r="C80" s="42"/>
      <c r="D80" s="43"/>
      <c r="E80" s="33" t="s">
        <v>92</v>
      </c>
      <c r="F80" s="27">
        <v>41245.377083333333</v>
      </c>
      <c r="G80" s="114" t="str">
        <f t="shared" si="1"/>
        <v>S</v>
      </c>
      <c r="H80" s="26">
        <v>1952</v>
      </c>
      <c r="I80" s="26">
        <v>7.81</v>
      </c>
      <c r="J80" s="26">
        <v>17.53</v>
      </c>
      <c r="K80" s="26">
        <v>9.23</v>
      </c>
      <c r="L80" s="33">
        <v>89000</v>
      </c>
      <c r="M80" s="33">
        <v>2100</v>
      </c>
      <c r="N80" s="33">
        <v>1800</v>
      </c>
      <c r="O80" s="127"/>
    </row>
    <row r="81" spans="1:15" x14ac:dyDescent="0.25">
      <c r="A81" s="24" t="s">
        <v>88</v>
      </c>
      <c r="B81" s="25">
        <v>41253.438194444447</v>
      </c>
      <c r="C81" s="25">
        <v>41254.396527777775</v>
      </c>
      <c r="D81" s="26">
        <v>24</v>
      </c>
      <c r="E81" s="26" t="s">
        <v>63</v>
      </c>
      <c r="F81" s="27">
        <v>41254.475694444445</v>
      </c>
      <c r="G81" s="114" t="str">
        <f t="shared" si="1"/>
        <v>D</v>
      </c>
      <c r="H81" s="26">
        <v>2426</v>
      </c>
      <c r="I81" s="26">
        <v>8.0500000000000007</v>
      </c>
      <c r="J81" s="26">
        <v>18.02</v>
      </c>
      <c r="K81" s="26">
        <v>16.420000000000002</v>
      </c>
      <c r="L81" s="28"/>
      <c r="M81" s="28"/>
      <c r="N81" s="28"/>
      <c r="O81" s="115"/>
    </row>
    <row r="82" spans="1:15" x14ac:dyDescent="0.25">
      <c r="A82" s="24" t="s">
        <v>88</v>
      </c>
      <c r="B82" s="25">
        <v>41296.470833333333</v>
      </c>
      <c r="C82" s="25">
        <v>41297.429166666669</v>
      </c>
      <c r="D82" s="26">
        <v>24</v>
      </c>
      <c r="E82" s="26" t="s">
        <v>63</v>
      </c>
      <c r="F82" s="27">
        <v>41297.493055555555</v>
      </c>
      <c r="G82" s="114" t="str">
        <f t="shared" si="1"/>
        <v>D</v>
      </c>
      <c r="H82" s="26">
        <v>2593</v>
      </c>
      <c r="I82" s="26">
        <v>7.94</v>
      </c>
      <c r="J82" s="26">
        <v>14.05</v>
      </c>
      <c r="K82" s="26">
        <v>10.31</v>
      </c>
      <c r="L82" s="28"/>
      <c r="M82" s="28"/>
      <c r="N82" s="28"/>
      <c r="O82" s="115"/>
    </row>
    <row r="83" spans="1:15" x14ac:dyDescent="0.25">
      <c r="A83" s="24" t="s">
        <v>88</v>
      </c>
      <c r="B83" s="25">
        <v>41330.479861111111</v>
      </c>
      <c r="C83" s="25">
        <v>41331.438194444447</v>
      </c>
      <c r="D83" s="26">
        <v>24</v>
      </c>
      <c r="E83" s="26" t="s">
        <v>63</v>
      </c>
      <c r="F83" s="27">
        <v>41331.45208333333</v>
      </c>
      <c r="G83" s="114" t="str">
        <f t="shared" si="1"/>
        <v>D</v>
      </c>
      <c r="H83" s="26">
        <v>1375</v>
      </c>
      <c r="I83" s="26">
        <v>8.52</v>
      </c>
      <c r="J83" s="26">
        <v>18.72</v>
      </c>
      <c r="K83" s="26">
        <v>12.2</v>
      </c>
      <c r="L83" s="28"/>
      <c r="M83" s="28"/>
      <c r="N83" s="28"/>
      <c r="O83" s="115"/>
    </row>
    <row r="84" spans="1:15" x14ac:dyDescent="0.25">
      <c r="A84" s="24" t="s">
        <v>88</v>
      </c>
      <c r="B84" s="25">
        <v>41351.43472222222</v>
      </c>
      <c r="C84" s="25">
        <v>41352.393055555556</v>
      </c>
      <c r="D84" s="26">
        <v>24</v>
      </c>
      <c r="E84" s="26" t="s">
        <v>63</v>
      </c>
      <c r="F84" s="27">
        <v>41352.459722222222</v>
      </c>
      <c r="G84" s="114" t="str">
        <f t="shared" si="1"/>
        <v>D</v>
      </c>
      <c r="H84" s="26">
        <v>2435</v>
      </c>
      <c r="I84" s="26">
        <v>8.16</v>
      </c>
      <c r="J84" s="26">
        <v>16.190000000000001</v>
      </c>
      <c r="K84" s="26">
        <v>13.37</v>
      </c>
      <c r="L84" s="28"/>
      <c r="M84" s="28"/>
      <c r="N84" s="28"/>
      <c r="O84" s="115"/>
    </row>
    <row r="85" spans="1:15" x14ac:dyDescent="0.25">
      <c r="A85" s="24" t="s">
        <v>88</v>
      </c>
      <c r="B85" s="25">
        <v>41372.454861111109</v>
      </c>
      <c r="C85" s="25">
        <v>41373.413194444445</v>
      </c>
      <c r="D85" s="26">
        <v>24</v>
      </c>
      <c r="E85" s="26" t="s">
        <v>63</v>
      </c>
      <c r="F85" s="27">
        <v>41373.479166666664</v>
      </c>
      <c r="G85" s="114" t="str">
        <f t="shared" si="1"/>
        <v>D</v>
      </c>
      <c r="H85" s="26">
        <v>2424</v>
      </c>
      <c r="I85" s="26">
        <v>8.14</v>
      </c>
      <c r="J85" s="26">
        <v>19.84</v>
      </c>
      <c r="K85" s="26">
        <v>20.7</v>
      </c>
      <c r="L85" s="28"/>
      <c r="M85" s="28"/>
      <c r="N85" s="28"/>
      <c r="O85" s="115"/>
    </row>
    <row r="86" spans="1:15" x14ac:dyDescent="0.25">
      <c r="A86" s="24" t="s">
        <v>88</v>
      </c>
      <c r="B86" s="25">
        <v>41408.495138888888</v>
      </c>
      <c r="C86" s="25">
        <v>41409.425694444442</v>
      </c>
      <c r="D86" s="26">
        <v>24</v>
      </c>
      <c r="E86" s="26" t="s">
        <v>63</v>
      </c>
      <c r="F86" s="27">
        <v>41409.427083333336</v>
      </c>
      <c r="G86" s="114" t="str">
        <f t="shared" si="1"/>
        <v>D</v>
      </c>
      <c r="H86" s="26">
        <v>2484</v>
      </c>
      <c r="I86" s="26">
        <v>8.24</v>
      </c>
      <c r="J86" s="26">
        <v>20.48</v>
      </c>
      <c r="K86" s="26">
        <v>13.09</v>
      </c>
      <c r="L86" s="28"/>
      <c r="M86" s="28"/>
      <c r="N86" s="28"/>
      <c r="O86" s="115"/>
    </row>
    <row r="87" spans="1:15" x14ac:dyDescent="0.25">
      <c r="A87" s="24" t="s">
        <v>88</v>
      </c>
      <c r="B87" s="25">
        <v>41443.498611111114</v>
      </c>
      <c r="C87" s="25"/>
      <c r="D87" s="26">
        <v>24</v>
      </c>
      <c r="E87" s="26" t="s">
        <v>92</v>
      </c>
      <c r="F87" s="27">
        <v>41443.498611111114</v>
      </c>
      <c r="G87" s="114" t="str">
        <f t="shared" si="1"/>
        <v>D</v>
      </c>
      <c r="H87" s="26">
        <v>2381</v>
      </c>
      <c r="I87" s="26">
        <v>8.39</v>
      </c>
      <c r="J87" s="26">
        <v>23.89</v>
      </c>
      <c r="K87" s="26">
        <v>20</v>
      </c>
      <c r="L87" s="26" t="s">
        <v>128</v>
      </c>
      <c r="M87" s="26">
        <v>230</v>
      </c>
      <c r="N87" s="26">
        <v>9</v>
      </c>
      <c r="O87" s="121" t="s">
        <v>72</v>
      </c>
    </row>
    <row r="88" spans="1:15" x14ac:dyDescent="0.25">
      <c r="A88" s="24" t="s">
        <v>90</v>
      </c>
      <c r="B88" s="25">
        <v>41114.493750000001</v>
      </c>
      <c r="C88" s="25">
        <v>41115.45208333333</v>
      </c>
      <c r="D88" s="26">
        <v>24</v>
      </c>
      <c r="E88" s="26" t="s">
        <v>63</v>
      </c>
      <c r="F88" s="27">
        <v>41115.458333333336</v>
      </c>
      <c r="G88" s="114" t="str">
        <f t="shared" si="1"/>
        <v>D</v>
      </c>
      <c r="H88" s="26">
        <v>3094</v>
      </c>
      <c r="I88" s="26">
        <v>8.24</v>
      </c>
      <c r="J88" s="26">
        <v>25.51</v>
      </c>
      <c r="K88" s="26">
        <v>13.33</v>
      </c>
      <c r="L88" s="28"/>
      <c r="M88" s="28"/>
      <c r="N88" s="28"/>
      <c r="O88" s="115"/>
    </row>
    <row r="89" spans="1:15" x14ac:dyDescent="0.25">
      <c r="A89" s="24" t="s">
        <v>90</v>
      </c>
      <c r="B89" s="25">
        <v>41127.477777777778</v>
      </c>
      <c r="C89" s="25">
        <v>41128.436111111114</v>
      </c>
      <c r="D89" s="26">
        <v>24</v>
      </c>
      <c r="E89" s="26" t="s">
        <v>63</v>
      </c>
      <c r="F89" s="27">
        <v>41128.430555555555</v>
      </c>
      <c r="G89" s="114" t="str">
        <f t="shared" si="1"/>
        <v>D</v>
      </c>
      <c r="H89" s="26">
        <v>3011</v>
      </c>
      <c r="I89" s="26">
        <v>8.16</v>
      </c>
      <c r="J89" s="26">
        <v>25.79</v>
      </c>
      <c r="K89" s="26">
        <v>12.58</v>
      </c>
      <c r="L89" s="28"/>
      <c r="M89" s="28"/>
      <c r="N89" s="28"/>
      <c r="O89" s="115"/>
    </row>
    <row r="90" spans="1:15" x14ac:dyDescent="0.25">
      <c r="A90" s="24" t="s">
        <v>90</v>
      </c>
      <c r="B90" s="25">
        <v>41135.404861111114</v>
      </c>
      <c r="C90" s="25">
        <v>41136.363194444442</v>
      </c>
      <c r="D90" s="26">
        <v>24</v>
      </c>
      <c r="E90" s="26" t="s">
        <v>63</v>
      </c>
      <c r="F90" s="27">
        <v>41136.40625</v>
      </c>
      <c r="G90" s="114" t="str">
        <f t="shared" si="1"/>
        <v>D</v>
      </c>
      <c r="H90" s="26">
        <v>3104</v>
      </c>
      <c r="I90" s="26">
        <v>8.1300000000000008</v>
      </c>
      <c r="J90" s="26">
        <v>26.63</v>
      </c>
      <c r="K90" s="26">
        <v>6.83</v>
      </c>
      <c r="L90" s="28"/>
      <c r="M90" s="28"/>
      <c r="N90" s="28"/>
      <c r="O90" s="115"/>
    </row>
    <row r="91" spans="1:15" x14ac:dyDescent="0.25">
      <c r="A91" s="34" t="s">
        <v>90</v>
      </c>
      <c r="B91" s="25">
        <v>41163.4375</v>
      </c>
      <c r="C91" s="34"/>
      <c r="D91" s="35"/>
      <c r="E91" s="36" t="s">
        <v>92</v>
      </c>
      <c r="F91" s="27">
        <v>41163.4375</v>
      </c>
      <c r="G91" s="114" t="str">
        <f t="shared" si="1"/>
        <v>D</v>
      </c>
      <c r="H91" s="36">
        <v>3713</v>
      </c>
      <c r="I91" s="36">
        <v>8.06</v>
      </c>
      <c r="J91" s="36">
        <v>27.18</v>
      </c>
      <c r="K91" s="36">
        <v>7.63</v>
      </c>
      <c r="L91" s="36" t="s">
        <v>129</v>
      </c>
      <c r="M91" s="36" t="s">
        <v>130</v>
      </c>
      <c r="N91" s="36" t="s">
        <v>130</v>
      </c>
      <c r="O91" s="125" t="s">
        <v>72</v>
      </c>
    </row>
    <row r="92" spans="1:15" x14ac:dyDescent="0.25">
      <c r="A92" s="42" t="s">
        <v>90</v>
      </c>
      <c r="B92" s="25">
        <v>41192.395833333336</v>
      </c>
      <c r="C92" s="42"/>
      <c r="D92" s="43"/>
      <c r="E92" s="33" t="s">
        <v>63</v>
      </c>
      <c r="F92" s="27">
        <v>41192.395833333336</v>
      </c>
      <c r="G92" s="114" t="str">
        <f t="shared" si="1"/>
        <v>D</v>
      </c>
      <c r="H92" s="33">
        <v>2800</v>
      </c>
      <c r="I92" s="33">
        <v>8.19</v>
      </c>
      <c r="J92" s="33">
        <v>22.49</v>
      </c>
      <c r="K92" s="33">
        <v>12.63</v>
      </c>
      <c r="L92" s="43"/>
      <c r="M92" s="43"/>
      <c r="N92" s="43"/>
      <c r="O92" s="127"/>
    </row>
    <row r="93" spans="1:15" x14ac:dyDescent="0.25">
      <c r="A93" s="42" t="s">
        <v>90</v>
      </c>
      <c r="B93" s="25">
        <v>41239.4</v>
      </c>
      <c r="C93" s="42"/>
      <c r="D93" s="43"/>
      <c r="E93" s="33" t="s">
        <v>92</v>
      </c>
      <c r="F93" s="27">
        <v>41239.4</v>
      </c>
      <c r="G93" s="114" t="str">
        <f t="shared" si="1"/>
        <v>D</v>
      </c>
      <c r="H93" s="33">
        <v>2619</v>
      </c>
      <c r="I93" s="33">
        <v>8.17</v>
      </c>
      <c r="J93" s="33">
        <v>16.27</v>
      </c>
      <c r="K93" s="33">
        <v>25.25</v>
      </c>
      <c r="L93" s="33" t="s">
        <v>131</v>
      </c>
      <c r="M93" s="33">
        <v>60</v>
      </c>
      <c r="N93" s="33">
        <v>30</v>
      </c>
      <c r="O93" s="116" t="s">
        <v>72</v>
      </c>
    </row>
    <row r="94" spans="1:15" x14ac:dyDescent="0.25">
      <c r="A94" s="42" t="s">
        <v>90</v>
      </c>
      <c r="B94" s="25">
        <v>41243.363888888889</v>
      </c>
      <c r="C94" s="42"/>
      <c r="D94" s="43"/>
      <c r="E94" s="33" t="s">
        <v>92</v>
      </c>
      <c r="F94" s="27">
        <v>41243.363888888889</v>
      </c>
      <c r="G94" s="114" t="str">
        <f t="shared" si="1"/>
        <v>S</v>
      </c>
      <c r="H94" s="26">
        <v>2753</v>
      </c>
      <c r="I94" s="26">
        <v>8.42</v>
      </c>
      <c r="J94" s="26">
        <v>21.12</v>
      </c>
      <c r="K94" s="26">
        <v>17.440000000000001</v>
      </c>
      <c r="L94" s="33" t="s">
        <v>132</v>
      </c>
      <c r="M94" s="33">
        <v>25000</v>
      </c>
      <c r="N94" s="33">
        <v>6800</v>
      </c>
      <c r="O94" s="127"/>
    </row>
    <row r="95" spans="1:15" x14ac:dyDescent="0.25">
      <c r="A95" s="24" t="s">
        <v>90</v>
      </c>
      <c r="B95" s="25">
        <v>41242.549305555556</v>
      </c>
      <c r="C95" s="25">
        <v>41243.46597222222</v>
      </c>
      <c r="D95" s="26">
        <v>12</v>
      </c>
      <c r="E95" s="26" t="s">
        <v>74</v>
      </c>
      <c r="F95" s="27">
        <v>41243.395833333336</v>
      </c>
      <c r="G95" s="114" t="str">
        <f t="shared" si="1"/>
        <v>S</v>
      </c>
      <c r="H95" s="26">
        <v>1329</v>
      </c>
      <c r="I95" s="26">
        <v>7.79</v>
      </c>
      <c r="J95" s="26">
        <v>17.440000000000001</v>
      </c>
      <c r="K95" s="26">
        <v>8.4600000000000009</v>
      </c>
      <c r="L95" s="28"/>
      <c r="M95" s="28"/>
      <c r="N95" s="28"/>
      <c r="O95" s="115"/>
    </row>
    <row r="96" spans="1:15" x14ac:dyDescent="0.25">
      <c r="A96" s="42" t="s">
        <v>90</v>
      </c>
      <c r="B96" s="25">
        <v>41245.354861111111</v>
      </c>
      <c r="C96" s="42"/>
      <c r="D96" s="43"/>
      <c r="E96" s="33" t="s">
        <v>92</v>
      </c>
      <c r="F96" s="27">
        <v>41245.354861111111</v>
      </c>
      <c r="G96" s="114" t="str">
        <f t="shared" si="1"/>
        <v>S</v>
      </c>
      <c r="H96" s="26">
        <v>1531</v>
      </c>
      <c r="I96" s="26">
        <v>7.9</v>
      </c>
      <c r="J96" s="26">
        <v>17.75</v>
      </c>
      <c r="K96" s="26">
        <v>9.7200000000000006</v>
      </c>
      <c r="L96" s="33" t="s">
        <v>133</v>
      </c>
      <c r="M96" s="33">
        <v>790</v>
      </c>
      <c r="N96" s="33">
        <v>210</v>
      </c>
      <c r="O96" s="127"/>
    </row>
    <row r="97" spans="1:15" x14ac:dyDescent="0.25">
      <c r="A97" s="24" t="s">
        <v>90</v>
      </c>
      <c r="B97" s="25">
        <v>41253.418055555558</v>
      </c>
      <c r="C97" s="25">
        <v>41254.376388888886</v>
      </c>
      <c r="D97" s="26">
        <v>24</v>
      </c>
      <c r="E97" s="26" t="s">
        <v>63</v>
      </c>
      <c r="F97" s="27">
        <v>41254.458333333336</v>
      </c>
      <c r="G97" s="114" t="str">
        <f t="shared" si="1"/>
        <v>D</v>
      </c>
      <c r="H97" s="26">
        <v>2492</v>
      </c>
      <c r="I97" s="26">
        <v>8.24</v>
      </c>
      <c r="J97" s="26">
        <v>15.85</v>
      </c>
      <c r="K97" s="26">
        <v>14.23</v>
      </c>
      <c r="L97" s="28"/>
      <c r="M97" s="28"/>
      <c r="N97" s="28"/>
      <c r="O97" s="115"/>
    </row>
    <row r="98" spans="1:15" x14ac:dyDescent="0.25">
      <c r="A98" s="24" t="s">
        <v>90</v>
      </c>
      <c r="B98" s="25">
        <v>41296.448611111111</v>
      </c>
      <c r="C98" s="25">
        <v>41297.406944444447</v>
      </c>
      <c r="D98" s="26">
        <v>24</v>
      </c>
      <c r="E98" s="26" t="s">
        <v>63</v>
      </c>
      <c r="F98" s="27">
        <v>41297.479166666664</v>
      </c>
      <c r="G98" s="114" t="str">
        <f t="shared" si="1"/>
        <v>D</v>
      </c>
      <c r="H98" s="26">
        <v>2063</v>
      </c>
      <c r="I98" s="26">
        <v>8.2200000000000006</v>
      </c>
      <c r="J98" s="26">
        <v>11.54</v>
      </c>
      <c r="K98" s="26">
        <v>14.9</v>
      </c>
      <c r="L98" s="28"/>
      <c r="M98" s="28"/>
      <c r="N98" s="28"/>
      <c r="O98" s="115"/>
    </row>
    <row r="99" spans="1:15" x14ac:dyDescent="0.25">
      <c r="A99" s="24" t="s">
        <v>90</v>
      </c>
      <c r="B99" s="25">
        <v>41330.466666666667</v>
      </c>
      <c r="C99" s="25">
        <v>41331.425000000003</v>
      </c>
      <c r="D99" s="26">
        <v>24</v>
      </c>
      <c r="E99" s="26" t="s">
        <v>63</v>
      </c>
      <c r="F99" s="27">
        <v>41331.4375</v>
      </c>
      <c r="G99" s="114" t="str">
        <f t="shared" si="1"/>
        <v>D</v>
      </c>
      <c r="H99" s="26">
        <v>2390</v>
      </c>
      <c r="I99" s="26">
        <v>8.31</v>
      </c>
      <c r="J99" s="26">
        <v>14.29</v>
      </c>
      <c r="K99" s="26">
        <v>10.98</v>
      </c>
      <c r="L99" s="28"/>
      <c r="M99" s="28"/>
      <c r="N99" s="28"/>
      <c r="O99" s="115"/>
    </row>
    <row r="100" spans="1:15" x14ac:dyDescent="0.25">
      <c r="A100" s="24" t="s">
        <v>90</v>
      </c>
      <c r="B100" s="25">
        <v>41345.502083333333</v>
      </c>
      <c r="C100" s="25">
        <v>41346.460416666669</v>
      </c>
      <c r="D100" s="26">
        <v>24</v>
      </c>
      <c r="E100" s="26" t="s">
        <v>63</v>
      </c>
      <c r="F100" s="27">
        <v>41346.470138888886</v>
      </c>
      <c r="G100" s="114" t="str">
        <f t="shared" si="1"/>
        <v>D</v>
      </c>
      <c r="H100" s="26">
        <v>2206</v>
      </c>
      <c r="I100" s="26">
        <v>8.3800000000000008</v>
      </c>
      <c r="J100" s="26">
        <v>18.55</v>
      </c>
      <c r="K100" s="26">
        <v>14.42</v>
      </c>
      <c r="L100" s="28"/>
      <c r="M100" s="28"/>
      <c r="N100" s="28"/>
      <c r="O100" s="115"/>
    </row>
    <row r="101" spans="1:15" x14ac:dyDescent="0.25">
      <c r="A101" s="42" t="s">
        <v>90</v>
      </c>
      <c r="B101" s="25">
        <v>41352.422222222223</v>
      </c>
      <c r="C101" s="42"/>
      <c r="D101" s="43"/>
      <c r="E101" s="33" t="s">
        <v>92</v>
      </c>
      <c r="F101" s="27">
        <v>41352.422222222223</v>
      </c>
      <c r="G101" s="114" t="str">
        <f t="shared" si="1"/>
        <v>D</v>
      </c>
      <c r="H101" s="33">
        <v>2440</v>
      </c>
      <c r="I101" s="33">
        <v>8.26</v>
      </c>
      <c r="J101" s="33">
        <v>17.75</v>
      </c>
      <c r="K101" s="33">
        <v>9.94</v>
      </c>
      <c r="L101" s="33" t="s">
        <v>100</v>
      </c>
      <c r="M101" s="33">
        <v>9</v>
      </c>
      <c r="N101" s="33">
        <v>40</v>
      </c>
      <c r="O101" s="116" t="s">
        <v>72</v>
      </c>
    </row>
    <row r="102" spans="1:15" x14ac:dyDescent="0.25">
      <c r="A102" s="24" t="s">
        <v>90</v>
      </c>
      <c r="B102" s="25">
        <v>41372.4375</v>
      </c>
      <c r="C102" s="25">
        <v>41373.395833333336</v>
      </c>
      <c r="D102" s="26">
        <v>24</v>
      </c>
      <c r="E102" s="26" t="s">
        <v>63</v>
      </c>
      <c r="F102" s="27">
        <v>41373.461805555555</v>
      </c>
      <c r="G102" s="114" t="str">
        <f t="shared" si="1"/>
        <v>D</v>
      </c>
      <c r="H102" s="26">
        <v>2808</v>
      </c>
      <c r="I102" s="26">
        <v>8.14</v>
      </c>
      <c r="J102" s="26">
        <v>18.010000000000002</v>
      </c>
      <c r="K102" s="26">
        <v>13.02</v>
      </c>
      <c r="L102" s="28"/>
      <c r="M102" s="28"/>
      <c r="N102" s="28"/>
      <c r="O102" s="115"/>
    </row>
    <row r="103" spans="1:15" x14ac:dyDescent="0.25">
      <c r="A103" s="24" t="s">
        <v>90</v>
      </c>
      <c r="B103" s="25">
        <v>41408.469444444447</v>
      </c>
      <c r="C103" s="25">
        <v>41409.427777777775</v>
      </c>
      <c r="D103" s="26">
        <v>24</v>
      </c>
      <c r="E103" s="26" t="s">
        <v>63</v>
      </c>
      <c r="F103" s="27">
        <v>41409.458333333336</v>
      </c>
      <c r="G103" s="114" t="str">
        <f t="shared" si="1"/>
        <v>D</v>
      </c>
      <c r="H103" s="26">
        <v>2016</v>
      </c>
      <c r="I103" s="26">
        <v>8.26</v>
      </c>
      <c r="J103" s="26">
        <v>21.87</v>
      </c>
      <c r="K103" s="26">
        <v>10.35</v>
      </c>
      <c r="L103" s="28"/>
      <c r="M103" s="28"/>
      <c r="N103" s="28"/>
      <c r="O103" s="115"/>
    </row>
    <row r="104" spans="1:15" x14ac:dyDescent="0.25">
      <c r="A104" s="24" t="s">
        <v>90</v>
      </c>
      <c r="B104" s="25">
        <v>41443.461111111108</v>
      </c>
      <c r="C104" s="25"/>
      <c r="D104" s="26"/>
      <c r="E104" s="26" t="s">
        <v>92</v>
      </c>
      <c r="F104" s="27">
        <v>41443.461111111108</v>
      </c>
      <c r="G104" s="114" t="str">
        <f t="shared" si="1"/>
        <v>D</v>
      </c>
      <c r="H104" s="26">
        <v>2677</v>
      </c>
      <c r="I104" s="26">
        <v>8.3800000000000008</v>
      </c>
      <c r="J104" s="26">
        <v>22.49</v>
      </c>
      <c r="K104" s="26">
        <v>15.95</v>
      </c>
      <c r="L104" s="26" t="s">
        <v>111</v>
      </c>
      <c r="M104" s="26" t="s">
        <v>130</v>
      </c>
      <c r="N104" s="26" t="s">
        <v>130</v>
      </c>
      <c r="O104" s="121" t="s">
        <v>72</v>
      </c>
    </row>
    <row r="105" spans="1:15" x14ac:dyDescent="0.25">
      <c r="A105" s="24" t="s">
        <v>91</v>
      </c>
      <c r="B105" s="25">
        <v>41114.479861111111</v>
      </c>
      <c r="C105" s="25">
        <v>41115.438194444447</v>
      </c>
      <c r="D105" s="26">
        <v>24</v>
      </c>
      <c r="E105" s="26" t="s">
        <v>63</v>
      </c>
      <c r="F105" s="27">
        <v>41115.441666666666</v>
      </c>
      <c r="G105" s="114" t="str">
        <f t="shared" si="1"/>
        <v>D</v>
      </c>
      <c r="H105" s="26">
        <v>2118</v>
      </c>
      <c r="I105" s="26">
        <v>8.31</v>
      </c>
      <c r="J105" s="26">
        <v>27.1</v>
      </c>
      <c r="K105" s="26">
        <v>20.36</v>
      </c>
      <c r="L105" s="28"/>
      <c r="M105" s="28"/>
      <c r="N105" s="28"/>
      <c r="O105" s="115"/>
    </row>
    <row r="106" spans="1:15" x14ac:dyDescent="0.25">
      <c r="A106" s="24" t="s">
        <v>91</v>
      </c>
      <c r="B106" s="25">
        <v>41127.4375</v>
      </c>
      <c r="C106" s="25">
        <v>41128.395833333336</v>
      </c>
      <c r="D106" s="26">
        <v>24</v>
      </c>
      <c r="E106" s="26" t="s">
        <v>63</v>
      </c>
      <c r="F106" s="27">
        <v>41128.408333333333</v>
      </c>
      <c r="G106" s="114" t="str">
        <f t="shared" si="1"/>
        <v>D</v>
      </c>
      <c r="H106" s="26">
        <v>2068</v>
      </c>
      <c r="I106" s="26">
        <v>8.27</v>
      </c>
      <c r="J106" s="26">
        <v>28.21</v>
      </c>
      <c r="K106" s="26">
        <v>12.31</v>
      </c>
      <c r="L106" s="28"/>
      <c r="M106" s="28"/>
      <c r="N106" s="28"/>
      <c r="O106" s="115"/>
    </row>
    <row r="107" spans="1:15" x14ac:dyDescent="0.25">
      <c r="A107" s="24" t="s">
        <v>91</v>
      </c>
      <c r="B107" s="25">
        <v>41135.418055555558</v>
      </c>
      <c r="C107" s="25">
        <v>41136.376388888886</v>
      </c>
      <c r="D107" s="26">
        <v>24</v>
      </c>
      <c r="E107" s="26" t="s">
        <v>63</v>
      </c>
      <c r="F107" s="27">
        <v>41136.38958333333</v>
      </c>
      <c r="G107" s="114" t="str">
        <f t="shared" si="1"/>
        <v>D</v>
      </c>
      <c r="H107" s="26">
        <v>2049</v>
      </c>
      <c r="I107" s="26">
        <v>8.1999999999999993</v>
      </c>
      <c r="J107" s="26">
        <v>25.59</v>
      </c>
      <c r="K107" s="26">
        <v>14.22</v>
      </c>
      <c r="L107" s="28"/>
      <c r="M107" s="28"/>
      <c r="N107" s="28"/>
      <c r="O107" s="115"/>
    </row>
    <row r="108" spans="1:15" x14ac:dyDescent="0.25">
      <c r="A108" s="34" t="s">
        <v>91</v>
      </c>
      <c r="B108" s="25">
        <v>41163.452777777777</v>
      </c>
      <c r="C108" s="34"/>
      <c r="D108" s="35"/>
      <c r="E108" s="36" t="s">
        <v>92</v>
      </c>
      <c r="F108" s="27">
        <v>41163.452777777777</v>
      </c>
      <c r="G108" s="114" t="str">
        <f t="shared" si="1"/>
        <v>D</v>
      </c>
      <c r="H108" s="36">
        <v>2088</v>
      </c>
      <c r="I108" s="36">
        <v>8.2799999999999994</v>
      </c>
      <c r="J108" s="36">
        <v>27.52</v>
      </c>
      <c r="K108" s="36">
        <v>13.4</v>
      </c>
      <c r="L108" s="36" t="s">
        <v>104</v>
      </c>
      <c r="M108" s="36">
        <v>170</v>
      </c>
      <c r="N108" s="36">
        <v>160</v>
      </c>
      <c r="O108" s="125" t="s">
        <v>72</v>
      </c>
    </row>
    <row r="109" spans="1:15" x14ac:dyDescent="0.25">
      <c r="A109" s="24" t="s">
        <v>91</v>
      </c>
      <c r="B109" s="25">
        <v>41191.4375</v>
      </c>
      <c r="C109" s="25">
        <v>41192.395833333336</v>
      </c>
      <c r="D109" s="26">
        <v>24</v>
      </c>
      <c r="E109" s="26" t="s">
        <v>63</v>
      </c>
      <c r="F109" s="27">
        <v>41192.550000000003</v>
      </c>
      <c r="G109" s="114" t="str">
        <f t="shared" si="1"/>
        <v>D</v>
      </c>
      <c r="H109" s="26">
        <v>2100</v>
      </c>
      <c r="I109" s="26">
        <v>8.39</v>
      </c>
      <c r="J109" s="26">
        <v>28.75</v>
      </c>
      <c r="K109" s="26">
        <v>18.079999999999998</v>
      </c>
      <c r="L109" s="28"/>
      <c r="M109" s="28"/>
      <c r="N109" s="28"/>
      <c r="O109" s="115"/>
    </row>
    <row r="110" spans="1:15" x14ac:dyDescent="0.25">
      <c r="A110" s="42" t="s">
        <v>91</v>
      </c>
      <c r="B110" s="25">
        <v>41239.420138888891</v>
      </c>
      <c r="C110" s="42"/>
      <c r="D110" s="43"/>
      <c r="E110" s="33" t="s">
        <v>92</v>
      </c>
      <c r="F110" s="27">
        <v>41239.420138888891</v>
      </c>
      <c r="G110" s="114" t="str">
        <f t="shared" si="1"/>
        <v>D</v>
      </c>
      <c r="H110" s="33">
        <v>2100</v>
      </c>
      <c r="I110" s="33">
        <v>8.2100000000000009</v>
      </c>
      <c r="J110" s="33">
        <v>16.23</v>
      </c>
      <c r="K110" s="33">
        <v>22.42</v>
      </c>
      <c r="L110" s="33" t="s">
        <v>134</v>
      </c>
      <c r="M110" s="33">
        <v>130</v>
      </c>
      <c r="N110" s="33">
        <v>170</v>
      </c>
      <c r="O110" s="116" t="s">
        <v>72</v>
      </c>
    </row>
    <row r="111" spans="1:15" x14ac:dyDescent="0.25">
      <c r="A111" s="42" t="s">
        <v>91</v>
      </c>
      <c r="B111" s="25">
        <v>41245.375694444447</v>
      </c>
      <c r="C111" s="42"/>
      <c r="D111" s="43"/>
      <c r="E111" s="33" t="s">
        <v>92</v>
      </c>
      <c r="F111" s="27">
        <v>41245.375694444447</v>
      </c>
      <c r="G111" s="114" t="str">
        <f t="shared" si="1"/>
        <v>S</v>
      </c>
      <c r="H111" s="26">
        <v>839</v>
      </c>
      <c r="I111" s="26">
        <v>7.68</v>
      </c>
      <c r="J111" s="26">
        <v>17.36</v>
      </c>
      <c r="K111" s="26">
        <v>9.34</v>
      </c>
      <c r="L111" s="33">
        <v>17000</v>
      </c>
      <c r="M111" s="33">
        <v>2200</v>
      </c>
      <c r="N111" s="33">
        <v>2500</v>
      </c>
      <c r="O111" s="127"/>
    </row>
    <row r="112" spans="1:15" x14ac:dyDescent="0.25">
      <c r="A112" s="24" t="s">
        <v>91</v>
      </c>
      <c r="B112" s="25">
        <v>41244.019444444442</v>
      </c>
      <c r="C112" s="25">
        <v>41244.061111111114</v>
      </c>
      <c r="D112" s="26">
        <v>6</v>
      </c>
      <c r="E112" s="26" t="s">
        <v>74</v>
      </c>
      <c r="F112" s="27">
        <v>41245.376388888886</v>
      </c>
      <c r="G112" s="114" t="str">
        <f t="shared" si="1"/>
        <v>S</v>
      </c>
      <c r="H112" s="26">
        <v>839</v>
      </c>
      <c r="I112" s="26">
        <v>7.68</v>
      </c>
      <c r="J112" s="26">
        <v>17.36</v>
      </c>
      <c r="K112" s="26">
        <v>9.34</v>
      </c>
      <c r="L112" s="26"/>
      <c r="M112" s="26"/>
      <c r="N112" s="26"/>
      <c r="O112" s="115"/>
    </row>
    <row r="113" spans="1:15" x14ac:dyDescent="0.25">
      <c r="A113" s="34" t="s">
        <v>91</v>
      </c>
      <c r="B113" s="25">
        <v>41247.438194444447</v>
      </c>
      <c r="C113" s="34"/>
      <c r="D113" s="35"/>
      <c r="E113" s="36" t="s">
        <v>92</v>
      </c>
      <c r="F113" s="27">
        <v>41247.438194444447</v>
      </c>
      <c r="G113" s="114" t="str">
        <f t="shared" si="1"/>
        <v>S</v>
      </c>
      <c r="H113" s="36">
        <v>780</v>
      </c>
      <c r="I113" s="36">
        <v>7.94</v>
      </c>
      <c r="J113" s="36">
        <v>18.309999999999999</v>
      </c>
      <c r="K113" s="36">
        <v>12.87</v>
      </c>
      <c r="L113" s="36" t="s">
        <v>135</v>
      </c>
      <c r="M113" s="36">
        <v>470</v>
      </c>
      <c r="N113" s="36">
        <v>940</v>
      </c>
      <c r="O113" s="126"/>
    </row>
    <row r="114" spans="1:15" x14ac:dyDescent="0.25">
      <c r="A114" s="24" t="s">
        <v>91</v>
      </c>
      <c r="B114" s="25">
        <v>41253.470833333333</v>
      </c>
      <c r="C114" s="25">
        <v>41254.429166666669</v>
      </c>
      <c r="D114" s="26">
        <v>24</v>
      </c>
      <c r="E114" s="26" t="s">
        <v>63</v>
      </c>
      <c r="F114" s="27">
        <v>41254.444444444445</v>
      </c>
      <c r="G114" s="114" t="str">
        <f t="shared" si="1"/>
        <v>D</v>
      </c>
      <c r="H114" s="26">
        <v>2054</v>
      </c>
      <c r="I114" s="26">
        <v>7.98</v>
      </c>
      <c r="J114" s="26">
        <v>16.66</v>
      </c>
      <c r="K114" s="26">
        <v>14.84</v>
      </c>
      <c r="L114" s="28"/>
      <c r="M114" s="28"/>
      <c r="N114" s="28"/>
      <c r="O114" s="115"/>
    </row>
    <row r="115" spans="1:15" x14ac:dyDescent="0.25">
      <c r="A115" s="24" t="s">
        <v>91</v>
      </c>
      <c r="B115" s="25">
        <v>41296.420138888891</v>
      </c>
      <c r="C115" s="25">
        <v>41297.378472222219</v>
      </c>
      <c r="D115" s="26">
        <v>24</v>
      </c>
      <c r="E115" s="26" t="s">
        <v>63</v>
      </c>
      <c r="F115" s="27">
        <v>41297.465277777781</v>
      </c>
      <c r="G115" s="114" t="str">
        <f t="shared" si="1"/>
        <v>D</v>
      </c>
      <c r="H115" s="26">
        <v>2108</v>
      </c>
      <c r="I115" s="26">
        <v>8.1300000000000008</v>
      </c>
      <c r="J115" s="26">
        <v>16.399999999999999</v>
      </c>
      <c r="K115" s="26">
        <v>12.77</v>
      </c>
      <c r="L115" s="28"/>
      <c r="M115" s="28"/>
      <c r="N115" s="28"/>
      <c r="O115" s="115"/>
    </row>
    <row r="116" spans="1:15" x14ac:dyDescent="0.25">
      <c r="A116" s="24" t="s">
        <v>91</v>
      </c>
      <c r="B116" s="25">
        <v>41330.438194444447</v>
      </c>
      <c r="C116" s="25">
        <v>41331.396527777775</v>
      </c>
      <c r="D116" s="26">
        <v>24</v>
      </c>
      <c r="E116" s="26" t="s">
        <v>63</v>
      </c>
      <c r="F116" s="27">
        <v>41331.414583333331</v>
      </c>
      <c r="G116" s="114" t="str">
        <f t="shared" si="1"/>
        <v>D</v>
      </c>
      <c r="H116" s="26">
        <v>1993</v>
      </c>
      <c r="I116" s="26">
        <v>8.15</v>
      </c>
      <c r="J116" s="26">
        <v>17.37</v>
      </c>
      <c r="K116" s="26">
        <v>11.2</v>
      </c>
      <c r="L116" s="28"/>
      <c r="M116" s="28"/>
      <c r="N116" s="28"/>
      <c r="O116" s="115"/>
    </row>
    <row r="117" spans="1:15" x14ac:dyDescent="0.25">
      <c r="A117" s="24" t="s">
        <v>91</v>
      </c>
      <c r="B117" s="25">
        <v>41345.474305555559</v>
      </c>
      <c r="C117" s="25">
        <v>41346.460416666669</v>
      </c>
      <c r="D117" s="26">
        <v>24</v>
      </c>
      <c r="E117" s="26" t="s">
        <v>63</v>
      </c>
      <c r="F117" s="27">
        <v>41346.486111111109</v>
      </c>
      <c r="G117" s="114" t="str">
        <f t="shared" si="1"/>
        <v>D</v>
      </c>
      <c r="H117" s="26">
        <v>1871</v>
      </c>
      <c r="I117" s="26">
        <v>8.2799999999999994</v>
      </c>
      <c r="J117" s="26">
        <v>23.79</v>
      </c>
      <c r="K117" s="26">
        <v>15.77</v>
      </c>
      <c r="L117" s="28"/>
      <c r="M117" s="28"/>
      <c r="N117" s="28"/>
      <c r="O117" s="115"/>
    </row>
    <row r="118" spans="1:15" x14ac:dyDescent="0.25">
      <c r="A118" s="34" t="s">
        <v>91</v>
      </c>
      <c r="B118" s="25">
        <v>41352.458333333336</v>
      </c>
      <c r="C118" s="34"/>
      <c r="D118" s="35"/>
      <c r="E118" s="36" t="s">
        <v>92</v>
      </c>
      <c r="F118" s="27">
        <v>41352.458333333336</v>
      </c>
      <c r="G118" s="114" t="str">
        <f t="shared" si="1"/>
        <v>D</v>
      </c>
      <c r="H118" s="36">
        <v>1246</v>
      </c>
      <c r="I118" s="36">
        <v>8.27</v>
      </c>
      <c r="J118" s="36">
        <v>17.760000000000002</v>
      </c>
      <c r="K118" s="36">
        <v>10.210000000000001</v>
      </c>
      <c r="L118" s="36">
        <v>2000</v>
      </c>
      <c r="M118" s="36">
        <v>320</v>
      </c>
      <c r="N118" s="36">
        <v>830</v>
      </c>
      <c r="O118" s="125" t="s">
        <v>72</v>
      </c>
    </row>
    <row r="119" spans="1:15" x14ac:dyDescent="0.25">
      <c r="A119" s="24" t="s">
        <v>91</v>
      </c>
      <c r="B119" s="25">
        <v>41372.412499999999</v>
      </c>
      <c r="C119" s="25">
        <v>41373.370833333334</v>
      </c>
      <c r="D119" s="26">
        <v>24</v>
      </c>
      <c r="E119" s="26" t="s">
        <v>63</v>
      </c>
      <c r="F119" s="27">
        <v>41373.443749999999</v>
      </c>
      <c r="G119" s="114" t="str">
        <f t="shared" si="1"/>
        <v>D</v>
      </c>
      <c r="H119" s="26">
        <v>2194</v>
      </c>
      <c r="I119" s="26">
        <v>8.15</v>
      </c>
      <c r="J119" s="26">
        <v>22.94</v>
      </c>
      <c r="K119" s="26">
        <v>15.51</v>
      </c>
      <c r="L119" s="28"/>
      <c r="M119" s="28"/>
      <c r="N119" s="28"/>
      <c r="O119" s="115"/>
    </row>
    <row r="120" spans="1:15" x14ac:dyDescent="0.25">
      <c r="A120" s="24" t="s">
        <v>91</v>
      </c>
      <c r="B120" s="25">
        <v>41408.436805555553</v>
      </c>
      <c r="C120" s="25">
        <v>41409.395138888889</v>
      </c>
      <c r="D120" s="26">
        <v>24</v>
      </c>
      <c r="E120" s="26" t="s">
        <v>63</v>
      </c>
      <c r="F120" s="27">
        <v>41409.46875</v>
      </c>
      <c r="G120" s="114" t="str">
        <f t="shared" si="1"/>
        <v>D</v>
      </c>
      <c r="H120" s="26">
        <v>2016</v>
      </c>
      <c r="I120" s="26">
        <v>8.2799999999999994</v>
      </c>
      <c r="J120" s="26">
        <v>29.19</v>
      </c>
      <c r="K120" s="26">
        <v>12.18</v>
      </c>
      <c r="L120" s="28"/>
      <c r="M120" s="28"/>
      <c r="N120" s="28"/>
      <c r="O120" s="115"/>
    </row>
    <row r="121" spans="1:15" x14ac:dyDescent="0.25">
      <c r="A121" s="128" t="s">
        <v>91</v>
      </c>
      <c r="B121" s="129">
        <v>41443.442361111112</v>
      </c>
      <c r="C121" s="129"/>
      <c r="D121" s="130"/>
      <c r="E121" s="130" t="s">
        <v>92</v>
      </c>
      <c r="F121" s="131">
        <v>41443.442361111112</v>
      </c>
      <c r="G121" s="132" t="str">
        <f t="shared" si="1"/>
        <v>D</v>
      </c>
      <c r="H121" s="130">
        <v>2083</v>
      </c>
      <c r="I121" s="130">
        <v>8.31</v>
      </c>
      <c r="J121" s="130">
        <v>25.23</v>
      </c>
      <c r="K121" s="130">
        <v>14.13</v>
      </c>
      <c r="L121" s="130" t="s">
        <v>115</v>
      </c>
      <c r="M121" s="130" t="s">
        <v>136</v>
      </c>
      <c r="N121" s="130">
        <v>310</v>
      </c>
      <c r="O121" s="130" t="s">
        <v>72</v>
      </c>
    </row>
  </sheetData>
  <mergeCells count="1">
    <mergeCell ref="L2:N2"/>
  </mergeCells>
  <printOptions horizontalCentered="1"/>
  <pageMargins left="0.7" right="0.7" top="0.75" bottom="0.75" header="0.5" footer="0.3"/>
  <pageSetup scale="74" orientation="portrait" r:id="rId1"/>
  <headerFooter>
    <oddHeader>&amp;C&amp;15Table 3:  Microbiology at SAR Mass Loadings Sites: 2012-13</oddHeader>
  </headerFooter>
  <rowBreaks count="1" manualBreakCount="1">
    <brk id="61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X32"/>
  <sheetViews>
    <sheetView zoomScale="70" zoomScaleNormal="70" workbookViewId="0">
      <pane xSplit="7" ySplit="4" topLeftCell="I5" activePane="bottomRight" state="frozen"/>
      <selection activeCell="BS55" sqref="BS55"/>
      <selection pane="topRight" activeCell="BS55" sqref="BS55"/>
      <selection pane="bottomLeft" activeCell="BS55" sqref="BS55"/>
      <selection pane="bottomRight" activeCell="A5" sqref="A5"/>
    </sheetView>
  </sheetViews>
  <sheetFormatPr defaultColWidth="9.08984375" defaultRowHeight="12.5" x14ac:dyDescent="0.25"/>
  <cols>
    <col min="1" max="1" width="9" style="133" bestFit="1" customWidth="1"/>
    <col min="2" max="2" width="13.453125" style="133" hidden="1" customWidth="1"/>
    <col min="3" max="3" width="13.453125" style="133" bestFit="1" customWidth="1"/>
    <col min="4" max="4" width="13.453125" style="133" customWidth="1"/>
    <col min="5" max="5" width="3.36328125" style="133" bestFit="1" customWidth="1"/>
    <col min="6" max="6" width="5.36328125" style="133" hidden="1" customWidth="1"/>
    <col min="7" max="7" width="4.08984375" style="133" customWidth="1"/>
    <col min="8" max="8" width="3" style="133" hidden="1" customWidth="1"/>
    <col min="9" max="12" width="4" style="133" bestFit="1" customWidth="1"/>
    <col min="13" max="14" width="5.08984375" style="133" bestFit="1" customWidth="1"/>
    <col min="15" max="15" width="3.36328125" style="133" bestFit="1" customWidth="1"/>
    <col min="16" max="16" width="6.36328125" style="133" hidden="1" customWidth="1"/>
    <col min="17" max="17" width="12.26953125" style="133" bestFit="1" customWidth="1"/>
    <col min="18" max="19" width="12.6328125" style="133" bestFit="1" customWidth="1"/>
    <col min="20" max="20" width="4" style="133" bestFit="1" customWidth="1"/>
    <col min="21" max="22" width="5.08984375" style="133" bestFit="1" customWidth="1"/>
    <col min="23" max="23" width="3.36328125" style="133" bestFit="1" customWidth="1"/>
    <col min="24" max="24" width="9.08984375" style="133" hidden="1" customWidth="1"/>
    <col min="25" max="28" width="4" style="133" bestFit="1" customWidth="1"/>
    <col min="29" max="30" width="5.08984375" style="133" bestFit="1" customWidth="1"/>
    <col min="31" max="31" width="5" style="133" bestFit="1" customWidth="1"/>
    <col min="32" max="32" width="5" style="133" hidden="1" customWidth="1"/>
    <col min="33" max="35" width="4.453125" style="133" bestFit="1" customWidth="1"/>
    <col min="36" max="36" width="4.08984375" style="133" bestFit="1" customWidth="1"/>
    <col min="37" max="37" width="7.08984375" style="133" bestFit="1" customWidth="1"/>
    <col min="38" max="38" width="5.08984375" style="133" bestFit="1" customWidth="1"/>
    <col min="39" max="39" width="3.36328125" style="133" bestFit="1" customWidth="1"/>
    <col min="40" max="40" width="4.36328125" style="133" hidden="1" customWidth="1"/>
    <col min="41" max="43" width="6.453125" style="133" bestFit="1" customWidth="1"/>
    <col min="44" max="44" width="4" style="133" bestFit="1" customWidth="1"/>
    <col min="45" max="45" width="7" style="133" bestFit="1" customWidth="1"/>
    <col min="46" max="46" width="5.08984375" style="133" bestFit="1" customWidth="1"/>
    <col min="47" max="47" width="3.36328125" style="133" bestFit="1" customWidth="1"/>
    <col min="48" max="48" width="9" style="133" hidden="1" customWidth="1"/>
    <col min="49" max="16384" width="9.08984375" style="133"/>
  </cols>
  <sheetData>
    <row r="1" spans="1:50" ht="15" customHeight="1" x14ac:dyDescent="0.3">
      <c r="I1" s="525" t="s">
        <v>250</v>
      </c>
      <c r="J1" s="525"/>
      <c r="K1" s="525"/>
      <c r="L1" s="525"/>
      <c r="M1" s="525"/>
      <c r="N1" s="525"/>
      <c r="O1" s="525"/>
      <c r="P1" s="525"/>
      <c r="Q1" s="527" t="s">
        <v>251</v>
      </c>
      <c r="R1" s="527"/>
      <c r="S1" s="527"/>
      <c r="T1" s="527"/>
      <c r="U1" s="527"/>
      <c r="V1" s="527"/>
      <c r="W1" s="527"/>
      <c r="X1" s="527"/>
      <c r="Y1" s="529" t="s">
        <v>252</v>
      </c>
      <c r="Z1" s="529"/>
      <c r="AA1" s="529"/>
      <c r="AB1" s="529"/>
      <c r="AC1" s="529"/>
      <c r="AD1" s="529"/>
      <c r="AE1" s="529"/>
      <c r="AF1" s="529"/>
      <c r="AG1" s="529"/>
      <c r="AH1" s="529"/>
      <c r="AI1" s="529"/>
      <c r="AJ1" s="529"/>
      <c r="AK1" s="529"/>
      <c r="AL1" s="529"/>
      <c r="AM1" s="529"/>
      <c r="AN1" s="529"/>
      <c r="AO1" s="529"/>
      <c r="AP1" s="529"/>
      <c r="AQ1" s="529"/>
      <c r="AR1" s="529"/>
      <c r="AS1" s="529"/>
      <c r="AT1" s="529"/>
      <c r="AU1" s="529"/>
      <c r="AV1" s="529"/>
    </row>
    <row r="2" spans="1:50" s="134" customFormat="1" ht="15" customHeight="1" x14ac:dyDescent="0.3">
      <c r="I2" s="526"/>
      <c r="J2" s="526"/>
      <c r="K2" s="526"/>
      <c r="L2" s="526"/>
      <c r="M2" s="526"/>
      <c r="N2" s="526"/>
      <c r="O2" s="526"/>
      <c r="P2" s="526"/>
      <c r="Q2" s="528"/>
      <c r="R2" s="528"/>
      <c r="S2" s="528"/>
      <c r="T2" s="528"/>
      <c r="U2" s="528"/>
      <c r="V2" s="528"/>
      <c r="W2" s="528"/>
      <c r="X2" s="528"/>
      <c r="Y2" s="135" t="s">
        <v>253</v>
      </c>
      <c r="Z2" s="136"/>
      <c r="AA2" s="136"/>
      <c r="AB2" s="136"/>
      <c r="AC2" s="136"/>
      <c r="AD2" s="136"/>
      <c r="AE2" s="136"/>
      <c r="AF2" s="137"/>
      <c r="AG2" s="135" t="s">
        <v>254</v>
      </c>
      <c r="AH2" s="136"/>
      <c r="AI2" s="136"/>
      <c r="AJ2" s="136"/>
      <c r="AK2" s="136"/>
      <c r="AL2" s="136"/>
      <c r="AM2" s="136"/>
      <c r="AN2" s="137"/>
      <c r="AO2" s="135" t="s">
        <v>255</v>
      </c>
      <c r="AP2" s="136"/>
      <c r="AQ2" s="136"/>
      <c r="AR2" s="136"/>
      <c r="AS2" s="136"/>
      <c r="AT2" s="136"/>
      <c r="AU2" s="136"/>
      <c r="AV2" s="137"/>
    </row>
    <row r="3" spans="1:50" s="134" customFormat="1" ht="128.25" customHeight="1" x14ac:dyDescent="0.3">
      <c r="C3" s="138" t="s">
        <v>0</v>
      </c>
      <c r="D3" s="139"/>
      <c r="E3" s="140" t="s">
        <v>256</v>
      </c>
      <c r="F3" s="140" t="s">
        <v>257</v>
      </c>
      <c r="G3" s="140" t="s">
        <v>52</v>
      </c>
      <c r="H3" s="140" t="s">
        <v>258</v>
      </c>
      <c r="I3" s="140" t="s">
        <v>259</v>
      </c>
      <c r="J3" s="140" t="s">
        <v>260</v>
      </c>
      <c r="K3" s="140" t="s">
        <v>261</v>
      </c>
      <c r="L3" s="140" t="s">
        <v>262</v>
      </c>
      <c r="M3" s="140" t="s">
        <v>263</v>
      </c>
      <c r="N3" s="140" t="s">
        <v>264</v>
      </c>
      <c r="O3" s="140" t="s">
        <v>265</v>
      </c>
      <c r="P3" s="141" t="s">
        <v>266</v>
      </c>
      <c r="Q3" s="140" t="s">
        <v>267</v>
      </c>
      <c r="R3" s="140" t="s">
        <v>268</v>
      </c>
      <c r="S3" s="140" t="s">
        <v>269</v>
      </c>
      <c r="T3" s="140" t="s">
        <v>262</v>
      </c>
      <c r="U3" s="140" t="s">
        <v>263</v>
      </c>
      <c r="V3" s="140" t="s">
        <v>264</v>
      </c>
      <c r="W3" s="140" t="s">
        <v>265</v>
      </c>
      <c r="X3" s="142" t="s">
        <v>266</v>
      </c>
      <c r="Y3" s="140" t="s">
        <v>259</v>
      </c>
      <c r="Z3" s="140" t="s">
        <v>260</v>
      </c>
      <c r="AA3" s="140" t="s">
        <v>261</v>
      </c>
      <c r="AB3" s="140" t="s">
        <v>262</v>
      </c>
      <c r="AC3" s="140" t="s">
        <v>263</v>
      </c>
      <c r="AD3" s="140" t="s">
        <v>264</v>
      </c>
      <c r="AE3" s="140" t="s">
        <v>270</v>
      </c>
      <c r="AF3" s="142" t="s">
        <v>266</v>
      </c>
      <c r="AG3" s="140" t="s">
        <v>259</v>
      </c>
      <c r="AH3" s="140" t="s">
        <v>260</v>
      </c>
      <c r="AI3" s="140" t="s">
        <v>261</v>
      </c>
      <c r="AJ3" s="140" t="s">
        <v>262</v>
      </c>
      <c r="AK3" s="140" t="s">
        <v>263</v>
      </c>
      <c r="AL3" s="140" t="s">
        <v>264</v>
      </c>
      <c r="AM3" s="140" t="s">
        <v>265</v>
      </c>
      <c r="AN3" s="142" t="s">
        <v>266</v>
      </c>
      <c r="AO3" s="140" t="s">
        <v>271</v>
      </c>
      <c r="AP3" s="140" t="s">
        <v>272</v>
      </c>
      <c r="AQ3" s="140" t="s">
        <v>273</v>
      </c>
      <c r="AR3" s="140" t="s">
        <v>262</v>
      </c>
      <c r="AS3" s="140" t="s">
        <v>263</v>
      </c>
      <c r="AT3" s="140" t="s">
        <v>264</v>
      </c>
      <c r="AU3" s="140" t="s">
        <v>265</v>
      </c>
      <c r="AV3" s="142" t="s">
        <v>266</v>
      </c>
    </row>
    <row r="4" spans="1:50" s="134" customFormat="1" ht="13" x14ac:dyDescent="0.3">
      <c r="A4" s="143" t="s">
        <v>48</v>
      </c>
      <c r="B4" s="143" t="s">
        <v>53</v>
      </c>
      <c r="C4" s="143" t="s">
        <v>49</v>
      </c>
      <c r="D4" s="143" t="s">
        <v>50</v>
      </c>
      <c r="E4" s="143"/>
      <c r="F4" s="143"/>
      <c r="G4" s="143"/>
      <c r="H4" s="143"/>
      <c r="I4" s="144" t="s">
        <v>274</v>
      </c>
      <c r="J4" s="144" t="s">
        <v>274</v>
      </c>
      <c r="K4" s="144" t="s">
        <v>274</v>
      </c>
      <c r="L4" s="530" t="s">
        <v>275</v>
      </c>
      <c r="M4" s="531"/>
      <c r="N4" s="532"/>
      <c r="O4" s="143"/>
      <c r="P4" s="145"/>
      <c r="Q4" s="144" t="s">
        <v>276</v>
      </c>
      <c r="R4" s="144" t="s">
        <v>276</v>
      </c>
      <c r="S4" s="144" t="s">
        <v>276</v>
      </c>
      <c r="T4" s="530" t="s">
        <v>275</v>
      </c>
      <c r="U4" s="531"/>
      <c r="V4" s="532"/>
      <c r="W4" s="143"/>
      <c r="X4" s="146"/>
      <c r="Y4" s="144" t="s">
        <v>274</v>
      </c>
      <c r="Z4" s="144" t="s">
        <v>274</v>
      </c>
      <c r="AA4" s="144" t="s">
        <v>274</v>
      </c>
      <c r="AB4" s="530" t="s">
        <v>275</v>
      </c>
      <c r="AC4" s="531"/>
      <c r="AD4" s="531"/>
      <c r="AE4" s="147"/>
      <c r="AF4" s="146"/>
      <c r="AG4" s="144" t="s">
        <v>274</v>
      </c>
      <c r="AH4" s="144" t="s">
        <v>274</v>
      </c>
      <c r="AI4" s="144" t="s">
        <v>274</v>
      </c>
      <c r="AJ4" s="530" t="s">
        <v>275</v>
      </c>
      <c r="AK4" s="531"/>
      <c r="AL4" s="532"/>
      <c r="AM4" s="143"/>
      <c r="AN4" s="146"/>
      <c r="AO4" s="530" t="s">
        <v>277</v>
      </c>
      <c r="AP4" s="531"/>
      <c r="AQ4" s="532"/>
      <c r="AR4" s="530" t="s">
        <v>275</v>
      </c>
      <c r="AS4" s="531"/>
      <c r="AT4" s="532"/>
      <c r="AU4" s="143"/>
      <c r="AV4" s="146"/>
      <c r="AX4" s="134" t="s">
        <v>278</v>
      </c>
    </row>
    <row r="5" spans="1:50" x14ac:dyDescent="0.25">
      <c r="A5" s="148" t="s">
        <v>62</v>
      </c>
      <c r="B5" s="149">
        <v>41352.431944444441</v>
      </c>
      <c r="C5" s="149">
        <v>41351.324999999997</v>
      </c>
      <c r="D5" s="149">
        <v>41352.283333333333</v>
      </c>
      <c r="E5" s="148">
        <v>24</v>
      </c>
      <c r="F5" s="148" t="s">
        <v>279</v>
      </c>
      <c r="G5" s="148" t="s">
        <v>63</v>
      </c>
      <c r="H5" s="148" t="s">
        <v>280</v>
      </c>
      <c r="I5" s="150">
        <v>100</v>
      </c>
      <c r="J5" s="150">
        <v>100</v>
      </c>
      <c r="K5" s="150">
        <v>95</v>
      </c>
      <c r="L5" s="150">
        <v>100</v>
      </c>
      <c r="M5" s="150" t="s">
        <v>281</v>
      </c>
      <c r="N5" s="150" t="s">
        <v>281</v>
      </c>
      <c r="O5" s="150">
        <v>1</v>
      </c>
      <c r="P5" s="151" t="s">
        <v>282</v>
      </c>
      <c r="Q5" s="152">
        <v>1258750</v>
      </c>
      <c r="R5" s="152">
        <v>1459000</v>
      </c>
      <c r="S5" s="152">
        <v>1705500</v>
      </c>
      <c r="T5" s="150">
        <v>100</v>
      </c>
      <c r="U5" s="150" t="s">
        <v>281</v>
      </c>
      <c r="V5" s="150" t="s">
        <v>281</v>
      </c>
      <c r="W5" s="150">
        <v>1</v>
      </c>
      <c r="X5" s="153">
        <v>4.5000000000000003E-5</v>
      </c>
      <c r="Y5" s="150">
        <v>100</v>
      </c>
      <c r="Z5" s="150">
        <v>90</v>
      </c>
      <c r="AA5" s="150">
        <v>90</v>
      </c>
      <c r="AB5" s="150">
        <v>100</v>
      </c>
      <c r="AC5" s="150" t="s">
        <v>281</v>
      </c>
      <c r="AD5" s="150" t="s">
        <v>281</v>
      </c>
      <c r="AE5" s="150">
        <v>0.59</v>
      </c>
      <c r="AF5" s="154">
        <v>0.5</v>
      </c>
      <c r="AG5" s="150">
        <v>100</v>
      </c>
      <c r="AH5" s="150">
        <v>90</v>
      </c>
      <c r="AI5" s="150">
        <v>90</v>
      </c>
      <c r="AJ5" s="150">
        <v>100</v>
      </c>
      <c r="AK5" s="150" t="s">
        <v>281</v>
      </c>
      <c r="AL5" s="150" t="s">
        <v>281</v>
      </c>
      <c r="AM5" s="150">
        <v>1</v>
      </c>
      <c r="AN5" s="154">
        <v>0.5</v>
      </c>
      <c r="AO5" s="150">
        <v>31.1</v>
      </c>
      <c r="AP5" s="150">
        <v>20.5</v>
      </c>
      <c r="AQ5" s="150">
        <v>29.5</v>
      </c>
      <c r="AR5" s="150">
        <v>50</v>
      </c>
      <c r="AS5" s="150">
        <v>84.305999999999997</v>
      </c>
      <c r="AT5" s="150" t="s">
        <v>281</v>
      </c>
      <c r="AU5" s="150">
        <v>2</v>
      </c>
      <c r="AV5" s="155">
        <v>0.112</v>
      </c>
    </row>
    <row r="6" spans="1:50" x14ac:dyDescent="0.25">
      <c r="A6" s="156" t="s">
        <v>62</v>
      </c>
      <c r="B6" s="157">
        <v>41443.418055555558</v>
      </c>
      <c r="C6" s="157">
        <v>41442.434027777781</v>
      </c>
      <c r="D6" s="157">
        <v>41443.392361111109</v>
      </c>
      <c r="E6" s="156">
        <v>24</v>
      </c>
      <c r="F6" s="156" t="s">
        <v>279</v>
      </c>
      <c r="G6" s="156" t="s">
        <v>63</v>
      </c>
      <c r="H6" s="156" t="s">
        <v>280</v>
      </c>
      <c r="I6" s="148">
        <v>90</v>
      </c>
      <c r="J6" s="148">
        <v>100</v>
      </c>
      <c r="K6" s="148">
        <v>90</v>
      </c>
      <c r="L6" s="148">
        <v>100</v>
      </c>
      <c r="M6" s="148" t="s">
        <v>281</v>
      </c>
      <c r="N6" s="148" t="s">
        <v>281</v>
      </c>
      <c r="O6" s="148">
        <v>1</v>
      </c>
      <c r="P6" s="148" t="s">
        <v>282</v>
      </c>
      <c r="Q6" s="158">
        <v>1103750</v>
      </c>
      <c r="R6" s="158">
        <v>1122250</v>
      </c>
      <c r="S6" s="158">
        <v>1346750</v>
      </c>
      <c r="T6" s="148">
        <v>100</v>
      </c>
      <c r="U6" s="148" t="s">
        <v>281</v>
      </c>
      <c r="V6" s="148" t="s">
        <v>281</v>
      </c>
      <c r="W6" s="148">
        <v>1</v>
      </c>
      <c r="X6" s="150">
        <v>1E-3</v>
      </c>
      <c r="Y6" s="133">
        <v>100</v>
      </c>
      <c r="Z6" s="133">
        <v>100</v>
      </c>
      <c r="AA6" s="133">
        <v>100</v>
      </c>
      <c r="AB6" s="148">
        <v>100</v>
      </c>
      <c r="AC6" s="148" t="s">
        <v>281</v>
      </c>
      <c r="AD6" s="148" t="s">
        <v>281</v>
      </c>
      <c r="AE6" s="148">
        <v>0</v>
      </c>
      <c r="AF6" s="148">
        <v>1</v>
      </c>
      <c r="AG6" s="156">
        <v>100</v>
      </c>
      <c r="AH6" s="156">
        <v>100</v>
      </c>
      <c r="AI6" s="156">
        <v>70</v>
      </c>
      <c r="AJ6" s="156">
        <v>100</v>
      </c>
      <c r="AK6" s="156" t="s">
        <v>281</v>
      </c>
      <c r="AL6" s="156" t="s">
        <v>281</v>
      </c>
      <c r="AM6" s="156">
        <v>1</v>
      </c>
      <c r="AN6" s="156">
        <v>1</v>
      </c>
      <c r="AO6" s="156">
        <v>21</v>
      </c>
      <c r="AP6" s="156">
        <v>19</v>
      </c>
      <c r="AQ6" s="156">
        <v>19.5</v>
      </c>
      <c r="AR6" s="156">
        <v>100</v>
      </c>
      <c r="AS6" s="156" t="s">
        <v>281</v>
      </c>
      <c r="AT6" s="156" t="s">
        <v>281</v>
      </c>
      <c r="AU6" s="156">
        <v>1</v>
      </c>
      <c r="AV6" s="156">
        <v>0.86899999999999999</v>
      </c>
    </row>
    <row r="7" spans="1:50" x14ac:dyDescent="0.25">
      <c r="A7" s="148" t="s">
        <v>78</v>
      </c>
      <c r="B7" s="149">
        <v>41170.416666666664</v>
      </c>
      <c r="C7" s="149">
        <v>41169.425000000003</v>
      </c>
      <c r="D7" s="149">
        <v>41170.383333333331</v>
      </c>
      <c r="E7" s="148">
        <v>24</v>
      </c>
      <c r="F7" s="148" t="s">
        <v>279</v>
      </c>
      <c r="G7" s="148" t="s">
        <v>63</v>
      </c>
      <c r="H7" s="148" t="s">
        <v>280</v>
      </c>
      <c r="I7" s="150">
        <v>100</v>
      </c>
      <c r="J7" s="150">
        <v>100</v>
      </c>
      <c r="K7" s="150">
        <v>100</v>
      </c>
      <c r="L7" s="150">
        <v>100</v>
      </c>
      <c r="M7" s="150" t="s">
        <v>281</v>
      </c>
      <c r="N7" s="150" t="s">
        <v>281</v>
      </c>
      <c r="O7" s="150">
        <v>1</v>
      </c>
      <c r="P7" s="151" t="s">
        <v>282</v>
      </c>
      <c r="Q7" s="152">
        <v>1225500</v>
      </c>
      <c r="R7" s="152">
        <v>1599500</v>
      </c>
      <c r="S7" s="152">
        <v>1627250</v>
      </c>
      <c r="T7" s="150">
        <v>100</v>
      </c>
      <c r="U7" s="150" t="s">
        <v>281</v>
      </c>
      <c r="V7" s="150" t="s">
        <v>281</v>
      </c>
      <c r="W7" s="150">
        <v>1</v>
      </c>
      <c r="X7" s="153">
        <v>2.3000000000000001E-4</v>
      </c>
      <c r="Y7" s="150">
        <v>100</v>
      </c>
      <c r="Z7" s="150">
        <v>100</v>
      </c>
      <c r="AA7" s="150">
        <v>100</v>
      </c>
      <c r="AB7" s="150">
        <v>100</v>
      </c>
      <c r="AC7" s="150" t="s">
        <v>281</v>
      </c>
      <c r="AD7" s="150" t="s">
        <v>281</v>
      </c>
      <c r="AE7" s="150">
        <v>0</v>
      </c>
      <c r="AF7" s="154">
        <v>1</v>
      </c>
      <c r="AG7" s="150">
        <v>100</v>
      </c>
      <c r="AH7" s="150">
        <v>100</v>
      </c>
      <c r="AI7" s="150">
        <v>100</v>
      </c>
      <c r="AJ7" s="150">
        <v>100</v>
      </c>
      <c r="AK7" s="150" t="s">
        <v>281</v>
      </c>
      <c r="AL7" s="150" t="s">
        <v>281</v>
      </c>
      <c r="AM7" s="150">
        <v>1</v>
      </c>
      <c r="AN7" s="154">
        <v>1</v>
      </c>
      <c r="AO7" s="150">
        <v>18.899999999999999</v>
      </c>
      <c r="AP7" s="150">
        <v>28.3</v>
      </c>
      <c r="AQ7" s="150">
        <v>30.7</v>
      </c>
      <c r="AR7" s="150">
        <v>100</v>
      </c>
      <c r="AS7" s="150" t="s">
        <v>281</v>
      </c>
      <c r="AT7" s="150" t="s">
        <v>281</v>
      </c>
      <c r="AU7" s="150">
        <v>1</v>
      </c>
      <c r="AV7" s="159">
        <v>9.7999999999999997E-5</v>
      </c>
    </row>
    <row r="8" spans="1:50" x14ac:dyDescent="0.25">
      <c r="A8" s="156" t="s">
        <v>78</v>
      </c>
      <c r="B8" s="157">
        <v>41422.397222222222</v>
      </c>
      <c r="C8" s="157">
        <v>41422.400694444441</v>
      </c>
      <c r="D8" s="157">
        <v>41423.359027777777</v>
      </c>
      <c r="E8" s="156">
        <v>24</v>
      </c>
      <c r="F8" s="156" t="s">
        <v>279</v>
      </c>
      <c r="G8" s="156" t="s">
        <v>63</v>
      </c>
      <c r="H8" s="156" t="s">
        <v>280</v>
      </c>
      <c r="I8" s="150">
        <v>100</v>
      </c>
      <c r="J8" s="150">
        <v>100</v>
      </c>
      <c r="K8" s="150">
        <v>100</v>
      </c>
      <c r="L8" s="150">
        <v>100</v>
      </c>
      <c r="M8" s="150" t="s">
        <v>281</v>
      </c>
      <c r="N8" s="150" t="s">
        <v>281</v>
      </c>
      <c r="O8" s="150">
        <v>1</v>
      </c>
      <c r="P8" s="150" t="s">
        <v>282</v>
      </c>
      <c r="Q8" s="152">
        <v>1076250</v>
      </c>
      <c r="R8" s="152">
        <v>1371750</v>
      </c>
      <c r="S8" s="152">
        <v>1309000</v>
      </c>
      <c r="T8" s="150">
        <v>100</v>
      </c>
      <c r="U8" s="150" t="s">
        <v>281</v>
      </c>
      <c r="V8" s="150" t="s">
        <v>281</v>
      </c>
      <c r="W8" s="150">
        <v>1</v>
      </c>
      <c r="X8" s="160">
        <v>2.2000000000000001E-4</v>
      </c>
      <c r="Y8" s="161">
        <v>100</v>
      </c>
      <c r="Z8" s="161">
        <v>100</v>
      </c>
      <c r="AA8" s="161">
        <v>100</v>
      </c>
      <c r="AB8" s="150">
        <v>100</v>
      </c>
      <c r="AC8" s="150" t="s">
        <v>281</v>
      </c>
      <c r="AD8" s="150" t="s">
        <v>281</v>
      </c>
      <c r="AE8" s="150">
        <v>0</v>
      </c>
      <c r="AF8" s="150">
        <v>1</v>
      </c>
      <c r="AG8" s="156">
        <v>100</v>
      </c>
      <c r="AH8" s="156">
        <v>100</v>
      </c>
      <c r="AI8" s="156">
        <v>100</v>
      </c>
      <c r="AJ8" s="156">
        <v>100</v>
      </c>
      <c r="AK8" s="156" t="s">
        <v>281</v>
      </c>
      <c r="AL8" s="156" t="s">
        <v>281</v>
      </c>
      <c r="AM8" s="156">
        <v>1</v>
      </c>
      <c r="AN8" s="156">
        <v>1</v>
      </c>
      <c r="AO8" s="156">
        <v>25.7</v>
      </c>
      <c r="AP8" s="156">
        <v>26.1</v>
      </c>
      <c r="AQ8" s="156">
        <v>23.9</v>
      </c>
      <c r="AR8" s="156">
        <v>100</v>
      </c>
      <c r="AS8" s="156" t="s">
        <v>281</v>
      </c>
      <c r="AT8" s="156" t="s">
        <v>281</v>
      </c>
      <c r="AU8" s="156">
        <v>1</v>
      </c>
      <c r="AV8" s="156">
        <v>0.82099999999999995</v>
      </c>
    </row>
    <row r="9" spans="1:50" x14ac:dyDescent="0.25">
      <c r="A9" s="148" t="s">
        <v>80</v>
      </c>
      <c r="B9" s="149">
        <v>41170.40625</v>
      </c>
      <c r="C9" s="162">
        <v>41169.40347222222</v>
      </c>
      <c r="D9" s="162">
        <v>41170.361805555556</v>
      </c>
      <c r="E9" s="133">
        <v>24</v>
      </c>
      <c r="F9" s="148" t="s">
        <v>279</v>
      </c>
      <c r="G9" s="148" t="s">
        <v>63</v>
      </c>
      <c r="H9" s="148" t="s">
        <v>280</v>
      </c>
      <c r="I9" s="150">
        <v>100</v>
      </c>
      <c r="J9" s="150">
        <v>100</v>
      </c>
      <c r="K9" s="150">
        <v>100</v>
      </c>
      <c r="L9" s="150">
        <v>100</v>
      </c>
      <c r="M9" s="150" t="s">
        <v>281</v>
      </c>
      <c r="N9" s="150" t="s">
        <v>281</v>
      </c>
      <c r="O9" s="150">
        <v>1</v>
      </c>
      <c r="P9" s="151" t="s">
        <v>282</v>
      </c>
      <c r="Q9" s="152">
        <v>1225500</v>
      </c>
      <c r="R9" s="152">
        <v>1510250</v>
      </c>
      <c r="S9" s="152">
        <v>1646250</v>
      </c>
      <c r="T9" s="150">
        <v>100</v>
      </c>
      <c r="U9" s="150" t="s">
        <v>281</v>
      </c>
      <c r="V9" s="150" t="s">
        <v>281</v>
      </c>
      <c r="W9" s="150">
        <v>1</v>
      </c>
      <c r="X9" s="153">
        <v>1.2999999999999999E-4</v>
      </c>
      <c r="Y9" s="150">
        <v>100</v>
      </c>
      <c r="Z9" s="150">
        <v>100</v>
      </c>
      <c r="AA9" s="150">
        <v>100</v>
      </c>
      <c r="AB9" s="150">
        <v>100</v>
      </c>
      <c r="AC9" s="150" t="s">
        <v>281</v>
      </c>
      <c r="AD9" s="150" t="s">
        <v>281</v>
      </c>
      <c r="AE9" s="150">
        <v>0</v>
      </c>
      <c r="AF9" s="154">
        <v>1</v>
      </c>
      <c r="AG9" s="150">
        <v>100</v>
      </c>
      <c r="AH9" s="150">
        <v>100</v>
      </c>
      <c r="AI9" s="150">
        <v>100</v>
      </c>
      <c r="AJ9" s="150">
        <v>100</v>
      </c>
      <c r="AK9" s="150" t="s">
        <v>281</v>
      </c>
      <c r="AL9" s="150" t="s">
        <v>281</v>
      </c>
      <c r="AM9" s="150">
        <v>1</v>
      </c>
      <c r="AN9" s="154">
        <v>1</v>
      </c>
      <c r="AO9" s="150">
        <v>15.5</v>
      </c>
      <c r="AP9" s="150">
        <v>26.9</v>
      </c>
      <c r="AQ9" s="150">
        <v>19.899999999999999</v>
      </c>
      <c r="AR9" s="150">
        <v>100</v>
      </c>
      <c r="AS9" s="150" t="s">
        <v>281</v>
      </c>
      <c r="AT9" s="150" t="s">
        <v>281</v>
      </c>
      <c r="AU9" s="150">
        <v>1</v>
      </c>
      <c r="AV9" s="159">
        <v>8.0000000000000004E-4</v>
      </c>
    </row>
    <row r="10" spans="1:50" x14ac:dyDescent="0.25">
      <c r="A10" s="156" t="s">
        <v>80</v>
      </c>
      <c r="B10" s="157">
        <v>41422.417361111111</v>
      </c>
      <c r="C10" s="157">
        <v>41422.429166666669</v>
      </c>
      <c r="D10" s="157">
        <v>41423.387499999997</v>
      </c>
      <c r="E10" s="156">
        <v>24</v>
      </c>
      <c r="F10" s="156" t="s">
        <v>279</v>
      </c>
      <c r="G10" s="156" t="s">
        <v>63</v>
      </c>
      <c r="H10" s="156" t="s">
        <v>280</v>
      </c>
      <c r="I10" s="150">
        <v>100</v>
      </c>
      <c r="J10" s="150">
        <v>100</v>
      </c>
      <c r="K10" s="150">
        <v>100</v>
      </c>
      <c r="L10" s="150">
        <v>100</v>
      </c>
      <c r="M10" s="150" t="s">
        <v>281</v>
      </c>
      <c r="N10" s="150" t="s">
        <v>281</v>
      </c>
      <c r="O10" s="150">
        <v>1</v>
      </c>
      <c r="P10" s="150" t="s">
        <v>282</v>
      </c>
      <c r="Q10" s="152">
        <v>1076250</v>
      </c>
      <c r="R10" s="152">
        <v>1478250</v>
      </c>
      <c r="S10" s="152">
        <v>1542250</v>
      </c>
      <c r="T10" s="150">
        <v>100</v>
      </c>
      <c r="U10" s="150" t="s">
        <v>281</v>
      </c>
      <c r="V10" s="150" t="s">
        <v>281</v>
      </c>
      <c r="W10" s="150">
        <v>1</v>
      </c>
      <c r="X10" s="160">
        <v>8.6000000000000007E-6</v>
      </c>
      <c r="Y10" s="161">
        <v>100</v>
      </c>
      <c r="Z10" s="161">
        <v>100</v>
      </c>
      <c r="AA10" s="161">
        <v>100</v>
      </c>
      <c r="AB10" s="150">
        <v>100</v>
      </c>
      <c r="AC10" s="150" t="s">
        <v>281</v>
      </c>
      <c r="AD10" s="150" t="s">
        <v>281</v>
      </c>
      <c r="AE10" s="150">
        <v>0</v>
      </c>
      <c r="AF10" s="150">
        <v>1</v>
      </c>
      <c r="AG10" s="156">
        <v>100</v>
      </c>
      <c r="AH10" s="156">
        <v>100</v>
      </c>
      <c r="AI10" s="156">
        <v>100</v>
      </c>
      <c r="AJ10" s="156">
        <v>100</v>
      </c>
      <c r="AK10" s="156" t="s">
        <v>281</v>
      </c>
      <c r="AL10" s="156" t="s">
        <v>281</v>
      </c>
      <c r="AM10" s="156">
        <v>1</v>
      </c>
      <c r="AN10" s="156">
        <v>1</v>
      </c>
      <c r="AO10" s="156">
        <v>25.7</v>
      </c>
      <c r="AP10" s="156">
        <v>26</v>
      </c>
      <c r="AQ10" s="156">
        <v>22.8</v>
      </c>
      <c r="AR10" s="156">
        <v>100</v>
      </c>
      <c r="AS10" s="156" t="s">
        <v>281</v>
      </c>
      <c r="AT10" s="156" t="s">
        <v>281</v>
      </c>
      <c r="AU10" s="156">
        <v>1</v>
      </c>
      <c r="AV10" s="156">
        <v>0.63600000000000001</v>
      </c>
    </row>
    <row r="11" spans="1:50" x14ac:dyDescent="0.25">
      <c r="A11" s="148" t="s">
        <v>81</v>
      </c>
      <c r="B11" s="149">
        <v>41170.376388888886</v>
      </c>
      <c r="C11" s="149">
        <v>41169.367361111108</v>
      </c>
      <c r="D11" s="149">
        <v>41170.325694444444</v>
      </c>
      <c r="E11" s="148">
        <v>24</v>
      </c>
      <c r="F11" s="148" t="s">
        <v>279</v>
      </c>
      <c r="G11" s="148" t="s">
        <v>63</v>
      </c>
      <c r="H11" s="148" t="s">
        <v>280</v>
      </c>
      <c r="I11" s="150">
        <v>100</v>
      </c>
      <c r="J11" s="150">
        <v>100</v>
      </c>
      <c r="K11" s="150">
        <v>100</v>
      </c>
      <c r="L11" s="150">
        <v>100</v>
      </c>
      <c r="M11" s="150" t="s">
        <v>281</v>
      </c>
      <c r="N11" s="150" t="s">
        <v>281</v>
      </c>
      <c r="O11" s="150">
        <v>1</v>
      </c>
      <c r="P11" s="151" t="s">
        <v>282</v>
      </c>
      <c r="Q11" s="152">
        <v>1225500</v>
      </c>
      <c r="R11" s="152">
        <v>1804500</v>
      </c>
      <c r="S11" s="152">
        <v>1831000</v>
      </c>
      <c r="T11" s="150">
        <v>100</v>
      </c>
      <c r="U11" s="150" t="s">
        <v>281</v>
      </c>
      <c r="V11" s="150" t="s">
        <v>281</v>
      </c>
      <c r="W11" s="150">
        <v>1</v>
      </c>
      <c r="X11" s="153">
        <v>2.2000000000000001E-6</v>
      </c>
      <c r="Y11" s="150">
        <v>100</v>
      </c>
      <c r="Z11" s="150">
        <v>100</v>
      </c>
      <c r="AA11" s="150">
        <v>100</v>
      </c>
      <c r="AB11" s="150">
        <v>100</v>
      </c>
      <c r="AC11" s="150" t="s">
        <v>281</v>
      </c>
      <c r="AD11" s="150" t="s">
        <v>281</v>
      </c>
      <c r="AE11" s="150">
        <v>0</v>
      </c>
      <c r="AF11" s="154">
        <v>1</v>
      </c>
      <c r="AG11" s="150">
        <v>100</v>
      </c>
      <c r="AH11" s="150">
        <v>100</v>
      </c>
      <c r="AI11" s="150">
        <v>100</v>
      </c>
      <c r="AJ11" s="150">
        <v>100</v>
      </c>
      <c r="AK11" s="150" t="s">
        <v>281</v>
      </c>
      <c r="AL11" s="150" t="s">
        <v>281</v>
      </c>
      <c r="AM11" s="150">
        <v>1</v>
      </c>
      <c r="AN11" s="154">
        <v>1</v>
      </c>
      <c r="AO11" s="150">
        <v>17</v>
      </c>
      <c r="AP11" s="150">
        <v>27.5</v>
      </c>
      <c r="AQ11" s="150">
        <v>26.1</v>
      </c>
      <c r="AR11" s="150">
        <v>100</v>
      </c>
      <c r="AS11" s="150" t="s">
        <v>281</v>
      </c>
      <c r="AT11" s="150" t="s">
        <v>281</v>
      </c>
      <c r="AU11" s="150">
        <v>1</v>
      </c>
      <c r="AV11" s="159">
        <v>1.6000000000000001E-4</v>
      </c>
    </row>
    <row r="12" spans="1:50" x14ac:dyDescent="0.25">
      <c r="A12" s="156" t="s">
        <v>81</v>
      </c>
      <c r="B12" s="157">
        <v>41422.379166666666</v>
      </c>
      <c r="C12" s="157">
        <v>41422.390277777777</v>
      </c>
      <c r="D12" s="157">
        <v>41423.348611111112</v>
      </c>
      <c r="E12" s="156">
        <v>24</v>
      </c>
      <c r="F12" s="156" t="s">
        <v>279</v>
      </c>
      <c r="G12" s="156" t="s">
        <v>63</v>
      </c>
      <c r="H12" s="156" t="s">
        <v>280</v>
      </c>
      <c r="I12" s="150">
        <v>100</v>
      </c>
      <c r="J12" s="150">
        <v>100</v>
      </c>
      <c r="K12" s="150">
        <v>100</v>
      </c>
      <c r="L12" s="150">
        <v>100</v>
      </c>
      <c r="M12" s="150" t="s">
        <v>281</v>
      </c>
      <c r="N12" s="150" t="s">
        <v>281</v>
      </c>
      <c r="O12" s="150">
        <v>1</v>
      </c>
      <c r="P12" s="150" t="s">
        <v>282</v>
      </c>
      <c r="Q12" s="152">
        <v>1076250</v>
      </c>
      <c r="R12" s="152">
        <v>1259750</v>
      </c>
      <c r="S12" s="152">
        <v>1319500</v>
      </c>
      <c r="T12" s="150">
        <v>100</v>
      </c>
      <c r="U12" s="150" t="s">
        <v>281</v>
      </c>
      <c r="V12" s="150" t="s">
        <v>281</v>
      </c>
      <c r="W12" s="150">
        <v>1</v>
      </c>
      <c r="X12" s="150">
        <v>1E-3</v>
      </c>
      <c r="Y12" s="161">
        <v>100</v>
      </c>
      <c r="Z12" s="161">
        <v>100</v>
      </c>
      <c r="AA12" s="161">
        <v>100</v>
      </c>
      <c r="AB12" s="150">
        <v>100</v>
      </c>
      <c r="AC12" s="150" t="s">
        <v>281</v>
      </c>
      <c r="AD12" s="150" t="s">
        <v>281</v>
      </c>
      <c r="AE12" s="150">
        <v>0</v>
      </c>
      <c r="AF12" s="150">
        <v>1</v>
      </c>
      <c r="AG12" s="156">
        <v>100</v>
      </c>
      <c r="AH12" s="156">
        <v>100</v>
      </c>
      <c r="AI12" s="156">
        <v>100</v>
      </c>
      <c r="AJ12" s="156">
        <v>100</v>
      </c>
      <c r="AK12" s="156" t="s">
        <v>281</v>
      </c>
      <c r="AL12" s="156" t="s">
        <v>281</v>
      </c>
      <c r="AM12" s="156">
        <v>1</v>
      </c>
      <c r="AN12" s="156">
        <v>1</v>
      </c>
      <c r="AO12" s="156">
        <v>23.1</v>
      </c>
      <c r="AP12" s="156">
        <v>25.1</v>
      </c>
      <c r="AQ12" s="156">
        <v>28</v>
      </c>
      <c r="AR12" s="156">
        <v>100</v>
      </c>
      <c r="AS12" s="156" t="s">
        <v>281</v>
      </c>
      <c r="AT12" s="156" t="s">
        <v>281</v>
      </c>
      <c r="AU12" s="156">
        <v>1</v>
      </c>
      <c r="AV12" s="156" t="s">
        <v>282</v>
      </c>
    </row>
    <row r="13" spans="1:50" x14ac:dyDescent="0.25">
      <c r="A13" s="148" t="s">
        <v>82</v>
      </c>
      <c r="B13" s="149">
        <v>41163.40347222222</v>
      </c>
      <c r="C13" s="149">
        <v>41162.386805555558</v>
      </c>
      <c r="D13" s="149">
        <v>41163.345138888886</v>
      </c>
      <c r="E13" s="148">
        <v>24</v>
      </c>
      <c r="F13" s="148" t="s">
        <v>279</v>
      </c>
      <c r="G13" s="148" t="s">
        <v>63</v>
      </c>
      <c r="H13" s="148" t="s">
        <v>280</v>
      </c>
      <c r="I13" s="163">
        <v>100</v>
      </c>
      <c r="J13" s="163">
        <v>100</v>
      </c>
      <c r="K13" s="163">
        <v>100</v>
      </c>
      <c r="L13" s="150">
        <v>100</v>
      </c>
      <c r="M13" s="150" t="s">
        <v>281</v>
      </c>
      <c r="N13" s="150" t="s">
        <v>281</v>
      </c>
      <c r="O13" s="150">
        <v>1</v>
      </c>
      <c r="P13" s="151" t="s">
        <v>282</v>
      </c>
      <c r="Q13" s="152">
        <v>1207750</v>
      </c>
      <c r="R13" s="152">
        <v>2151000</v>
      </c>
      <c r="S13" s="152">
        <v>1821750</v>
      </c>
      <c r="T13" s="150">
        <v>100</v>
      </c>
      <c r="U13" s="150" t="s">
        <v>281</v>
      </c>
      <c r="V13" s="150" t="s">
        <v>281</v>
      </c>
      <c r="W13" s="150">
        <v>1</v>
      </c>
      <c r="X13" s="153">
        <v>1.6E-7</v>
      </c>
      <c r="Y13" s="150">
        <v>100</v>
      </c>
      <c r="Z13" s="150">
        <v>100</v>
      </c>
      <c r="AA13" s="150">
        <v>100</v>
      </c>
      <c r="AB13" s="150">
        <v>100</v>
      </c>
      <c r="AC13" s="150" t="s">
        <v>281</v>
      </c>
      <c r="AD13" s="150" t="s">
        <v>281</v>
      </c>
      <c r="AE13" s="150">
        <v>0</v>
      </c>
      <c r="AF13" s="154">
        <v>1</v>
      </c>
      <c r="AG13" s="150">
        <v>100</v>
      </c>
      <c r="AH13" s="150">
        <v>100</v>
      </c>
      <c r="AI13" s="150">
        <v>100</v>
      </c>
      <c r="AJ13" s="150">
        <v>100</v>
      </c>
      <c r="AK13" s="150" t="s">
        <v>281</v>
      </c>
      <c r="AL13" s="150" t="s">
        <v>281</v>
      </c>
      <c r="AM13" s="150">
        <v>1</v>
      </c>
      <c r="AN13" s="154">
        <v>1</v>
      </c>
      <c r="AO13" s="150">
        <v>21.1</v>
      </c>
      <c r="AP13" s="150">
        <v>28.7</v>
      </c>
      <c r="AQ13" s="150">
        <v>30.1</v>
      </c>
      <c r="AR13" s="150">
        <v>100</v>
      </c>
      <c r="AS13" s="150" t="s">
        <v>281</v>
      </c>
      <c r="AT13" s="150" t="s">
        <v>281</v>
      </c>
      <c r="AU13" s="150">
        <v>1</v>
      </c>
      <c r="AV13" s="154">
        <v>1E-3</v>
      </c>
    </row>
    <row r="14" spans="1:50" x14ac:dyDescent="0.25">
      <c r="A14" s="156" t="s">
        <v>82</v>
      </c>
      <c r="B14" s="157">
        <v>41443.397222222222</v>
      </c>
      <c r="C14" s="157">
        <v>41442.413888888892</v>
      </c>
      <c r="D14" s="157">
        <v>41443.37222222222</v>
      </c>
      <c r="E14" s="156">
        <v>24</v>
      </c>
      <c r="F14" s="156" t="s">
        <v>279</v>
      </c>
      <c r="G14" s="156" t="s">
        <v>63</v>
      </c>
      <c r="H14" s="156" t="s">
        <v>280</v>
      </c>
      <c r="I14" s="148">
        <v>90</v>
      </c>
      <c r="J14" s="148">
        <v>10</v>
      </c>
      <c r="K14" s="148">
        <v>80</v>
      </c>
      <c r="L14" s="148">
        <v>50</v>
      </c>
      <c r="M14" s="148">
        <v>58.929000000000002</v>
      </c>
      <c r="N14" s="148">
        <v>75</v>
      </c>
      <c r="O14" s="148">
        <v>2</v>
      </c>
      <c r="P14" s="148" t="s">
        <v>73</v>
      </c>
      <c r="Q14" s="158">
        <v>1103750</v>
      </c>
      <c r="R14" s="158">
        <v>2012500</v>
      </c>
      <c r="S14" s="158">
        <v>2008250</v>
      </c>
      <c r="T14" s="148">
        <v>100</v>
      </c>
      <c r="U14" s="148" t="s">
        <v>281</v>
      </c>
      <c r="V14" s="148" t="s">
        <v>281</v>
      </c>
      <c r="W14" s="148">
        <v>1</v>
      </c>
      <c r="X14" s="160">
        <v>2.3000000000000001E-8</v>
      </c>
      <c r="Y14" s="133">
        <v>100</v>
      </c>
      <c r="Z14" s="133">
        <v>100</v>
      </c>
      <c r="AA14" s="133">
        <v>100</v>
      </c>
      <c r="AB14" s="148">
        <v>100</v>
      </c>
      <c r="AC14" s="148" t="s">
        <v>281</v>
      </c>
      <c r="AD14" s="148" t="s">
        <v>281</v>
      </c>
      <c r="AE14" s="148">
        <v>0</v>
      </c>
      <c r="AF14" s="148">
        <v>1</v>
      </c>
      <c r="AG14" s="156">
        <v>100</v>
      </c>
      <c r="AH14" s="156">
        <v>60</v>
      </c>
      <c r="AI14" s="156">
        <v>100</v>
      </c>
      <c r="AJ14" s="156">
        <v>50</v>
      </c>
      <c r="AK14" s="156">
        <v>81.25</v>
      </c>
      <c r="AL14" s="156" t="s">
        <v>281</v>
      </c>
      <c r="AM14" s="156">
        <v>2</v>
      </c>
      <c r="AN14" s="156">
        <v>4.2999999999999997E-2</v>
      </c>
      <c r="AO14" s="156">
        <v>21</v>
      </c>
      <c r="AP14" s="156">
        <v>14</v>
      </c>
      <c r="AQ14" s="156">
        <v>24.2</v>
      </c>
      <c r="AR14" s="156">
        <v>50</v>
      </c>
      <c r="AS14" s="156">
        <v>82.849000000000004</v>
      </c>
      <c r="AT14" s="156" t="s">
        <v>281</v>
      </c>
      <c r="AU14" s="156">
        <v>2</v>
      </c>
      <c r="AV14" s="156" t="s">
        <v>73</v>
      </c>
    </row>
    <row r="15" spans="1:50" x14ac:dyDescent="0.25">
      <c r="A15" s="148" t="s">
        <v>83</v>
      </c>
      <c r="B15" s="149">
        <v>41163.396527777775</v>
      </c>
      <c r="C15" s="149">
        <v>41162.387499999997</v>
      </c>
      <c r="D15" s="149">
        <v>41163.345833333333</v>
      </c>
      <c r="E15" s="148">
        <v>24</v>
      </c>
      <c r="F15" s="148" t="s">
        <v>279</v>
      </c>
      <c r="G15" s="148" t="s">
        <v>63</v>
      </c>
      <c r="H15" s="148" t="s">
        <v>280</v>
      </c>
      <c r="I15" s="150">
        <v>100</v>
      </c>
      <c r="J15" s="150">
        <v>95</v>
      </c>
      <c r="K15" s="150">
        <v>95</v>
      </c>
      <c r="L15" s="150">
        <v>100</v>
      </c>
      <c r="M15" s="150" t="s">
        <v>281</v>
      </c>
      <c r="N15" s="150" t="s">
        <v>281</v>
      </c>
      <c r="O15" s="150">
        <v>1</v>
      </c>
      <c r="P15" s="151" t="s">
        <v>282</v>
      </c>
      <c r="Q15" s="152">
        <v>1207750</v>
      </c>
      <c r="R15" s="152">
        <v>1902250</v>
      </c>
      <c r="S15" s="152">
        <v>1876000</v>
      </c>
      <c r="T15" s="150">
        <v>100</v>
      </c>
      <c r="U15" s="150" t="s">
        <v>281</v>
      </c>
      <c r="V15" s="150" t="s">
        <v>281</v>
      </c>
      <c r="W15" s="150">
        <v>1</v>
      </c>
      <c r="X15" s="153">
        <v>1.7E-5</v>
      </c>
      <c r="Y15" s="150">
        <v>100</v>
      </c>
      <c r="Z15" s="150">
        <v>100</v>
      </c>
      <c r="AA15" s="150">
        <v>100</v>
      </c>
      <c r="AB15" s="150">
        <v>100</v>
      </c>
      <c r="AC15" s="150" t="s">
        <v>281</v>
      </c>
      <c r="AD15" s="150" t="s">
        <v>281</v>
      </c>
      <c r="AE15" s="150">
        <v>0</v>
      </c>
      <c r="AF15" s="154">
        <v>1</v>
      </c>
      <c r="AG15" s="150">
        <v>100</v>
      </c>
      <c r="AH15" s="150">
        <v>100</v>
      </c>
      <c r="AI15" s="150">
        <v>100</v>
      </c>
      <c r="AJ15" s="150">
        <v>100</v>
      </c>
      <c r="AK15" s="150" t="s">
        <v>281</v>
      </c>
      <c r="AL15" s="150" t="s">
        <v>281</v>
      </c>
      <c r="AM15" s="150">
        <v>1</v>
      </c>
      <c r="AN15" s="154">
        <v>1</v>
      </c>
      <c r="AO15" s="150">
        <v>21.1</v>
      </c>
      <c r="AP15" s="150">
        <v>20.2</v>
      </c>
      <c r="AQ15" s="150">
        <v>23.7</v>
      </c>
      <c r="AR15" s="150">
        <v>100</v>
      </c>
      <c r="AS15" s="150" t="s">
        <v>281</v>
      </c>
      <c r="AT15" s="150" t="s">
        <v>281</v>
      </c>
      <c r="AU15" s="150">
        <v>1</v>
      </c>
      <c r="AV15" s="154">
        <v>1.9E-2</v>
      </c>
    </row>
    <row r="16" spans="1:50" x14ac:dyDescent="0.25">
      <c r="A16" s="156" t="s">
        <v>83</v>
      </c>
      <c r="B16" s="157">
        <v>41443.513888888891</v>
      </c>
      <c r="C16" s="157">
        <v>41442.46597222222</v>
      </c>
      <c r="D16" s="157">
        <v>41443.424305555556</v>
      </c>
      <c r="E16" s="156">
        <v>24</v>
      </c>
      <c r="F16" s="156" t="s">
        <v>279</v>
      </c>
      <c r="G16" s="156" t="s">
        <v>63</v>
      </c>
      <c r="H16" s="156" t="s">
        <v>280</v>
      </c>
      <c r="I16" s="148">
        <v>100</v>
      </c>
      <c r="J16" s="148">
        <v>5</v>
      </c>
      <c r="K16" s="148">
        <v>75</v>
      </c>
      <c r="L16" s="148">
        <v>50</v>
      </c>
      <c r="M16" s="148">
        <v>50</v>
      </c>
      <c r="N16" s="148">
        <v>67.856999999999999</v>
      </c>
      <c r="O16" s="148">
        <v>2</v>
      </c>
      <c r="P16" s="148" t="s">
        <v>73</v>
      </c>
      <c r="Q16" s="158">
        <v>1103750</v>
      </c>
      <c r="R16" s="158">
        <v>2354750</v>
      </c>
      <c r="S16" s="158">
        <v>2232250</v>
      </c>
      <c r="T16" s="148">
        <v>100</v>
      </c>
      <c r="U16" s="148" t="s">
        <v>281</v>
      </c>
      <c r="V16" s="148" t="s">
        <v>281</v>
      </c>
      <c r="W16" s="148">
        <v>1</v>
      </c>
      <c r="X16" s="160">
        <v>1.6000000000000001E-8</v>
      </c>
      <c r="Y16" s="133">
        <v>100</v>
      </c>
      <c r="Z16" s="133">
        <v>100</v>
      </c>
      <c r="AA16" s="133">
        <v>100</v>
      </c>
      <c r="AB16" s="148">
        <v>100</v>
      </c>
      <c r="AC16" s="148" t="s">
        <v>281</v>
      </c>
      <c r="AD16" s="148" t="s">
        <v>281</v>
      </c>
      <c r="AE16" s="148">
        <v>0</v>
      </c>
      <c r="AF16" s="148">
        <v>1</v>
      </c>
      <c r="AG16" s="156">
        <v>100</v>
      </c>
      <c r="AH16" s="156">
        <v>100</v>
      </c>
      <c r="AI16" s="156">
        <v>100</v>
      </c>
      <c r="AJ16" s="156">
        <v>100</v>
      </c>
      <c r="AK16" s="156" t="s">
        <v>281</v>
      </c>
      <c r="AL16" s="156" t="s">
        <v>281</v>
      </c>
      <c r="AM16" s="156">
        <v>1</v>
      </c>
      <c r="AN16" s="156">
        <v>1</v>
      </c>
      <c r="AO16" s="156">
        <v>21</v>
      </c>
      <c r="AP16" s="156">
        <v>22.8</v>
      </c>
      <c r="AQ16" s="156">
        <v>22.5</v>
      </c>
      <c r="AR16" s="156">
        <v>100</v>
      </c>
      <c r="AS16" s="156" t="s">
        <v>281</v>
      </c>
      <c r="AT16" s="156" t="s">
        <v>281</v>
      </c>
      <c r="AU16" s="156">
        <v>1</v>
      </c>
      <c r="AV16" s="156">
        <v>0.83099999999999996</v>
      </c>
    </row>
    <row r="17" spans="1:48" x14ac:dyDescent="0.25">
      <c r="A17" s="148" t="s">
        <v>86</v>
      </c>
      <c r="B17" s="149">
        <v>41170.444444444445</v>
      </c>
      <c r="C17" s="149">
        <v>41169.444444444445</v>
      </c>
      <c r="D17" s="149">
        <v>41170.402777777781</v>
      </c>
      <c r="E17" s="148">
        <v>24</v>
      </c>
      <c r="F17" s="148" t="s">
        <v>279</v>
      </c>
      <c r="G17" s="148" t="s">
        <v>63</v>
      </c>
      <c r="H17" s="148" t="s">
        <v>280</v>
      </c>
      <c r="I17" s="150">
        <v>100</v>
      </c>
      <c r="J17" s="150">
        <v>100</v>
      </c>
      <c r="K17" s="150">
        <v>100</v>
      </c>
      <c r="L17" s="150">
        <v>100</v>
      </c>
      <c r="M17" s="150" t="s">
        <v>281</v>
      </c>
      <c r="N17" s="150" t="s">
        <v>281</v>
      </c>
      <c r="O17" s="150">
        <v>1</v>
      </c>
      <c r="P17" s="151" t="s">
        <v>282</v>
      </c>
      <c r="Q17" s="152">
        <v>1225500</v>
      </c>
      <c r="R17" s="152">
        <v>1893000</v>
      </c>
      <c r="S17" s="152">
        <v>1897250</v>
      </c>
      <c r="T17" s="150">
        <v>100</v>
      </c>
      <c r="U17" s="150" t="s">
        <v>281</v>
      </c>
      <c r="V17" s="150" t="s">
        <v>281</v>
      </c>
      <c r="W17" s="150">
        <v>1</v>
      </c>
      <c r="X17" s="153">
        <v>7.1999999999999997E-6</v>
      </c>
      <c r="Y17" s="150">
        <v>100</v>
      </c>
      <c r="Z17" s="150">
        <v>100</v>
      </c>
      <c r="AA17" s="150">
        <v>100</v>
      </c>
      <c r="AB17" s="150">
        <v>100</v>
      </c>
      <c r="AC17" s="150" t="s">
        <v>281</v>
      </c>
      <c r="AD17" s="150" t="s">
        <v>281</v>
      </c>
      <c r="AE17" s="150">
        <v>0</v>
      </c>
      <c r="AF17" s="154">
        <v>1</v>
      </c>
      <c r="AG17" s="150">
        <v>100</v>
      </c>
      <c r="AH17" s="150">
        <v>100</v>
      </c>
      <c r="AI17" s="150">
        <v>100</v>
      </c>
      <c r="AJ17" s="150">
        <v>100</v>
      </c>
      <c r="AK17" s="150" t="s">
        <v>281</v>
      </c>
      <c r="AL17" s="150" t="s">
        <v>281</v>
      </c>
      <c r="AM17" s="150">
        <v>1</v>
      </c>
      <c r="AN17" s="154">
        <v>1</v>
      </c>
      <c r="AO17" s="150">
        <v>18.899999999999999</v>
      </c>
      <c r="AP17" s="150">
        <v>29</v>
      </c>
      <c r="AQ17" s="150">
        <v>25.9</v>
      </c>
      <c r="AR17" s="150">
        <v>100</v>
      </c>
      <c r="AS17" s="150" t="s">
        <v>281</v>
      </c>
      <c r="AT17" s="150" t="s">
        <v>281</v>
      </c>
      <c r="AU17" s="150">
        <v>1</v>
      </c>
      <c r="AV17" s="153">
        <v>5.9999999999999995E-4</v>
      </c>
    </row>
    <row r="18" spans="1:48" x14ac:dyDescent="0.25">
      <c r="A18" s="156" t="s">
        <v>86</v>
      </c>
      <c r="B18" s="157">
        <v>41422.417361111111</v>
      </c>
      <c r="C18" s="157">
        <v>41422.423611111109</v>
      </c>
      <c r="D18" s="157">
        <v>41423.381944444445</v>
      </c>
      <c r="E18" s="156">
        <v>24</v>
      </c>
      <c r="F18" s="156" t="s">
        <v>279</v>
      </c>
      <c r="G18" s="156" t="s">
        <v>63</v>
      </c>
      <c r="H18" s="156" t="s">
        <v>280</v>
      </c>
      <c r="I18" s="150">
        <v>100</v>
      </c>
      <c r="J18" s="150">
        <v>100</v>
      </c>
      <c r="K18" s="150">
        <v>100</v>
      </c>
      <c r="L18" s="150">
        <v>100</v>
      </c>
      <c r="M18" s="150" t="s">
        <v>281</v>
      </c>
      <c r="N18" s="150" t="s">
        <v>281</v>
      </c>
      <c r="O18" s="150">
        <v>1</v>
      </c>
      <c r="P18" s="150" t="s">
        <v>282</v>
      </c>
      <c r="Q18" s="152">
        <v>1076250</v>
      </c>
      <c r="R18" s="152">
        <v>1250500</v>
      </c>
      <c r="S18" s="152">
        <v>1122000</v>
      </c>
      <c r="T18" s="150">
        <v>100</v>
      </c>
      <c r="U18" s="150" t="s">
        <v>281</v>
      </c>
      <c r="V18" s="150" t="s">
        <v>281</v>
      </c>
      <c r="W18" s="150">
        <v>1</v>
      </c>
      <c r="X18" s="150">
        <v>3.0000000000000001E-3</v>
      </c>
      <c r="Y18" s="161">
        <v>100</v>
      </c>
      <c r="Z18" s="161">
        <v>100</v>
      </c>
      <c r="AA18" s="161">
        <v>100</v>
      </c>
      <c r="AB18" s="150">
        <v>100</v>
      </c>
      <c r="AC18" s="150" t="s">
        <v>281</v>
      </c>
      <c r="AD18" s="150" t="s">
        <v>281</v>
      </c>
      <c r="AE18" s="150">
        <v>0</v>
      </c>
      <c r="AF18" s="150">
        <v>1</v>
      </c>
      <c r="AG18" s="156">
        <v>100</v>
      </c>
      <c r="AH18" s="156">
        <v>100</v>
      </c>
      <c r="AI18" s="156">
        <v>100</v>
      </c>
      <c r="AJ18" s="156">
        <v>100</v>
      </c>
      <c r="AK18" s="156" t="s">
        <v>281</v>
      </c>
      <c r="AL18" s="156" t="s">
        <v>281</v>
      </c>
      <c r="AM18" s="156">
        <v>1</v>
      </c>
      <c r="AN18" s="156">
        <v>1</v>
      </c>
      <c r="AO18" s="156">
        <v>25.7</v>
      </c>
      <c r="AP18" s="156">
        <v>24.7</v>
      </c>
      <c r="AQ18" s="156">
        <v>27.1</v>
      </c>
      <c r="AR18" s="156">
        <v>100</v>
      </c>
      <c r="AS18" s="156" t="s">
        <v>281</v>
      </c>
      <c r="AT18" s="156" t="s">
        <v>281</v>
      </c>
      <c r="AU18" s="156">
        <v>1</v>
      </c>
      <c r="AV18" s="156" t="s">
        <v>282</v>
      </c>
    </row>
    <row r="19" spans="1:48" x14ac:dyDescent="0.25">
      <c r="A19" s="148" t="s">
        <v>87</v>
      </c>
      <c r="B19" s="149">
        <v>41170.392361111109</v>
      </c>
      <c r="C19" s="149">
        <v>41169.382638888892</v>
      </c>
      <c r="D19" s="149">
        <v>41170.34097222222</v>
      </c>
      <c r="E19" s="133">
        <v>24</v>
      </c>
      <c r="F19" s="148" t="s">
        <v>279</v>
      </c>
      <c r="G19" s="148" t="s">
        <v>63</v>
      </c>
      <c r="H19" s="148" t="s">
        <v>280</v>
      </c>
      <c r="I19" s="150">
        <v>100</v>
      </c>
      <c r="J19" s="150">
        <v>100</v>
      </c>
      <c r="K19" s="150">
        <v>100</v>
      </c>
      <c r="L19" s="150">
        <v>100</v>
      </c>
      <c r="M19" s="150" t="s">
        <v>281</v>
      </c>
      <c r="N19" s="150" t="s">
        <v>281</v>
      </c>
      <c r="O19" s="150">
        <v>1</v>
      </c>
      <c r="P19" s="151" t="s">
        <v>282</v>
      </c>
      <c r="Q19" s="152">
        <v>1225500</v>
      </c>
      <c r="R19" s="152">
        <v>1629000</v>
      </c>
      <c r="S19" s="152">
        <v>1705750</v>
      </c>
      <c r="T19" s="150">
        <v>100</v>
      </c>
      <c r="U19" s="150" t="s">
        <v>281</v>
      </c>
      <c r="V19" s="150" t="s">
        <v>281</v>
      </c>
      <c r="W19" s="150">
        <v>1</v>
      </c>
      <c r="X19" s="153">
        <v>6.3E-5</v>
      </c>
      <c r="Y19" s="150">
        <v>100</v>
      </c>
      <c r="Z19" s="150">
        <v>100</v>
      </c>
      <c r="AA19" s="150">
        <v>100</v>
      </c>
      <c r="AB19" s="150">
        <v>100</v>
      </c>
      <c r="AC19" s="150" t="s">
        <v>281</v>
      </c>
      <c r="AD19" s="150" t="s">
        <v>281</v>
      </c>
      <c r="AE19" s="150">
        <v>0</v>
      </c>
      <c r="AF19" s="154">
        <v>1</v>
      </c>
      <c r="AG19" s="150">
        <v>100</v>
      </c>
      <c r="AH19" s="150">
        <v>100</v>
      </c>
      <c r="AI19" s="150">
        <v>100</v>
      </c>
      <c r="AJ19" s="150">
        <v>100</v>
      </c>
      <c r="AK19" s="150" t="s">
        <v>281</v>
      </c>
      <c r="AL19" s="150" t="s">
        <v>281</v>
      </c>
      <c r="AM19" s="150">
        <v>1</v>
      </c>
      <c r="AN19" s="154">
        <v>1</v>
      </c>
      <c r="AO19" s="150">
        <v>18.899999999999999</v>
      </c>
      <c r="AP19" s="150">
        <v>31.3</v>
      </c>
      <c r="AQ19" s="150">
        <v>36</v>
      </c>
      <c r="AR19" s="150">
        <v>100</v>
      </c>
      <c r="AS19" s="150" t="s">
        <v>281</v>
      </c>
      <c r="AT19" s="150" t="s">
        <v>281</v>
      </c>
      <c r="AU19" s="150">
        <v>1</v>
      </c>
      <c r="AV19" s="159">
        <v>9.9999999999999995E-8</v>
      </c>
    </row>
    <row r="20" spans="1:48" x14ac:dyDescent="0.25">
      <c r="A20" s="156" t="s">
        <v>87</v>
      </c>
      <c r="B20" s="157">
        <v>41422.394444444442</v>
      </c>
      <c r="C20" s="157">
        <v>41422.404166666667</v>
      </c>
      <c r="D20" s="157">
        <v>41423.362500000003</v>
      </c>
      <c r="E20" s="156">
        <v>24</v>
      </c>
      <c r="F20" s="156" t="s">
        <v>279</v>
      </c>
      <c r="G20" s="156" t="s">
        <v>63</v>
      </c>
      <c r="H20" s="156" t="s">
        <v>280</v>
      </c>
      <c r="I20" s="150">
        <v>100</v>
      </c>
      <c r="J20" s="150">
        <v>100</v>
      </c>
      <c r="K20" s="150">
        <v>100</v>
      </c>
      <c r="L20" s="150">
        <v>100</v>
      </c>
      <c r="M20" s="150" t="s">
        <v>281</v>
      </c>
      <c r="N20" s="150" t="s">
        <v>281</v>
      </c>
      <c r="O20" s="150">
        <v>1</v>
      </c>
      <c r="P20" s="150" t="s">
        <v>282</v>
      </c>
      <c r="Q20" s="152">
        <v>1076250</v>
      </c>
      <c r="R20" s="152">
        <v>1263500</v>
      </c>
      <c r="S20" s="152">
        <v>1236500</v>
      </c>
      <c r="T20" s="150">
        <v>100</v>
      </c>
      <c r="U20" s="150" t="s">
        <v>281</v>
      </c>
      <c r="V20" s="150" t="s">
        <v>281</v>
      </c>
      <c r="W20" s="150">
        <v>1</v>
      </c>
      <c r="X20" s="150">
        <v>2E-3</v>
      </c>
      <c r="Y20" s="161">
        <v>100</v>
      </c>
      <c r="Z20" s="161">
        <v>100</v>
      </c>
      <c r="AA20" s="161">
        <v>100</v>
      </c>
      <c r="AB20" s="150">
        <v>100</v>
      </c>
      <c r="AC20" s="150" t="s">
        <v>281</v>
      </c>
      <c r="AD20" s="150" t="s">
        <v>281</v>
      </c>
      <c r="AE20" s="150">
        <v>0</v>
      </c>
      <c r="AF20" s="150">
        <v>1</v>
      </c>
      <c r="AG20" s="156">
        <v>100</v>
      </c>
      <c r="AH20" s="156">
        <v>100</v>
      </c>
      <c r="AI20" s="156">
        <v>100</v>
      </c>
      <c r="AJ20" s="156">
        <v>100</v>
      </c>
      <c r="AK20" s="156" t="s">
        <v>281</v>
      </c>
      <c r="AL20" s="156" t="s">
        <v>281</v>
      </c>
      <c r="AM20" s="156">
        <v>1</v>
      </c>
      <c r="AN20" s="156">
        <v>1</v>
      </c>
      <c r="AO20" s="156">
        <v>22.2</v>
      </c>
      <c r="AP20" s="156">
        <v>27.8</v>
      </c>
      <c r="AQ20" s="156">
        <v>31.3</v>
      </c>
      <c r="AR20" s="156">
        <v>100</v>
      </c>
      <c r="AS20" s="156" t="s">
        <v>281</v>
      </c>
      <c r="AT20" s="156" t="s">
        <v>281</v>
      </c>
      <c r="AU20" s="156">
        <v>1</v>
      </c>
      <c r="AV20" s="156">
        <v>7.0000000000000007E-2</v>
      </c>
    </row>
    <row r="21" spans="1:48" x14ac:dyDescent="0.25">
      <c r="A21" s="148" t="s">
        <v>88</v>
      </c>
      <c r="B21" s="149">
        <v>41163.417361111111</v>
      </c>
      <c r="C21" s="149">
        <v>41162.414583333331</v>
      </c>
      <c r="D21" s="149">
        <v>41163.372916666667</v>
      </c>
      <c r="E21" s="148">
        <v>24</v>
      </c>
      <c r="F21" s="148" t="s">
        <v>279</v>
      </c>
      <c r="G21" s="148" t="s">
        <v>63</v>
      </c>
      <c r="H21" s="148" t="s">
        <v>280</v>
      </c>
      <c r="I21" s="150">
        <v>95</v>
      </c>
      <c r="J21" s="150">
        <v>100</v>
      </c>
      <c r="K21" s="150">
        <v>100</v>
      </c>
      <c r="L21" s="150">
        <v>100</v>
      </c>
      <c r="M21" s="150" t="s">
        <v>281</v>
      </c>
      <c r="N21" s="150" t="s">
        <v>281</v>
      </c>
      <c r="O21" s="150">
        <v>1</v>
      </c>
      <c r="P21" s="151" t="s">
        <v>282</v>
      </c>
      <c r="Q21" s="152">
        <v>1207750</v>
      </c>
      <c r="R21" s="152">
        <v>1812250</v>
      </c>
      <c r="S21" s="152">
        <v>1557250</v>
      </c>
      <c r="T21" s="150">
        <v>100</v>
      </c>
      <c r="U21" s="150" t="s">
        <v>281</v>
      </c>
      <c r="V21" s="150" t="s">
        <v>281</v>
      </c>
      <c r="W21" s="150">
        <v>1</v>
      </c>
      <c r="X21" s="153">
        <v>1.8E-5</v>
      </c>
      <c r="Y21" s="150">
        <v>100</v>
      </c>
      <c r="Z21" s="150">
        <v>100</v>
      </c>
      <c r="AA21" s="150">
        <v>100</v>
      </c>
      <c r="AB21" s="150">
        <v>100</v>
      </c>
      <c r="AC21" s="150" t="s">
        <v>281</v>
      </c>
      <c r="AD21" s="150" t="s">
        <v>281</v>
      </c>
      <c r="AE21" s="150">
        <v>0</v>
      </c>
      <c r="AF21" s="154">
        <v>1</v>
      </c>
      <c r="AG21" s="150">
        <v>100</v>
      </c>
      <c r="AH21" s="150">
        <v>100</v>
      </c>
      <c r="AI21" s="150">
        <v>100</v>
      </c>
      <c r="AJ21" s="150">
        <v>100</v>
      </c>
      <c r="AK21" s="150" t="s">
        <v>281</v>
      </c>
      <c r="AL21" s="150" t="s">
        <v>281</v>
      </c>
      <c r="AM21" s="150">
        <v>1</v>
      </c>
      <c r="AN21" s="154">
        <v>1</v>
      </c>
      <c r="AO21" s="150">
        <v>21.1</v>
      </c>
      <c r="AP21" s="150">
        <v>24.4</v>
      </c>
      <c r="AQ21" s="150">
        <v>24.9</v>
      </c>
      <c r="AR21" s="150">
        <v>100</v>
      </c>
      <c r="AS21" s="150" t="s">
        <v>281</v>
      </c>
      <c r="AT21" s="150" t="s">
        <v>281</v>
      </c>
      <c r="AU21" s="150">
        <v>1</v>
      </c>
      <c r="AV21" s="154">
        <v>1.0999999999999999E-2</v>
      </c>
    </row>
    <row r="22" spans="1:48" x14ac:dyDescent="0.25">
      <c r="A22" s="148" t="s">
        <v>88</v>
      </c>
      <c r="B22" s="149">
        <v>41239.447916666664</v>
      </c>
      <c r="C22" s="149">
        <v>41239.495138888888</v>
      </c>
      <c r="D22" s="149">
        <v>41240.453472222223</v>
      </c>
      <c r="E22" s="148">
        <v>24</v>
      </c>
      <c r="F22" s="148" t="s">
        <v>279</v>
      </c>
      <c r="G22" s="148" t="s">
        <v>63</v>
      </c>
      <c r="H22" s="148" t="s">
        <v>280</v>
      </c>
      <c r="I22" s="150">
        <v>100</v>
      </c>
      <c r="J22" s="150">
        <v>100</v>
      </c>
      <c r="K22" s="150">
        <v>95</v>
      </c>
      <c r="L22" s="150">
        <v>100</v>
      </c>
      <c r="M22" s="150" t="s">
        <v>281</v>
      </c>
      <c r="N22" s="150" t="s">
        <v>281</v>
      </c>
      <c r="O22" s="150">
        <v>1</v>
      </c>
      <c r="P22" s="151" t="s">
        <v>282</v>
      </c>
      <c r="Q22" s="152">
        <v>1069000</v>
      </c>
      <c r="R22" s="152">
        <v>1374000</v>
      </c>
      <c r="S22" s="152">
        <v>1577750</v>
      </c>
      <c r="T22" s="150">
        <v>100</v>
      </c>
      <c r="U22" s="150" t="s">
        <v>281</v>
      </c>
      <c r="V22" s="150" t="s">
        <v>281</v>
      </c>
      <c r="W22" s="150">
        <v>1</v>
      </c>
      <c r="X22" s="153">
        <v>4.3000000000000002E-5</v>
      </c>
      <c r="Y22" s="150">
        <v>100</v>
      </c>
      <c r="Z22" s="150">
        <v>100</v>
      </c>
      <c r="AA22" s="150">
        <v>100</v>
      </c>
      <c r="AB22" s="150">
        <v>100</v>
      </c>
      <c r="AC22" s="150" t="s">
        <v>281</v>
      </c>
      <c r="AD22" s="150" t="s">
        <v>281</v>
      </c>
      <c r="AE22" s="150">
        <v>0</v>
      </c>
      <c r="AF22" s="154">
        <v>1</v>
      </c>
      <c r="AG22" s="150">
        <v>100</v>
      </c>
      <c r="AH22" s="150">
        <v>80</v>
      </c>
      <c r="AI22" s="150">
        <v>100</v>
      </c>
      <c r="AJ22" s="150">
        <v>100</v>
      </c>
      <c r="AK22" s="150" t="s">
        <v>281</v>
      </c>
      <c r="AL22" s="150" t="s">
        <v>281</v>
      </c>
      <c r="AM22" s="150">
        <v>1</v>
      </c>
      <c r="AN22" s="154">
        <v>0.23699999999999999</v>
      </c>
      <c r="AO22" s="150">
        <v>19.399999999999999</v>
      </c>
      <c r="AP22" s="150">
        <v>20</v>
      </c>
      <c r="AQ22" s="150">
        <v>29.9</v>
      </c>
      <c r="AR22" s="150">
        <v>100</v>
      </c>
      <c r="AS22" s="150" t="s">
        <v>281</v>
      </c>
      <c r="AT22" s="150" t="s">
        <v>281</v>
      </c>
      <c r="AU22" s="150">
        <v>1</v>
      </c>
      <c r="AV22" s="155">
        <v>2E-3</v>
      </c>
    </row>
    <row r="23" spans="1:48" x14ac:dyDescent="0.25">
      <c r="A23" s="148" t="s">
        <v>88</v>
      </c>
      <c r="B23" s="149">
        <v>41352.459722222222</v>
      </c>
      <c r="C23" s="149">
        <v>41351.43472222222</v>
      </c>
      <c r="D23" s="149">
        <v>41352.393055555556</v>
      </c>
      <c r="E23" s="148">
        <v>24</v>
      </c>
      <c r="F23" s="148" t="s">
        <v>279</v>
      </c>
      <c r="G23" s="148" t="s">
        <v>63</v>
      </c>
      <c r="H23" s="148" t="s">
        <v>280</v>
      </c>
      <c r="I23" s="150">
        <v>100</v>
      </c>
      <c r="J23" s="150">
        <v>100</v>
      </c>
      <c r="K23" s="150">
        <v>100</v>
      </c>
      <c r="L23" s="150">
        <v>100</v>
      </c>
      <c r="M23" s="150" t="s">
        <v>281</v>
      </c>
      <c r="N23" s="150" t="s">
        <v>281</v>
      </c>
      <c r="O23" s="150">
        <v>1</v>
      </c>
      <c r="P23" s="151" t="s">
        <v>282</v>
      </c>
      <c r="Q23" s="152">
        <v>1258750</v>
      </c>
      <c r="R23" s="152">
        <v>1621500</v>
      </c>
      <c r="S23" s="152">
        <v>1717500</v>
      </c>
      <c r="T23" s="150">
        <v>100</v>
      </c>
      <c r="U23" s="150" t="s">
        <v>281</v>
      </c>
      <c r="V23" s="150" t="s">
        <v>281</v>
      </c>
      <c r="W23" s="150">
        <v>1</v>
      </c>
      <c r="X23" s="153">
        <v>1.9000000000000001E-4</v>
      </c>
      <c r="Y23" s="150">
        <v>90</v>
      </c>
      <c r="Z23" s="150">
        <v>100</v>
      </c>
      <c r="AA23" s="150">
        <v>100</v>
      </c>
      <c r="AB23" s="150">
        <v>100</v>
      </c>
      <c r="AC23" s="150" t="s">
        <v>281</v>
      </c>
      <c r="AD23" s="150" t="s">
        <v>281</v>
      </c>
      <c r="AE23" s="150">
        <v>0</v>
      </c>
      <c r="AF23" s="155">
        <v>0.5</v>
      </c>
      <c r="AG23" s="150">
        <v>90</v>
      </c>
      <c r="AH23" s="150">
        <v>100</v>
      </c>
      <c r="AI23" s="150">
        <v>100</v>
      </c>
      <c r="AJ23" s="150">
        <v>100</v>
      </c>
      <c r="AK23" s="150" t="s">
        <v>281</v>
      </c>
      <c r="AL23" s="150" t="s">
        <v>281</v>
      </c>
      <c r="AM23" s="150">
        <v>1</v>
      </c>
      <c r="AN23" s="155">
        <v>0.5</v>
      </c>
      <c r="AO23" s="150">
        <v>25.2</v>
      </c>
      <c r="AP23" s="150">
        <v>36.200000000000003</v>
      </c>
      <c r="AQ23" s="150">
        <v>40.799999999999997</v>
      </c>
      <c r="AR23" s="150">
        <v>100</v>
      </c>
      <c r="AS23" s="150" t="s">
        <v>281</v>
      </c>
      <c r="AT23" s="150" t="s">
        <v>281</v>
      </c>
      <c r="AU23" s="150">
        <v>1</v>
      </c>
      <c r="AV23" s="155">
        <v>5.0000000000000001E-3</v>
      </c>
    </row>
    <row r="24" spans="1:48" x14ac:dyDescent="0.25">
      <c r="A24" s="156" t="s">
        <v>88</v>
      </c>
      <c r="B24" s="157">
        <v>41443.498611111114</v>
      </c>
      <c r="C24" s="157">
        <v>41442.449999999997</v>
      </c>
      <c r="D24" s="157">
        <v>41443.408333333333</v>
      </c>
      <c r="E24" s="156">
        <v>24</v>
      </c>
      <c r="F24" s="156" t="s">
        <v>279</v>
      </c>
      <c r="G24" s="156" t="s">
        <v>63</v>
      </c>
      <c r="H24" s="156" t="s">
        <v>280</v>
      </c>
      <c r="I24" s="148">
        <v>100</v>
      </c>
      <c r="J24" s="148">
        <v>100</v>
      </c>
      <c r="K24" s="148">
        <v>95</v>
      </c>
      <c r="L24" s="148">
        <v>100</v>
      </c>
      <c r="M24" s="148" t="s">
        <v>281</v>
      </c>
      <c r="N24" s="148" t="s">
        <v>281</v>
      </c>
      <c r="O24" s="148">
        <v>1</v>
      </c>
      <c r="P24" s="148" t="s">
        <v>282</v>
      </c>
      <c r="Q24" s="158">
        <v>1103750</v>
      </c>
      <c r="R24" s="158">
        <v>1604000</v>
      </c>
      <c r="S24" s="158">
        <v>1503000</v>
      </c>
      <c r="T24" s="148">
        <v>100</v>
      </c>
      <c r="U24" s="148" t="s">
        <v>281</v>
      </c>
      <c r="V24" s="148" t="s">
        <v>281</v>
      </c>
      <c r="W24" s="148">
        <v>1</v>
      </c>
      <c r="X24" s="160">
        <v>8.3999999999999992E-6</v>
      </c>
      <c r="Y24" s="133">
        <v>100</v>
      </c>
      <c r="Z24" s="133">
        <v>100</v>
      </c>
      <c r="AA24" s="133">
        <v>100</v>
      </c>
      <c r="AB24" s="148">
        <v>100</v>
      </c>
      <c r="AC24" s="148" t="s">
        <v>281</v>
      </c>
      <c r="AD24" s="148" t="s">
        <v>281</v>
      </c>
      <c r="AE24" s="148">
        <v>0</v>
      </c>
      <c r="AF24" s="148">
        <v>1</v>
      </c>
      <c r="AG24" s="156">
        <v>100</v>
      </c>
      <c r="AH24" s="156">
        <v>100</v>
      </c>
      <c r="AI24" s="156">
        <v>100</v>
      </c>
      <c r="AJ24" s="156">
        <v>100</v>
      </c>
      <c r="AK24" s="156" t="s">
        <v>281</v>
      </c>
      <c r="AL24" s="156" t="s">
        <v>281</v>
      </c>
      <c r="AM24" s="156">
        <v>1</v>
      </c>
      <c r="AN24" s="156">
        <v>1</v>
      </c>
      <c r="AO24" s="156">
        <v>24.5</v>
      </c>
      <c r="AP24" s="156">
        <v>22</v>
      </c>
      <c r="AQ24" s="156">
        <v>26.9</v>
      </c>
      <c r="AR24" s="156">
        <v>100</v>
      </c>
      <c r="AS24" s="156" t="s">
        <v>281</v>
      </c>
      <c r="AT24" s="156" t="s">
        <v>281</v>
      </c>
      <c r="AU24" s="156">
        <v>1</v>
      </c>
      <c r="AV24" s="156">
        <v>5.6000000000000001E-2</v>
      </c>
    </row>
    <row r="25" spans="1:48" x14ac:dyDescent="0.25">
      <c r="A25" s="148" t="s">
        <v>90</v>
      </c>
      <c r="B25" s="149">
        <v>41163.4375</v>
      </c>
      <c r="C25" s="149">
        <v>41162.443749999999</v>
      </c>
      <c r="D25" s="149">
        <v>41163.402083333334</v>
      </c>
      <c r="E25" s="148">
        <v>24</v>
      </c>
      <c r="F25" s="148" t="s">
        <v>279</v>
      </c>
      <c r="G25" s="148" t="s">
        <v>63</v>
      </c>
      <c r="H25" s="148" t="s">
        <v>280</v>
      </c>
      <c r="I25" s="150">
        <v>95</v>
      </c>
      <c r="J25" s="150">
        <v>95</v>
      </c>
      <c r="K25" s="150">
        <v>95</v>
      </c>
      <c r="L25" s="150">
        <v>100</v>
      </c>
      <c r="M25" s="150" t="s">
        <v>281</v>
      </c>
      <c r="N25" s="150" t="s">
        <v>281</v>
      </c>
      <c r="O25" s="150">
        <v>1</v>
      </c>
      <c r="P25" s="151" t="s">
        <v>282</v>
      </c>
      <c r="Q25" s="152">
        <v>1207750</v>
      </c>
      <c r="R25" s="152">
        <v>1545750</v>
      </c>
      <c r="S25" s="152">
        <v>1853500</v>
      </c>
      <c r="T25" s="150">
        <v>100</v>
      </c>
      <c r="U25" s="150" t="s">
        <v>281</v>
      </c>
      <c r="V25" s="150" t="s">
        <v>281</v>
      </c>
      <c r="W25" s="150">
        <v>1</v>
      </c>
      <c r="X25" s="153">
        <v>1.2E-4</v>
      </c>
      <c r="Y25" s="150">
        <v>100</v>
      </c>
      <c r="Z25" s="150">
        <v>100</v>
      </c>
      <c r="AA25" s="150">
        <v>100</v>
      </c>
      <c r="AB25" s="150">
        <v>100</v>
      </c>
      <c r="AC25" s="150" t="s">
        <v>281</v>
      </c>
      <c r="AD25" s="150" t="s">
        <v>281</v>
      </c>
      <c r="AE25" s="150">
        <v>0</v>
      </c>
      <c r="AF25" s="154">
        <v>0.5</v>
      </c>
      <c r="AG25" s="150">
        <v>100</v>
      </c>
      <c r="AH25" s="150">
        <v>90</v>
      </c>
      <c r="AI25" s="150">
        <v>100</v>
      </c>
      <c r="AJ25" s="150">
        <v>100</v>
      </c>
      <c r="AK25" s="150" t="s">
        <v>281</v>
      </c>
      <c r="AL25" s="150" t="s">
        <v>281</v>
      </c>
      <c r="AM25" s="150">
        <v>1</v>
      </c>
      <c r="AN25" s="154">
        <v>0.5</v>
      </c>
      <c r="AO25" s="150">
        <v>23.8</v>
      </c>
      <c r="AP25" s="150">
        <v>23</v>
      </c>
      <c r="AQ25" s="150">
        <v>23.7</v>
      </c>
      <c r="AR25" s="150">
        <v>100</v>
      </c>
      <c r="AS25" s="150" t="s">
        <v>281</v>
      </c>
      <c r="AT25" s="150" t="s">
        <v>281</v>
      </c>
      <c r="AU25" s="150">
        <v>1</v>
      </c>
      <c r="AV25" s="154">
        <v>0.88600000000000001</v>
      </c>
    </row>
    <row r="26" spans="1:48" x14ac:dyDescent="0.25">
      <c r="A26" s="148" t="s">
        <v>90</v>
      </c>
      <c r="B26" s="149">
        <v>41239.4</v>
      </c>
      <c r="C26" s="149">
        <v>41239.453472222223</v>
      </c>
      <c r="D26" s="149">
        <v>41240.411805555559</v>
      </c>
      <c r="E26" s="148">
        <v>24</v>
      </c>
      <c r="F26" s="148" t="s">
        <v>279</v>
      </c>
      <c r="G26" s="148" t="s">
        <v>63</v>
      </c>
      <c r="H26" s="148" t="s">
        <v>280</v>
      </c>
      <c r="I26" s="150">
        <v>100</v>
      </c>
      <c r="J26" s="150">
        <v>100</v>
      </c>
      <c r="K26" s="150">
        <v>100</v>
      </c>
      <c r="L26" s="150">
        <v>100</v>
      </c>
      <c r="M26" s="150" t="s">
        <v>281</v>
      </c>
      <c r="N26" s="150" t="s">
        <v>281</v>
      </c>
      <c r="O26" s="150">
        <v>1</v>
      </c>
      <c r="P26" s="151" t="s">
        <v>282</v>
      </c>
      <c r="Q26" s="152">
        <v>1069000</v>
      </c>
      <c r="R26" s="152">
        <v>1406500</v>
      </c>
      <c r="S26" s="152">
        <v>1712750</v>
      </c>
      <c r="T26" s="150">
        <v>100</v>
      </c>
      <c r="U26" s="150" t="s">
        <v>281</v>
      </c>
      <c r="V26" s="150" t="s">
        <v>281</v>
      </c>
      <c r="W26" s="150">
        <v>1</v>
      </c>
      <c r="X26" s="153">
        <v>7.4000000000000001E-7</v>
      </c>
      <c r="Y26" s="150">
        <v>100</v>
      </c>
      <c r="Z26" s="150">
        <v>100</v>
      </c>
      <c r="AA26" s="150">
        <v>100</v>
      </c>
      <c r="AB26" s="150">
        <v>100</v>
      </c>
      <c r="AC26" s="150" t="s">
        <v>281</v>
      </c>
      <c r="AD26" s="150" t="s">
        <v>281</v>
      </c>
      <c r="AE26" s="150">
        <v>0</v>
      </c>
      <c r="AF26" s="154">
        <v>1</v>
      </c>
      <c r="AG26" s="150">
        <v>100</v>
      </c>
      <c r="AH26" s="150">
        <v>70</v>
      </c>
      <c r="AI26" s="150">
        <v>100</v>
      </c>
      <c r="AJ26" s="150">
        <v>100</v>
      </c>
      <c r="AK26" s="150">
        <v>91.667000000000002</v>
      </c>
      <c r="AL26" s="150" t="s">
        <v>281</v>
      </c>
      <c r="AM26" s="150">
        <v>1</v>
      </c>
      <c r="AN26" s="154">
        <v>0.105</v>
      </c>
      <c r="AO26" s="150">
        <v>23.4</v>
      </c>
      <c r="AP26" s="150">
        <v>19</v>
      </c>
      <c r="AQ26" s="150">
        <v>24.9</v>
      </c>
      <c r="AR26" s="150">
        <v>100</v>
      </c>
      <c r="AS26" s="150" t="s">
        <v>281</v>
      </c>
      <c r="AT26" s="150" t="s">
        <v>281</v>
      </c>
      <c r="AU26" s="150">
        <v>1</v>
      </c>
      <c r="AV26" s="155">
        <v>0.40600000000000003</v>
      </c>
    </row>
    <row r="27" spans="1:48" x14ac:dyDescent="0.25">
      <c r="A27" s="148" t="s">
        <v>90</v>
      </c>
      <c r="B27" s="149">
        <v>41352.422222222223</v>
      </c>
      <c r="C27" s="149">
        <v>41351.43472222222</v>
      </c>
      <c r="D27" s="149">
        <v>41352.393055555556</v>
      </c>
      <c r="E27" s="148">
        <v>24</v>
      </c>
      <c r="F27" s="148" t="s">
        <v>279</v>
      </c>
      <c r="G27" s="148" t="s">
        <v>63</v>
      </c>
      <c r="H27" s="148" t="s">
        <v>280</v>
      </c>
      <c r="I27" s="150">
        <v>100</v>
      </c>
      <c r="J27" s="150">
        <v>100</v>
      </c>
      <c r="K27" s="150">
        <v>100</v>
      </c>
      <c r="L27" s="150">
        <v>100</v>
      </c>
      <c r="M27" s="150" t="s">
        <v>281</v>
      </c>
      <c r="N27" s="150" t="s">
        <v>281</v>
      </c>
      <c r="O27" s="150">
        <v>1</v>
      </c>
      <c r="P27" s="151" t="s">
        <v>282</v>
      </c>
      <c r="Q27" s="152">
        <v>1258750</v>
      </c>
      <c r="R27" s="152">
        <v>1454250</v>
      </c>
      <c r="S27" s="152">
        <v>1716750</v>
      </c>
      <c r="T27" s="150">
        <v>100</v>
      </c>
      <c r="U27" s="150" t="s">
        <v>281</v>
      </c>
      <c r="V27" s="150" t="s">
        <v>281</v>
      </c>
      <c r="W27" s="150">
        <v>1</v>
      </c>
      <c r="X27" s="153">
        <v>1.1E-4</v>
      </c>
      <c r="Y27" s="150">
        <v>90</v>
      </c>
      <c r="Z27" s="150">
        <v>100</v>
      </c>
      <c r="AA27" s="150">
        <v>100</v>
      </c>
      <c r="AB27" s="150">
        <v>100</v>
      </c>
      <c r="AC27" s="150" t="s">
        <v>281</v>
      </c>
      <c r="AD27" s="150" t="s">
        <v>281</v>
      </c>
      <c r="AE27" s="150">
        <v>0</v>
      </c>
      <c r="AF27" s="154">
        <v>0.5</v>
      </c>
      <c r="AG27" s="150">
        <v>90</v>
      </c>
      <c r="AH27" s="150">
        <v>100</v>
      </c>
      <c r="AI27" s="150">
        <v>100</v>
      </c>
      <c r="AJ27" s="150">
        <v>100</v>
      </c>
      <c r="AK27" s="150" t="s">
        <v>281</v>
      </c>
      <c r="AL27" s="150" t="s">
        <v>281</v>
      </c>
      <c r="AM27" s="150">
        <v>1</v>
      </c>
      <c r="AN27" s="154">
        <v>0.5</v>
      </c>
      <c r="AO27" s="150">
        <v>26.4</v>
      </c>
      <c r="AP27" s="150">
        <v>21.5</v>
      </c>
      <c r="AQ27" s="150">
        <v>26.8</v>
      </c>
      <c r="AR27" s="150">
        <v>100</v>
      </c>
      <c r="AS27" s="150" t="s">
        <v>281</v>
      </c>
      <c r="AT27" s="150" t="s">
        <v>281</v>
      </c>
      <c r="AU27" s="150">
        <v>1</v>
      </c>
      <c r="AV27" s="155">
        <v>0.38900000000000001</v>
      </c>
    </row>
    <row r="28" spans="1:48" x14ac:dyDescent="0.25">
      <c r="A28" s="156" t="s">
        <v>90</v>
      </c>
      <c r="B28" s="157">
        <v>41443.461111111108</v>
      </c>
      <c r="C28" s="157">
        <v>41442.429166666669</v>
      </c>
      <c r="D28" s="157">
        <v>41443.387499999997</v>
      </c>
      <c r="E28" s="156">
        <v>24</v>
      </c>
      <c r="F28" s="156" t="s">
        <v>279</v>
      </c>
      <c r="G28" s="156" t="s">
        <v>63</v>
      </c>
      <c r="H28" s="156" t="s">
        <v>280</v>
      </c>
      <c r="I28" s="148">
        <v>100</v>
      </c>
      <c r="J28" s="148">
        <v>95</v>
      </c>
      <c r="K28" s="148">
        <v>100</v>
      </c>
      <c r="L28" s="148">
        <v>100</v>
      </c>
      <c r="M28" s="148" t="s">
        <v>281</v>
      </c>
      <c r="N28" s="148" t="s">
        <v>281</v>
      </c>
      <c r="O28" s="148">
        <v>1</v>
      </c>
      <c r="P28" s="148" t="s">
        <v>282</v>
      </c>
      <c r="Q28" s="158">
        <v>1103750</v>
      </c>
      <c r="R28" s="158">
        <v>1444000</v>
      </c>
      <c r="S28" s="158">
        <v>1552250</v>
      </c>
      <c r="T28" s="148">
        <v>100</v>
      </c>
      <c r="U28" s="148" t="s">
        <v>281</v>
      </c>
      <c r="V28" s="148" t="s">
        <v>281</v>
      </c>
      <c r="W28" s="148">
        <v>1</v>
      </c>
      <c r="X28" s="160">
        <v>4.1E-5</v>
      </c>
      <c r="Y28" s="133">
        <v>100</v>
      </c>
      <c r="Z28" s="133">
        <v>100</v>
      </c>
      <c r="AA28" s="133">
        <v>100</v>
      </c>
      <c r="AB28" s="148">
        <v>100</v>
      </c>
      <c r="AC28" s="148" t="s">
        <v>281</v>
      </c>
      <c r="AD28" s="148" t="s">
        <v>281</v>
      </c>
      <c r="AE28" s="148">
        <v>0</v>
      </c>
      <c r="AF28" s="148">
        <v>1</v>
      </c>
      <c r="AG28" s="156">
        <v>100</v>
      </c>
      <c r="AH28" s="156">
        <v>100</v>
      </c>
      <c r="AI28" s="156">
        <v>100</v>
      </c>
      <c r="AJ28" s="156">
        <v>100</v>
      </c>
      <c r="AK28" s="156" t="s">
        <v>281</v>
      </c>
      <c r="AL28" s="156" t="s">
        <v>281</v>
      </c>
      <c r="AM28" s="156">
        <v>1</v>
      </c>
      <c r="AN28" s="156">
        <v>1</v>
      </c>
      <c r="AO28" s="156">
        <v>21</v>
      </c>
      <c r="AP28" s="156">
        <v>10.199999999999999</v>
      </c>
      <c r="AQ28" s="156">
        <v>21.1</v>
      </c>
      <c r="AR28" s="156">
        <v>50</v>
      </c>
      <c r="AS28" s="156">
        <v>74.251000000000005</v>
      </c>
      <c r="AT28" s="156">
        <v>98.501999999999995</v>
      </c>
      <c r="AU28" s="156">
        <v>2</v>
      </c>
      <c r="AV28" s="156">
        <v>1E-3</v>
      </c>
    </row>
    <row r="29" spans="1:48" x14ac:dyDescent="0.25">
      <c r="A29" s="164" t="s">
        <v>91</v>
      </c>
      <c r="B29" s="165">
        <v>41163.452777777777</v>
      </c>
      <c r="C29" s="165">
        <v>41162.433333333334</v>
      </c>
      <c r="D29" s="165">
        <v>41163.39166666667</v>
      </c>
      <c r="E29" s="148">
        <v>24</v>
      </c>
      <c r="F29" s="148" t="s">
        <v>279</v>
      </c>
      <c r="G29" s="148" t="s">
        <v>63</v>
      </c>
      <c r="H29" s="148" t="s">
        <v>280</v>
      </c>
      <c r="I29" s="150">
        <v>100</v>
      </c>
      <c r="J29" s="150">
        <v>95</v>
      </c>
      <c r="K29" s="150">
        <v>100</v>
      </c>
      <c r="L29" s="150">
        <v>100</v>
      </c>
      <c r="M29" s="150" t="s">
        <v>281</v>
      </c>
      <c r="N29" s="150" t="s">
        <v>281</v>
      </c>
      <c r="O29" s="150">
        <v>1</v>
      </c>
      <c r="P29" s="151" t="s">
        <v>282</v>
      </c>
      <c r="Q29" s="166">
        <v>1207750</v>
      </c>
      <c r="R29" s="166">
        <v>1781750</v>
      </c>
      <c r="S29" s="166">
        <v>1896000</v>
      </c>
      <c r="T29" s="150">
        <v>100</v>
      </c>
      <c r="U29" s="150" t="s">
        <v>281</v>
      </c>
      <c r="V29" s="150" t="s">
        <v>281</v>
      </c>
      <c r="W29" s="150">
        <v>1</v>
      </c>
      <c r="X29" s="153">
        <v>2.0000000000000002E-5</v>
      </c>
      <c r="Y29" s="150">
        <v>100</v>
      </c>
      <c r="Z29" s="150">
        <v>100</v>
      </c>
      <c r="AA29" s="150">
        <v>100</v>
      </c>
      <c r="AB29" s="150">
        <v>100</v>
      </c>
      <c r="AC29" s="150" t="s">
        <v>281</v>
      </c>
      <c r="AD29" s="150" t="s">
        <v>281</v>
      </c>
      <c r="AE29" s="150">
        <v>0</v>
      </c>
      <c r="AF29" s="154">
        <v>1</v>
      </c>
      <c r="AG29" s="150">
        <v>100</v>
      </c>
      <c r="AH29" s="150">
        <v>100</v>
      </c>
      <c r="AI29" s="150">
        <v>100</v>
      </c>
      <c r="AJ29" s="150">
        <v>100</v>
      </c>
      <c r="AK29" s="150" t="s">
        <v>281</v>
      </c>
      <c r="AL29" s="150" t="s">
        <v>281</v>
      </c>
      <c r="AM29" s="150">
        <v>1</v>
      </c>
      <c r="AN29" s="154">
        <v>1</v>
      </c>
      <c r="AO29" s="167">
        <v>22.4</v>
      </c>
      <c r="AP29" s="167">
        <v>19.8</v>
      </c>
      <c r="AQ29" s="150">
        <v>21.9</v>
      </c>
      <c r="AR29" s="150">
        <v>50</v>
      </c>
      <c r="AS29" s="150" t="s">
        <v>281</v>
      </c>
      <c r="AT29" s="150" t="s">
        <v>281</v>
      </c>
      <c r="AU29" s="150">
        <v>2</v>
      </c>
      <c r="AV29" s="154">
        <v>6.2E-2</v>
      </c>
    </row>
    <row r="30" spans="1:48" x14ac:dyDescent="0.25">
      <c r="A30" s="148" t="s">
        <v>91</v>
      </c>
      <c r="B30" s="149">
        <v>41239.420138888891</v>
      </c>
      <c r="C30" s="149">
        <v>41239.445833333331</v>
      </c>
      <c r="D30" s="149">
        <v>41240.404166666667</v>
      </c>
      <c r="E30" s="148">
        <v>24</v>
      </c>
      <c r="F30" s="148" t="s">
        <v>279</v>
      </c>
      <c r="G30" s="148" t="s">
        <v>63</v>
      </c>
      <c r="H30" s="148" t="s">
        <v>280</v>
      </c>
      <c r="I30" s="150">
        <v>100</v>
      </c>
      <c r="J30" s="150">
        <v>100</v>
      </c>
      <c r="K30" s="150">
        <v>100</v>
      </c>
      <c r="L30" s="150">
        <v>100</v>
      </c>
      <c r="M30" s="150" t="s">
        <v>281</v>
      </c>
      <c r="N30" s="150" t="s">
        <v>281</v>
      </c>
      <c r="O30" s="150">
        <v>1</v>
      </c>
      <c r="P30" s="151" t="s">
        <v>282</v>
      </c>
      <c r="Q30" s="152">
        <v>1069000</v>
      </c>
      <c r="R30" s="152">
        <v>1489750</v>
      </c>
      <c r="S30" s="152">
        <v>1825250</v>
      </c>
      <c r="T30" s="150">
        <v>100</v>
      </c>
      <c r="U30" s="150" t="s">
        <v>281</v>
      </c>
      <c r="V30" s="150" t="s">
        <v>281</v>
      </c>
      <c r="W30" s="150">
        <v>1</v>
      </c>
      <c r="X30" s="153">
        <v>4.9999999999999998E-7</v>
      </c>
      <c r="Y30" s="150">
        <v>100</v>
      </c>
      <c r="Z30" s="150">
        <v>100</v>
      </c>
      <c r="AA30" s="150">
        <v>100</v>
      </c>
      <c r="AB30" s="150">
        <v>100</v>
      </c>
      <c r="AC30" s="150" t="s">
        <v>281</v>
      </c>
      <c r="AD30" s="150" t="s">
        <v>281</v>
      </c>
      <c r="AE30" s="150">
        <v>0</v>
      </c>
      <c r="AF30" s="154">
        <v>1</v>
      </c>
      <c r="AG30" s="150">
        <v>100</v>
      </c>
      <c r="AH30" s="150">
        <v>80</v>
      </c>
      <c r="AI30" s="150">
        <v>90</v>
      </c>
      <c r="AJ30" s="150">
        <v>100</v>
      </c>
      <c r="AK30" s="150" t="s">
        <v>281</v>
      </c>
      <c r="AL30" s="150" t="s">
        <v>281</v>
      </c>
      <c r="AM30" s="150">
        <v>1</v>
      </c>
      <c r="AN30" s="154">
        <v>0.23699999999999999</v>
      </c>
      <c r="AO30" s="150">
        <v>23.8</v>
      </c>
      <c r="AP30" s="150">
        <v>22.4</v>
      </c>
      <c r="AQ30" s="150">
        <v>19</v>
      </c>
      <c r="AR30" s="150">
        <v>100</v>
      </c>
      <c r="AS30" s="150" t="s">
        <v>281</v>
      </c>
      <c r="AT30" s="150" t="s">
        <v>281</v>
      </c>
      <c r="AU30" s="150">
        <v>1</v>
      </c>
      <c r="AV30" s="155">
        <v>0.26800000000000002</v>
      </c>
    </row>
    <row r="31" spans="1:48" x14ac:dyDescent="0.25">
      <c r="A31" s="148" t="s">
        <v>91</v>
      </c>
      <c r="B31" s="149">
        <v>41352.458333333336</v>
      </c>
      <c r="C31" s="149">
        <v>41351.382638888892</v>
      </c>
      <c r="D31" s="149">
        <v>41352.34097222222</v>
      </c>
      <c r="E31" s="148">
        <v>24</v>
      </c>
      <c r="F31" s="148" t="s">
        <v>279</v>
      </c>
      <c r="G31" s="148" t="s">
        <v>63</v>
      </c>
      <c r="H31" s="148" t="s">
        <v>280</v>
      </c>
      <c r="I31" s="150">
        <v>100</v>
      </c>
      <c r="J31" s="150">
        <v>100</v>
      </c>
      <c r="K31" s="150">
        <v>95</v>
      </c>
      <c r="L31" s="150">
        <v>100</v>
      </c>
      <c r="M31" s="150" t="s">
        <v>281</v>
      </c>
      <c r="N31" s="150" t="s">
        <v>281</v>
      </c>
      <c r="O31" s="150">
        <v>1</v>
      </c>
      <c r="P31" s="151" t="s">
        <v>282</v>
      </c>
      <c r="Q31" s="152">
        <v>1258750</v>
      </c>
      <c r="R31" s="152">
        <v>1623250</v>
      </c>
      <c r="S31" s="152">
        <v>1654750</v>
      </c>
      <c r="T31" s="150">
        <v>100</v>
      </c>
      <c r="U31" s="150" t="s">
        <v>281</v>
      </c>
      <c r="V31" s="150" t="s">
        <v>281</v>
      </c>
      <c r="W31" s="150">
        <v>1</v>
      </c>
      <c r="X31" s="153">
        <v>2.5999999999999998E-4</v>
      </c>
      <c r="Y31" s="150">
        <v>90</v>
      </c>
      <c r="Z31" s="150">
        <v>100</v>
      </c>
      <c r="AA31" s="150">
        <v>100</v>
      </c>
      <c r="AB31" s="150">
        <v>100</v>
      </c>
      <c r="AC31" s="150" t="s">
        <v>281</v>
      </c>
      <c r="AD31" s="150" t="s">
        <v>281</v>
      </c>
      <c r="AE31" s="150">
        <v>0</v>
      </c>
      <c r="AF31" s="155">
        <v>0.5</v>
      </c>
      <c r="AG31" s="150">
        <v>90</v>
      </c>
      <c r="AH31" s="150">
        <v>100</v>
      </c>
      <c r="AI31" s="150">
        <v>100</v>
      </c>
      <c r="AJ31" s="150">
        <v>100</v>
      </c>
      <c r="AK31" s="150" t="s">
        <v>281</v>
      </c>
      <c r="AL31" s="150" t="s">
        <v>281</v>
      </c>
      <c r="AM31" s="150">
        <v>1</v>
      </c>
      <c r="AN31" s="155">
        <v>0.5</v>
      </c>
      <c r="AO31" s="150">
        <v>26.4</v>
      </c>
      <c r="AP31" s="150">
        <v>34.700000000000003</v>
      </c>
      <c r="AQ31" s="150">
        <v>34.200000000000003</v>
      </c>
      <c r="AR31" s="150">
        <v>100</v>
      </c>
      <c r="AS31" s="150" t="s">
        <v>281</v>
      </c>
      <c r="AT31" s="150" t="s">
        <v>281</v>
      </c>
      <c r="AU31" s="150">
        <v>1</v>
      </c>
      <c r="AV31" s="155">
        <v>0.189</v>
      </c>
    </row>
    <row r="32" spans="1:48" x14ac:dyDescent="0.25">
      <c r="A32" s="156" t="s">
        <v>91</v>
      </c>
      <c r="B32" s="157">
        <v>41443.442361111112</v>
      </c>
      <c r="C32" s="157">
        <v>41442.45416666667</v>
      </c>
      <c r="D32" s="157">
        <v>41443.40625</v>
      </c>
      <c r="E32" s="156">
        <v>24</v>
      </c>
      <c r="F32" s="156" t="s">
        <v>279</v>
      </c>
      <c r="G32" s="156" t="s">
        <v>63</v>
      </c>
      <c r="H32" s="156" t="s">
        <v>280</v>
      </c>
      <c r="I32" s="148">
        <v>90</v>
      </c>
      <c r="J32" s="148">
        <v>100</v>
      </c>
      <c r="K32" s="148">
        <v>100</v>
      </c>
      <c r="L32" s="148">
        <v>100</v>
      </c>
      <c r="M32" s="148" t="s">
        <v>281</v>
      </c>
      <c r="N32" s="148" t="s">
        <v>281</v>
      </c>
      <c r="O32" s="148">
        <v>1</v>
      </c>
      <c r="P32" s="148" t="s">
        <v>282</v>
      </c>
      <c r="Q32" s="158">
        <v>1103750</v>
      </c>
      <c r="R32" s="158">
        <v>1651250</v>
      </c>
      <c r="S32" s="158">
        <v>1789500</v>
      </c>
      <c r="T32" s="148">
        <v>100</v>
      </c>
      <c r="U32" s="148" t="s">
        <v>281</v>
      </c>
      <c r="V32" s="148" t="s">
        <v>281</v>
      </c>
      <c r="W32" s="148">
        <v>1</v>
      </c>
      <c r="X32" s="160">
        <v>1.4999999999999999E-7</v>
      </c>
      <c r="Y32" s="133">
        <v>100</v>
      </c>
      <c r="Z32" s="133">
        <v>100</v>
      </c>
      <c r="AA32" s="133">
        <v>100</v>
      </c>
      <c r="AB32" s="148">
        <v>100</v>
      </c>
      <c r="AC32" s="148" t="s">
        <v>281</v>
      </c>
      <c r="AD32" s="148" t="s">
        <v>281</v>
      </c>
      <c r="AE32" s="148">
        <v>0</v>
      </c>
      <c r="AF32" s="148">
        <v>1</v>
      </c>
      <c r="AG32" s="156">
        <v>100</v>
      </c>
      <c r="AH32" s="156">
        <v>100</v>
      </c>
      <c r="AI32" s="156">
        <v>100</v>
      </c>
      <c r="AJ32" s="156">
        <v>100</v>
      </c>
      <c r="AK32" s="156" t="s">
        <v>281</v>
      </c>
      <c r="AL32" s="156" t="s">
        <v>281</v>
      </c>
      <c r="AM32" s="156">
        <v>1</v>
      </c>
      <c r="AN32" s="156">
        <v>1</v>
      </c>
      <c r="AO32" s="156">
        <v>27.9</v>
      </c>
      <c r="AP32" s="156">
        <v>18.399999999999999</v>
      </c>
      <c r="AQ32" s="156">
        <v>27</v>
      </c>
      <c r="AR32" s="156">
        <v>50</v>
      </c>
      <c r="AS32" s="156">
        <v>85.32</v>
      </c>
      <c r="AT32" s="156" t="s">
        <v>281</v>
      </c>
      <c r="AU32" s="156">
        <v>2</v>
      </c>
      <c r="AV32" s="156">
        <v>6.0000000000000001E-3</v>
      </c>
    </row>
  </sheetData>
  <mergeCells count="9">
    <mergeCell ref="I1:P2"/>
    <mergeCell ref="Q1:X2"/>
    <mergeCell ref="Y1:AV1"/>
    <mergeCell ref="L4:N4"/>
    <mergeCell ref="T4:V4"/>
    <mergeCell ref="AB4:AD4"/>
    <mergeCell ref="AJ4:AL4"/>
    <mergeCell ref="AO4:AQ4"/>
    <mergeCell ref="AR4:AT4"/>
  </mergeCells>
  <pageMargins left="0.5" right="0.5" top="0.75" bottom="0.75" header="0.4" footer="0.3"/>
  <pageSetup scale="85" orientation="landscape" r:id="rId1"/>
  <headerFooter>
    <oddHeader>&amp;C&amp;14Table 4:  Toxicity Testing on Dry Weather Samples from SAR Mass Loading Sites:  2012-13</oddHeader>
  </headerFooter>
  <colBreaks count="1" manualBreakCount="1">
    <brk id="23" min="4" max="3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G15"/>
  <sheetViews>
    <sheetView zoomScale="70" zoomScaleNormal="70" workbookViewId="0">
      <pane xSplit="7" ySplit="4" topLeftCell="I5" activePane="bottomRight" state="frozen"/>
      <selection activeCell="BS55" sqref="BS55"/>
      <selection pane="topRight" activeCell="BS55" sqref="BS55"/>
      <selection pane="bottomLeft" activeCell="BS55" sqref="BS55"/>
      <selection pane="bottomRight" activeCell="A5" sqref="A5"/>
    </sheetView>
  </sheetViews>
  <sheetFormatPr defaultColWidth="9.08984375" defaultRowHeight="12.5" x14ac:dyDescent="0.25"/>
  <cols>
    <col min="1" max="1" width="9" style="133" bestFit="1" customWidth="1"/>
    <col min="2" max="2" width="15.36328125" style="133" hidden="1" customWidth="1"/>
    <col min="3" max="3" width="14.08984375" style="133" customWidth="1"/>
    <col min="4" max="4" width="13.453125" style="133" customWidth="1"/>
    <col min="5" max="5" width="3.36328125" style="133" bestFit="1" customWidth="1"/>
    <col min="6" max="6" width="5.36328125" style="133" hidden="1" customWidth="1"/>
    <col min="7" max="7" width="4.08984375" style="133" customWidth="1"/>
    <col min="8" max="8" width="3" style="133" hidden="1" customWidth="1"/>
    <col min="9" max="15" width="4" style="133" bestFit="1" customWidth="1"/>
    <col min="16" max="17" width="5.08984375" style="133" bestFit="1" customWidth="1"/>
    <col min="18" max="18" width="5" style="133" bestFit="1" customWidth="1"/>
    <col min="19" max="19" width="5" style="133" hidden="1" customWidth="1"/>
    <col min="20" max="23" width="4.453125" style="133" bestFit="1" customWidth="1"/>
    <col min="24" max="24" width="4.08984375" style="133" bestFit="1" customWidth="1"/>
    <col min="25" max="25" width="4" style="133" bestFit="1" customWidth="1"/>
    <col min="26" max="26" width="4.08984375" style="133" bestFit="1" customWidth="1"/>
    <col min="27" max="27" width="7.08984375" style="133" bestFit="1" customWidth="1"/>
    <col min="28" max="28" width="5.08984375" style="133" bestFit="1" customWidth="1"/>
    <col min="29" max="29" width="3.36328125" style="133" bestFit="1" customWidth="1"/>
    <col min="30" max="30" width="4.36328125" style="133" customWidth="1"/>
    <col min="31" max="36" width="6.453125" style="133" bestFit="1" customWidth="1"/>
    <col min="37" max="37" width="4" style="133" bestFit="1" customWidth="1"/>
    <col min="38" max="38" width="7" style="133" bestFit="1" customWidth="1"/>
    <col min="39" max="39" width="5.08984375" style="133" bestFit="1" customWidth="1"/>
    <col min="40" max="40" width="3.36328125" style="133" bestFit="1" customWidth="1"/>
    <col min="41" max="41" width="9" style="133" hidden="1" customWidth="1"/>
    <col min="42" max="48" width="5" style="133" bestFit="1" customWidth="1"/>
    <col min="49" max="50" width="7" style="133" bestFit="1" customWidth="1"/>
    <col min="51" max="51" width="5" style="133" bestFit="1" customWidth="1"/>
    <col min="52" max="52" width="8.54296875" style="133" hidden="1" customWidth="1"/>
    <col min="53" max="55" width="5" style="133" bestFit="1" customWidth="1"/>
    <col min="56" max="56" width="3.453125" style="133" bestFit="1" customWidth="1"/>
    <col min="57" max="58" width="5" style="133" bestFit="1" customWidth="1"/>
    <col min="59" max="59" width="5.08984375" style="133" bestFit="1" customWidth="1"/>
    <col min="60" max="61" width="7" style="133" bestFit="1" customWidth="1"/>
    <col min="62" max="62" width="3.36328125" style="133" bestFit="1" customWidth="1"/>
    <col min="63" max="63" width="8.08984375" style="133" hidden="1" customWidth="1"/>
    <col min="64" max="65" width="5" style="133" bestFit="1" customWidth="1"/>
    <col min="66" max="69" width="6" style="133" bestFit="1" customWidth="1"/>
    <col min="70" max="70" width="5.6328125" style="133" bestFit="1" customWidth="1"/>
    <col min="71" max="72" width="7" style="133" bestFit="1" customWidth="1"/>
    <col min="73" max="73" width="4.08984375" style="133" bestFit="1" customWidth="1"/>
    <col min="74" max="74" width="8.36328125" style="133" hidden="1" customWidth="1"/>
    <col min="75" max="77" width="6" style="133" bestFit="1" customWidth="1"/>
    <col min="78" max="78" width="5" style="133" bestFit="1" customWidth="1"/>
    <col min="79" max="80" width="6" style="133" bestFit="1" customWidth="1"/>
    <col min="81" max="81" width="4" style="133" bestFit="1" customWidth="1"/>
    <col min="82" max="83" width="5.08984375" style="133" bestFit="1" customWidth="1"/>
    <col min="84" max="84" width="3.36328125" style="133" bestFit="1" customWidth="1"/>
    <col min="85" max="85" width="4.54296875" style="133" hidden="1" customWidth="1"/>
    <col min="86" max="16384" width="9.08984375" style="133"/>
  </cols>
  <sheetData>
    <row r="1" spans="1:85" ht="15" customHeight="1" x14ac:dyDescent="0.3">
      <c r="I1" s="529" t="s">
        <v>252</v>
      </c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29"/>
      <c r="Z1" s="529"/>
      <c r="AA1" s="529"/>
      <c r="AB1" s="529"/>
      <c r="AC1" s="529"/>
      <c r="AD1" s="529"/>
      <c r="AE1" s="529"/>
      <c r="AF1" s="529"/>
      <c r="AG1" s="529"/>
      <c r="AH1" s="529"/>
      <c r="AI1" s="529"/>
      <c r="AJ1" s="529"/>
      <c r="AK1" s="529"/>
      <c r="AL1" s="529"/>
      <c r="AM1" s="529"/>
      <c r="AN1" s="529"/>
      <c r="AO1" s="529"/>
      <c r="AP1" s="533" t="s">
        <v>283</v>
      </c>
      <c r="AQ1" s="533"/>
      <c r="AR1" s="533"/>
      <c r="AS1" s="533"/>
      <c r="AT1" s="533"/>
      <c r="AU1" s="533"/>
      <c r="AV1" s="533"/>
      <c r="AW1" s="533"/>
      <c r="AX1" s="533"/>
      <c r="AY1" s="533"/>
      <c r="AZ1" s="533"/>
      <c r="BA1" s="533"/>
      <c r="BB1" s="533"/>
      <c r="BC1" s="533"/>
      <c r="BD1" s="533"/>
      <c r="BE1" s="533"/>
      <c r="BF1" s="533"/>
      <c r="BG1" s="533"/>
      <c r="BH1" s="533"/>
      <c r="BI1" s="533"/>
      <c r="BJ1" s="533"/>
      <c r="BK1" s="533"/>
      <c r="BL1" s="533"/>
      <c r="BM1" s="533"/>
      <c r="BN1" s="533"/>
      <c r="BO1" s="533"/>
      <c r="BP1" s="533"/>
      <c r="BQ1" s="533"/>
      <c r="BR1" s="533"/>
      <c r="BS1" s="533"/>
      <c r="BT1" s="533"/>
      <c r="BU1" s="533"/>
      <c r="BV1" s="533"/>
      <c r="BW1" s="534" t="s">
        <v>284</v>
      </c>
      <c r="BX1" s="534"/>
      <c r="BY1" s="534"/>
      <c r="BZ1" s="534"/>
      <c r="CA1" s="534"/>
      <c r="CB1" s="534"/>
      <c r="CC1" s="534"/>
      <c r="CD1" s="534"/>
      <c r="CE1" s="534"/>
      <c r="CF1" s="534"/>
      <c r="CG1" s="534"/>
    </row>
    <row r="2" spans="1:85" s="134" customFormat="1" ht="15" customHeight="1" x14ac:dyDescent="0.3">
      <c r="I2" s="135" t="s">
        <v>253</v>
      </c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35" t="s">
        <v>254</v>
      </c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135" t="s">
        <v>255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7"/>
      <c r="AP2" s="168" t="s">
        <v>253</v>
      </c>
      <c r="AQ2" s="169"/>
      <c r="AR2" s="169"/>
      <c r="AS2" s="169"/>
      <c r="AT2" s="169"/>
      <c r="AU2" s="169"/>
      <c r="AV2" s="169"/>
      <c r="AW2" s="169"/>
      <c r="AX2" s="169"/>
      <c r="AY2" s="169"/>
      <c r="AZ2" s="170"/>
      <c r="BA2" s="168" t="s">
        <v>254</v>
      </c>
      <c r="BB2" s="169"/>
      <c r="BC2" s="169"/>
      <c r="BD2" s="169"/>
      <c r="BE2" s="169"/>
      <c r="BF2" s="169"/>
      <c r="BG2" s="169"/>
      <c r="BH2" s="169"/>
      <c r="BI2" s="169"/>
      <c r="BJ2" s="169"/>
      <c r="BK2" s="170"/>
      <c r="BL2" s="536" t="s">
        <v>285</v>
      </c>
      <c r="BM2" s="537"/>
      <c r="BN2" s="537"/>
      <c r="BO2" s="537"/>
      <c r="BP2" s="537"/>
      <c r="BQ2" s="537"/>
      <c r="BR2" s="537"/>
      <c r="BS2" s="537"/>
      <c r="BT2" s="537"/>
      <c r="BU2" s="537"/>
      <c r="BV2" s="538"/>
      <c r="BW2" s="535"/>
      <c r="BX2" s="535"/>
      <c r="BY2" s="535"/>
      <c r="BZ2" s="535"/>
      <c r="CA2" s="535"/>
      <c r="CB2" s="535"/>
      <c r="CC2" s="535"/>
      <c r="CD2" s="535"/>
      <c r="CE2" s="535"/>
      <c r="CF2" s="535"/>
      <c r="CG2" s="535"/>
    </row>
    <row r="3" spans="1:85" s="134" customFormat="1" ht="128.25" customHeight="1" x14ac:dyDescent="0.3">
      <c r="C3" s="138" t="s">
        <v>0</v>
      </c>
      <c r="D3" s="139"/>
      <c r="E3" s="140" t="s">
        <v>256</v>
      </c>
      <c r="F3" s="140" t="s">
        <v>257</v>
      </c>
      <c r="G3" s="140" t="s">
        <v>52</v>
      </c>
      <c r="H3" s="140" t="s">
        <v>258</v>
      </c>
      <c r="I3" s="140" t="s">
        <v>259</v>
      </c>
      <c r="J3" s="140" t="s">
        <v>260</v>
      </c>
      <c r="K3" s="140" t="s">
        <v>261</v>
      </c>
      <c r="L3" s="140" t="s">
        <v>286</v>
      </c>
      <c r="M3" s="140" t="s">
        <v>287</v>
      </c>
      <c r="N3" s="140" t="s">
        <v>288</v>
      </c>
      <c r="O3" s="140" t="s">
        <v>262</v>
      </c>
      <c r="P3" s="140" t="s">
        <v>263</v>
      </c>
      <c r="Q3" s="140" t="s">
        <v>264</v>
      </c>
      <c r="R3" s="171" t="s">
        <v>270</v>
      </c>
      <c r="S3" s="142" t="s">
        <v>266</v>
      </c>
      <c r="T3" s="140" t="s">
        <v>259</v>
      </c>
      <c r="U3" s="140" t="s">
        <v>260</v>
      </c>
      <c r="V3" s="140" t="s">
        <v>261</v>
      </c>
      <c r="W3" s="140" t="s">
        <v>286</v>
      </c>
      <c r="X3" s="140" t="s">
        <v>287</v>
      </c>
      <c r="Y3" s="140" t="s">
        <v>288</v>
      </c>
      <c r="Z3" s="140" t="s">
        <v>262</v>
      </c>
      <c r="AA3" s="140" t="s">
        <v>263</v>
      </c>
      <c r="AB3" s="140" t="s">
        <v>264</v>
      </c>
      <c r="AC3" s="140" t="s">
        <v>265</v>
      </c>
      <c r="AD3" s="142" t="s">
        <v>266</v>
      </c>
      <c r="AE3" s="140" t="s">
        <v>271</v>
      </c>
      <c r="AF3" s="140" t="s">
        <v>272</v>
      </c>
      <c r="AG3" s="140" t="s">
        <v>273</v>
      </c>
      <c r="AH3" s="140" t="s">
        <v>289</v>
      </c>
      <c r="AI3" s="140" t="s">
        <v>290</v>
      </c>
      <c r="AJ3" s="140" t="s">
        <v>291</v>
      </c>
      <c r="AK3" s="140" t="s">
        <v>262</v>
      </c>
      <c r="AL3" s="140" t="s">
        <v>263</v>
      </c>
      <c r="AM3" s="140" t="s">
        <v>264</v>
      </c>
      <c r="AN3" s="140" t="s">
        <v>265</v>
      </c>
      <c r="AO3" s="142" t="s">
        <v>266</v>
      </c>
      <c r="AP3" s="140" t="s">
        <v>259</v>
      </c>
      <c r="AQ3" s="140" t="s">
        <v>260</v>
      </c>
      <c r="AR3" s="140" t="s">
        <v>261</v>
      </c>
      <c r="AS3" s="140" t="s">
        <v>286</v>
      </c>
      <c r="AT3" s="140" t="s">
        <v>287</v>
      </c>
      <c r="AU3" s="140" t="s">
        <v>288</v>
      </c>
      <c r="AV3" s="140" t="s">
        <v>262</v>
      </c>
      <c r="AW3" s="140" t="s">
        <v>263</v>
      </c>
      <c r="AX3" s="140" t="s">
        <v>264</v>
      </c>
      <c r="AY3" s="171" t="s">
        <v>270</v>
      </c>
      <c r="AZ3" s="142" t="s">
        <v>266</v>
      </c>
      <c r="BA3" s="140" t="s">
        <v>259</v>
      </c>
      <c r="BB3" s="140" t="s">
        <v>292</v>
      </c>
      <c r="BC3" s="140" t="s">
        <v>293</v>
      </c>
      <c r="BD3" s="140" t="s">
        <v>294</v>
      </c>
      <c r="BE3" s="140" t="s">
        <v>295</v>
      </c>
      <c r="BF3" s="140" t="s">
        <v>296</v>
      </c>
      <c r="BG3" s="140" t="s">
        <v>262</v>
      </c>
      <c r="BH3" s="140" t="s">
        <v>263</v>
      </c>
      <c r="BI3" s="140" t="s">
        <v>264</v>
      </c>
      <c r="BJ3" s="140" t="s">
        <v>265</v>
      </c>
      <c r="BK3" s="142" t="s">
        <v>266</v>
      </c>
      <c r="BL3" s="140" t="s">
        <v>297</v>
      </c>
      <c r="BM3" s="140" t="s">
        <v>298</v>
      </c>
      <c r="BN3" s="140" t="s">
        <v>299</v>
      </c>
      <c r="BO3" s="140" t="s">
        <v>300</v>
      </c>
      <c r="BP3" s="140" t="s">
        <v>301</v>
      </c>
      <c r="BQ3" s="140" t="s">
        <v>302</v>
      </c>
      <c r="BR3" s="140" t="s">
        <v>262</v>
      </c>
      <c r="BS3" s="140" t="s">
        <v>263</v>
      </c>
      <c r="BT3" s="140" t="s">
        <v>264</v>
      </c>
      <c r="BU3" s="140" t="s">
        <v>265</v>
      </c>
      <c r="BV3" s="142" t="s">
        <v>266</v>
      </c>
      <c r="BW3" s="140" t="s">
        <v>303</v>
      </c>
      <c r="BX3" s="140" t="s">
        <v>304</v>
      </c>
      <c r="BY3" s="140" t="s">
        <v>305</v>
      </c>
      <c r="BZ3" s="140" t="s">
        <v>306</v>
      </c>
      <c r="CA3" s="140" t="s">
        <v>307</v>
      </c>
      <c r="CB3" s="140" t="s">
        <v>308</v>
      </c>
      <c r="CC3" s="140" t="s">
        <v>262</v>
      </c>
      <c r="CD3" s="140" t="s">
        <v>263</v>
      </c>
      <c r="CE3" s="140" t="s">
        <v>264</v>
      </c>
      <c r="CF3" s="140" t="s">
        <v>265</v>
      </c>
      <c r="CG3" s="142" t="s">
        <v>266</v>
      </c>
    </row>
    <row r="4" spans="1:85" s="134" customFormat="1" ht="13" x14ac:dyDescent="0.3">
      <c r="A4" s="143" t="s">
        <v>48</v>
      </c>
      <c r="B4" s="143" t="s">
        <v>53</v>
      </c>
      <c r="C4" s="143" t="s">
        <v>49</v>
      </c>
      <c r="D4" s="143" t="s">
        <v>50</v>
      </c>
      <c r="E4" s="143"/>
      <c r="F4" s="143"/>
      <c r="G4" s="143"/>
      <c r="H4" s="143"/>
      <c r="I4" s="144" t="s">
        <v>274</v>
      </c>
      <c r="J4" s="144" t="s">
        <v>274</v>
      </c>
      <c r="K4" s="144" t="s">
        <v>274</v>
      </c>
      <c r="L4" s="144" t="s">
        <v>274</v>
      </c>
      <c r="M4" s="144" t="s">
        <v>274</v>
      </c>
      <c r="N4" s="144" t="s">
        <v>274</v>
      </c>
      <c r="O4" s="530" t="s">
        <v>275</v>
      </c>
      <c r="P4" s="531"/>
      <c r="Q4" s="531"/>
      <c r="R4" s="172"/>
      <c r="S4" s="173"/>
      <c r="T4" s="144" t="s">
        <v>274</v>
      </c>
      <c r="U4" s="144" t="s">
        <v>274</v>
      </c>
      <c r="V4" s="144" t="s">
        <v>274</v>
      </c>
      <c r="W4" s="144" t="s">
        <v>274</v>
      </c>
      <c r="X4" s="144" t="s">
        <v>274</v>
      </c>
      <c r="Y4" s="144" t="s">
        <v>274</v>
      </c>
      <c r="Z4" s="530" t="s">
        <v>275</v>
      </c>
      <c r="AA4" s="531"/>
      <c r="AB4" s="532"/>
      <c r="AC4" s="143"/>
      <c r="AD4" s="146"/>
      <c r="AE4" s="530" t="s">
        <v>277</v>
      </c>
      <c r="AF4" s="531"/>
      <c r="AG4" s="531"/>
      <c r="AH4" s="531"/>
      <c r="AI4" s="531"/>
      <c r="AJ4" s="532"/>
      <c r="AK4" s="530" t="s">
        <v>275</v>
      </c>
      <c r="AL4" s="531"/>
      <c r="AM4" s="532"/>
      <c r="AN4" s="143"/>
      <c r="AO4" s="146"/>
      <c r="AP4" s="144" t="s">
        <v>274</v>
      </c>
      <c r="AQ4" s="144" t="s">
        <v>274</v>
      </c>
      <c r="AR4" s="144" t="s">
        <v>274</v>
      </c>
      <c r="AS4" s="144" t="s">
        <v>274</v>
      </c>
      <c r="AT4" s="144" t="s">
        <v>274</v>
      </c>
      <c r="AU4" s="144" t="s">
        <v>274</v>
      </c>
      <c r="AV4" s="530" t="s">
        <v>275</v>
      </c>
      <c r="AW4" s="531"/>
      <c r="AX4" s="531"/>
      <c r="AY4" s="174"/>
      <c r="AZ4" s="173"/>
      <c r="BA4" s="144" t="s">
        <v>274</v>
      </c>
      <c r="BB4" s="144" t="s">
        <v>274</v>
      </c>
      <c r="BC4" s="144" t="s">
        <v>274</v>
      </c>
      <c r="BD4" s="144" t="s">
        <v>274</v>
      </c>
      <c r="BE4" s="144" t="s">
        <v>274</v>
      </c>
      <c r="BF4" s="144" t="s">
        <v>274</v>
      </c>
      <c r="BG4" s="530" t="s">
        <v>275</v>
      </c>
      <c r="BH4" s="531"/>
      <c r="BI4" s="532"/>
      <c r="BJ4" s="143"/>
      <c r="BK4" s="146"/>
      <c r="BL4" s="530" t="s">
        <v>309</v>
      </c>
      <c r="BM4" s="531"/>
      <c r="BN4" s="531"/>
      <c r="BO4" s="531"/>
      <c r="BP4" s="531"/>
      <c r="BQ4" s="532"/>
      <c r="BR4" s="530" t="s">
        <v>275</v>
      </c>
      <c r="BS4" s="531"/>
      <c r="BT4" s="532"/>
      <c r="BU4" s="143"/>
      <c r="BV4" s="146"/>
      <c r="BW4" s="144" t="s">
        <v>274</v>
      </c>
      <c r="BX4" s="144" t="s">
        <v>274</v>
      </c>
      <c r="BY4" s="144" t="s">
        <v>274</v>
      </c>
      <c r="BZ4" s="144" t="s">
        <v>274</v>
      </c>
      <c r="CA4" s="144" t="s">
        <v>274</v>
      </c>
      <c r="CB4" s="144" t="s">
        <v>274</v>
      </c>
      <c r="CC4" s="530" t="s">
        <v>275</v>
      </c>
      <c r="CD4" s="531"/>
      <c r="CE4" s="532"/>
      <c r="CF4" s="143"/>
      <c r="CG4" s="146"/>
    </row>
    <row r="5" spans="1:85" x14ac:dyDescent="0.25">
      <c r="A5" s="148" t="s">
        <v>62</v>
      </c>
      <c r="B5" s="149">
        <v>41243.361111111109</v>
      </c>
      <c r="C5" s="149">
        <v>41242.37777777778</v>
      </c>
      <c r="D5" s="149">
        <v>41243.294444444444</v>
      </c>
      <c r="E5" s="148">
        <v>12</v>
      </c>
      <c r="F5" s="148" t="s">
        <v>279</v>
      </c>
      <c r="G5" s="148" t="s">
        <v>74</v>
      </c>
      <c r="H5" s="148" t="s">
        <v>280</v>
      </c>
      <c r="I5" s="150">
        <v>100</v>
      </c>
      <c r="J5" s="150">
        <v>100</v>
      </c>
      <c r="K5" s="150">
        <v>100</v>
      </c>
      <c r="L5" s="161"/>
      <c r="M5" s="161"/>
      <c r="N5" s="161"/>
      <c r="O5" s="150">
        <v>100</v>
      </c>
      <c r="P5" s="150" t="s">
        <v>281</v>
      </c>
      <c r="Q5" s="150" t="s">
        <v>281</v>
      </c>
      <c r="R5" s="150">
        <v>0</v>
      </c>
      <c r="S5" s="154">
        <v>1</v>
      </c>
      <c r="T5" s="150">
        <v>100</v>
      </c>
      <c r="U5" s="150">
        <v>100</v>
      </c>
      <c r="V5" s="150">
        <v>100</v>
      </c>
      <c r="W5" s="150"/>
      <c r="X5" s="150"/>
      <c r="Y5" s="150"/>
      <c r="Z5" s="150">
        <v>100</v>
      </c>
      <c r="AA5" s="150" t="s">
        <v>281</v>
      </c>
      <c r="AB5" s="150" t="s">
        <v>281</v>
      </c>
      <c r="AC5" s="150">
        <v>1</v>
      </c>
      <c r="AD5" s="154">
        <v>1</v>
      </c>
      <c r="AE5" s="150">
        <v>21.4</v>
      </c>
      <c r="AF5" s="150">
        <v>26.3</v>
      </c>
      <c r="AG5" s="150">
        <v>26.3</v>
      </c>
      <c r="AH5" s="161"/>
      <c r="AI5" s="161"/>
      <c r="AJ5" s="161"/>
      <c r="AK5" s="150">
        <v>100</v>
      </c>
      <c r="AL5" s="150" t="s">
        <v>281</v>
      </c>
      <c r="AM5" s="150" t="s">
        <v>281</v>
      </c>
      <c r="AN5" s="150">
        <v>1</v>
      </c>
      <c r="AO5" s="155">
        <v>0.16900000000000001</v>
      </c>
      <c r="AP5" s="150">
        <v>97.5</v>
      </c>
      <c r="AQ5" s="150">
        <v>7.5</v>
      </c>
      <c r="AR5" s="150">
        <v>2.5</v>
      </c>
      <c r="AS5" s="150"/>
      <c r="AT5" s="150"/>
      <c r="AU5" s="150"/>
      <c r="AV5" s="150" t="s">
        <v>193</v>
      </c>
      <c r="AW5" s="150">
        <v>13.176</v>
      </c>
      <c r="AX5" s="150">
        <v>26.350999999999999</v>
      </c>
      <c r="AY5" s="150" t="s">
        <v>310</v>
      </c>
      <c r="AZ5" s="159">
        <v>1.3E-7</v>
      </c>
      <c r="BA5" s="150">
        <v>92.5</v>
      </c>
      <c r="BB5" s="150">
        <v>7.5</v>
      </c>
      <c r="BC5" s="150">
        <v>2.5</v>
      </c>
      <c r="BD5" s="150"/>
      <c r="BE5" s="150"/>
      <c r="BF5" s="150"/>
      <c r="BG5" s="150" t="s">
        <v>193</v>
      </c>
      <c r="BH5" s="150">
        <v>13.214</v>
      </c>
      <c r="BI5" s="150">
        <v>26.428999999999998</v>
      </c>
      <c r="BJ5" s="150" t="s">
        <v>311</v>
      </c>
      <c r="BK5" s="159">
        <v>2.4999999999999999E-7</v>
      </c>
      <c r="BL5" s="150">
        <v>22.4</v>
      </c>
      <c r="BM5" s="150">
        <v>3.2</v>
      </c>
      <c r="BN5" s="150">
        <v>6.5</v>
      </c>
      <c r="BO5" s="150"/>
      <c r="BP5" s="150"/>
      <c r="BQ5" s="150"/>
      <c r="BR5" s="150" t="s">
        <v>193</v>
      </c>
      <c r="BS5" s="150">
        <v>17.617999999999999</v>
      </c>
      <c r="BT5" s="150">
        <v>35.235999999999997</v>
      </c>
      <c r="BU5" s="150" t="s">
        <v>311</v>
      </c>
      <c r="BV5" s="155">
        <v>2.4E-2</v>
      </c>
      <c r="BW5" s="150">
        <v>100</v>
      </c>
      <c r="BX5" s="150">
        <v>100</v>
      </c>
      <c r="BY5" s="150">
        <v>100</v>
      </c>
      <c r="BZ5" s="150">
        <v>100</v>
      </c>
      <c r="CA5" s="150">
        <v>100</v>
      </c>
      <c r="CB5" s="150">
        <v>100</v>
      </c>
      <c r="CC5" s="150">
        <v>100</v>
      </c>
      <c r="CD5" s="150" t="s">
        <v>281</v>
      </c>
      <c r="CE5" s="150" t="s">
        <v>281</v>
      </c>
      <c r="CF5" s="150">
        <v>1</v>
      </c>
      <c r="CG5" s="155" t="s">
        <v>282</v>
      </c>
    </row>
    <row r="6" spans="1:85" x14ac:dyDescent="0.25">
      <c r="A6" s="148" t="s">
        <v>80</v>
      </c>
      <c r="B6" s="149">
        <v>41326.444444444445</v>
      </c>
      <c r="C6" s="149">
        <v>41325.044444444444</v>
      </c>
      <c r="D6" s="149">
        <v>41325.961111111108</v>
      </c>
      <c r="E6" s="148">
        <v>12</v>
      </c>
      <c r="F6" s="148" t="s">
        <v>279</v>
      </c>
      <c r="G6" s="148" t="s">
        <v>74</v>
      </c>
      <c r="H6" s="148" t="s">
        <v>280</v>
      </c>
      <c r="I6" s="150">
        <v>90</v>
      </c>
      <c r="J6" s="150">
        <v>100</v>
      </c>
      <c r="K6" s="150">
        <v>100</v>
      </c>
      <c r="L6" s="150">
        <v>100</v>
      </c>
      <c r="M6" s="150">
        <v>100</v>
      </c>
      <c r="N6" s="150">
        <v>100</v>
      </c>
      <c r="O6" s="150">
        <v>100</v>
      </c>
      <c r="P6" s="150" t="s">
        <v>281</v>
      </c>
      <c r="Q6" s="150" t="s">
        <v>281</v>
      </c>
      <c r="R6" s="150">
        <v>0</v>
      </c>
      <c r="S6" s="154">
        <v>0.5</v>
      </c>
      <c r="T6" s="150">
        <v>90</v>
      </c>
      <c r="U6" s="150">
        <v>100</v>
      </c>
      <c r="V6" s="150">
        <v>100</v>
      </c>
      <c r="W6" s="150">
        <v>100</v>
      </c>
      <c r="X6" s="150">
        <v>100</v>
      </c>
      <c r="Y6" s="150">
        <v>100</v>
      </c>
      <c r="Z6" s="150">
        <v>100</v>
      </c>
      <c r="AA6" s="150" t="s">
        <v>281</v>
      </c>
      <c r="AB6" s="150" t="s">
        <v>281</v>
      </c>
      <c r="AC6" s="150">
        <v>1</v>
      </c>
      <c r="AD6" s="154">
        <v>0.5</v>
      </c>
      <c r="AE6" s="150">
        <v>17.399999999999999</v>
      </c>
      <c r="AF6" s="150">
        <v>24.3</v>
      </c>
      <c r="AG6" s="150">
        <v>30.1</v>
      </c>
      <c r="AH6" s="150">
        <v>21.4</v>
      </c>
      <c r="AI6" s="150">
        <v>20.5</v>
      </c>
      <c r="AJ6" s="150">
        <v>26.3</v>
      </c>
      <c r="AK6" s="150">
        <v>100</v>
      </c>
      <c r="AL6" s="150" t="s">
        <v>281</v>
      </c>
      <c r="AM6" s="150" t="s">
        <v>281</v>
      </c>
      <c r="AN6" s="150">
        <v>1</v>
      </c>
      <c r="AO6" s="155">
        <v>3.3000000000000002E-2</v>
      </c>
      <c r="AP6" s="150">
        <v>100</v>
      </c>
      <c r="AQ6" s="150">
        <v>12.5</v>
      </c>
      <c r="AR6" s="150">
        <v>32.5</v>
      </c>
      <c r="AS6" s="150">
        <v>80</v>
      </c>
      <c r="AT6" s="150">
        <v>90</v>
      </c>
      <c r="AU6" s="150">
        <v>87.5</v>
      </c>
      <c r="AV6" s="150">
        <v>25</v>
      </c>
      <c r="AW6" s="150">
        <v>27.632000000000001</v>
      </c>
      <c r="AX6" s="150">
        <v>40.789000000000001</v>
      </c>
      <c r="AY6" s="150">
        <v>2.4500000000000002</v>
      </c>
      <c r="AZ6" s="154" t="s">
        <v>282</v>
      </c>
      <c r="BA6" s="150">
        <v>90</v>
      </c>
      <c r="BB6" s="150">
        <v>7.5</v>
      </c>
      <c r="BC6" s="150">
        <v>32.5</v>
      </c>
      <c r="BD6" s="150">
        <v>70</v>
      </c>
      <c r="BE6" s="150">
        <v>82.5</v>
      </c>
      <c r="BF6" s="150">
        <v>85</v>
      </c>
      <c r="BG6" s="150">
        <v>25</v>
      </c>
      <c r="BH6" s="150">
        <v>26.667000000000002</v>
      </c>
      <c r="BI6" s="150">
        <v>41.667000000000002</v>
      </c>
      <c r="BJ6" s="150">
        <v>4</v>
      </c>
      <c r="BK6" s="154" t="s">
        <v>282</v>
      </c>
      <c r="BL6" s="150">
        <v>24.1</v>
      </c>
      <c r="BM6" s="150">
        <v>2.7</v>
      </c>
      <c r="BN6" s="150">
        <v>11.4</v>
      </c>
      <c r="BO6" s="150">
        <v>22</v>
      </c>
      <c r="BP6" s="150">
        <v>32.200000000000003</v>
      </c>
      <c r="BQ6" s="150">
        <v>31.2</v>
      </c>
      <c r="BR6" s="150">
        <v>50</v>
      </c>
      <c r="BS6" s="150">
        <v>25.324000000000002</v>
      </c>
      <c r="BT6" s="150">
        <v>42.470999999999997</v>
      </c>
      <c r="BU6" s="150">
        <v>2</v>
      </c>
      <c r="BV6" s="153">
        <v>3.4000000000000002E-4</v>
      </c>
      <c r="BW6" s="150">
        <v>100</v>
      </c>
      <c r="BX6" s="150">
        <v>100</v>
      </c>
      <c r="BY6" s="150">
        <v>100</v>
      </c>
      <c r="BZ6" s="150">
        <v>100</v>
      </c>
      <c r="CA6" s="150">
        <v>100</v>
      </c>
      <c r="CB6" s="150">
        <v>100</v>
      </c>
      <c r="CC6" s="150">
        <v>100</v>
      </c>
      <c r="CD6" s="150" t="s">
        <v>281</v>
      </c>
      <c r="CE6" s="150" t="s">
        <v>281</v>
      </c>
      <c r="CF6" s="150">
        <v>1</v>
      </c>
      <c r="CG6" s="155" t="s">
        <v>282</v>
      </c>
    </row>
    <row r="7" spans="1:85" x14ac:dyDescent="0.25">
      <c r="A7" s="148" t="s">
        <v>82</v>
      </c>
      <c r="B7" s="149">
        <v>41243.395833333336</v>
      </c>
      <c r="C7" s="149">
        <v>41242.267361111109</v>
      </c>
      <c r="D7" s="149">
        <v>41243.184027777781</v>
      </c>
      <c r="E7" s="148">
        <v>12</v>
      </c>
      <c r="F7" s="148" t="s">
        <v>279</v>
      </c>
      <c r="G7" s="148" t="s">
        <v>74</v>
      </c>
      <c r="H7" s="148" t="s">
        <v>280</v>
      </c>
      <c r="I7" s="150">
        <v>100</v>
      </c>
      <c r="J7" s="150">
        <v>100</v>
      </c>
      <c r="K7" s="150">
        <v>100</v>
      </c>
      <c r="L7" s="161"/>
      <c r="M7" s="161"/>
      <c r="N7" s="161"/>
      <c r="O7" s="150">
        <v>100</v>
      </c>
      <c r="P7" s="150" t="s">
        <v>281</v>
      </c>
      <c r="Q7" s="150" t="s">
        <v>281</v>
      </c>
      <c r="R7" s="150">
        <v>0</v>
      </c>
      <c r="S7" s="154">
        <v>1</v>
      </c>
      <c r="T7" s="150">
        <v>100</v>
      </c>
      <c r="U7" s="150">
        <v>100</v>
      </c>
      <c r="V7" s="150">
        <v>100</v>
      </c>
      <c r="W7" s="150"/>
      <c r="X7" s="150"/>
      <c r="Y7" s="150"/>
      <c r="Z7" s="150">
        <v>100</v>
      </c>
      <c r="AA7" s="150" t="s">
        <v>281</v>
      </c>
      <c r="AB7" s="150" t="s">
        <v>281</v>
      </c>
      <c r="AC7" s="150">
        <v>1</v>
      </c>
      <c r="AD7" s="154">
        <v>1</v>
      </c>
      <c r="AE7" s="150">
        <v>17.899999999999999</v>
      </c>
      <c r="AF7" s="150">
        <v>23.5</v>
      </c>
      <c r="AG7" s="150">
        <v>27.4</v>
      </c>
      <c r="AH7" s="161"/>
      <c r="AI7" s="161"/>
      <c r="AJ7" s="161"/>
      <c r="AK7" s="150">
        <v>100</v>
      </c>
      <c r="AL7" s="150" t="s">
        <v>281</v>
      </c>
      <c r="AM7" s="150" t="s">
        <v>281</v>
      </c>
      <c r="AN7" s="150">
        <v>1</v>
      </c>
      <c r="AO7" s="155">
        <v>0.05</v>
      </c>
      <c r="AP7" s="150">
        <v>97.5</v>
      </c>
      <c r="AQ7" s="150">
        <v>2.5</v>
      </c>
      <c r="AR7" s="150">
        <v>0</v>
      </c>
      <c r="AS7" s="150"/>
      <c r="AT7" s="150"/>
      <c r="AU7" s="150"/>
      <c r="AV7" s="150" t="s">
        <v>193</v>
      </c>
      <c r="AW7" s="150">
        <v>12.662000000000001</v>
      </c>
      <c r="AX7" s="150">
        <v>25.324999999999999</v>
      </c>
      <c r="AY7" s="150" t="s">
        <v>312</v>
      </c>
      <c r="AZ7" s="154" t="s">
        <v>73</v>
      </c>
      <c r="BA7" s="150">
        <v>97.5</v>
      </c>
      <c r="BB7" s="150">
        <v>0</v>
      </c>
      <c r="BC7" s="150">
        <v>0</v>
      </c>
      <c r="BD7" s="150"/>
      <c r="BE7" s="150"/>
      <c r="BF7" s="150"/>
      <c r="BG7" s="150" t="s">
        <v>193</v>
      </c>
      <c r="BH7" s="150">
        <v>12.5</v>
      </c>
      <c r="BI7" s="150">
        <v>25</v>
      </c>
      <c r="BJ7" s="150" t="s">
        <v>311</v>
      </c>
      <c r="BK7" s="154" t="s">
        <v>73</v>
      </c>
      <c r="BL7" s="150">
        <v>27.4</v>
      </c>
      <c r="BM7" s="150">
        <v>0</v>
      </c>
      <c r="BN7" s="150">
        <v>0</v>
      </c>
      <c r="BO7" s="150"/>
      <c r="BP7" s="150"/>
      <c r="BQ7" s="150"/>
      <c r="BR7" s="150" t="s">
        <v>193</v>
      </c>
      <c r="BS7" s="150">
        <v>12.5</v>
      </c>
      <c r="BT7" s="150">
        <v>25</v>
      </c>
      <c r="BU7" s="150" t="s">
        <v>311</v>
      </c>
      <c r="BV7" s="155" t="s">
        <v>73</v>
      </c>
      <c r="BW7" s="150">
        <v>100</v>
      </c>
      <c r="BX7" s="150">
        <v>100</v>
      </c>
      <c r="BY7" s="150">
        <v>100</v>
      </c>
      <c r="BZ7" s="150">
        <v>100</v>
      </c>
      <c r="CA7" s="150">
        <v>100</v>
      </c>
      <c r="CB7" s="150">
        <v>100</v>
      </c>
      <c r="CC7" s="150">
        <v>100</v>
      </c>
      <c r="CD7" s="150" t="s">
        <v>281</v>
      </c>
      <c r="CE7" s="150" t="s">
        <v>281</v>
      </c>
      <c r="CF7" s="150">
        <v>1</v>
      </c>
      <c r="CG7" s="155" t="s">
        <v>282</v>
      </c>
    </row>
    <row r="8" spans="1:85" x14ac:dyDescent="0.25">
      <c r="A8" s="148" t="s">
        <v>83</v>
      </c>
      <c r="B8" s="149">
        <v>41193.493750000001</v>
      </c>
      <c r="C8" s="149">
        <v>41193.109027777777</v>
      </c>
      <c r="D8" s="149">
        <v>41193.152777777781</v>
      </c>
      <c r="E8" s="148">
        <v>10</v>
      </c>
      <c r="F8" s="148" t="s">
        <v>279</v>
      </c>
      <c r="G8" s="148" t="s">
        <v>74</v>
      </c>
      <c r="H8" s="148" t="s">
        <v>280</v>
      </c>
      <c r="I8" s="150">
        <v>100</v>
      </c>
      <c r="J8" s="150">
        <v>100</v>
      </c>
      <c r="K8" s="150" t="s">
        <v>71</v>
      </c>
      <c r="L8" s="150" t="s">
        <v>71</v>
      </c>
      <c r="M8" s="150" t="s">
        <v>71</v>
      </c>
      <c r="N8" s="150" t="s">
        <v>71</v>
      </c>
      <c r="O8" s="150">
        <v>100</v>
      </c>
      <c r="P8" s="150" t="s">
        <v>281</v>
      </c>
      <c r="Q8" s="150" t="s">
        <v>281</v>
      </c>
      <c r="R8" s="150">
        <v>0</v>
      </c>
      <c r="S8" s="154">
        <v>1</v>
      </c>
      <c r="T8" s="150">
        <v>100</v>
      </c>
      <c r="U8" s="150">
        <v>100</v>
      </c>
      <c r="V8" s="150" t="s">
        <v>71</v>
      </c>
      <c r="W8" s="150" t="s">
        <v>71</v>
      </c>
      <c r="X8" s="150" t="s">
        <v>71</v>
      </c>
      <c r="Y8" s="150" t="s">
        <v>71</v>
      </c>
      <c r="Z8" s="150">
        <v>100</v>
      </c>
      <c r="AA8" s="150" t="s">
        <v>281</v>
      </c>
      <c r="AB8" s="150" t="s">
        <v>281</v>
      </c>
      <c r="AC8" s="150">
        <v>1</v>
      </c>
      <c r="AD8" s="154">
        <v>1</v>
      </c>
      <c r="AE8" s="150">
        <v>23.6</v>
      </c>
      <c r="AF8" s="150">
        <v>33.5</v>
      </c>
      <c r="AG8" s="150" t="s">
        <v>71</v>
      </c>
      <c r="AH8" s="150" t="s">
        <v>71</v>
      </c>
      <c r="AI8" s="150" t="s">
        <v>71</v>
      </c>
      <c r="AJ8" s="150" t="s">
        <v>71</v>
      </c>
      <c r="AK8" s="150">
        <v>100</v>
      </c>
      <c r="AL8" s="150" t="s">
        <v>281</v>
      </c>
      <c r="AM8" s="150" t="s">
        <v>281</v>
      </c>
      <c r="AN8" s="150">
        <v>1</v>
      </c>
      <c r="AO8" s="155">
        <v>0.01</v>
      </c>
      <c r="AP8" s="150">
        <v>87.5</v>
      </c>
      <c r="AQ8" s="150">
        <v>0</v>
      </c>
      <c r="AR8" s="150" t="s">
        <v>71</v>
      </c>
      <c r="AS8" s="150" t="s">
        <v>71</v>
      </c>
      <c r="AT8" s="150" t="s">
        <v>71</v>
      </c>
      <c r="AU8" s="150" t="s">
        <v>71</v>
      </c>
      <c r="AV8" s="150" t="s">
        <v>71</v>
      </c>
      <c r="AW8" s="150">
        <v>25</v>
      </c>
      <c r="AX8" s="150">
        <v>50</v>
      </c>
      <c r="AY8" s="150" t="s">
        <v>311</v>
      </c>
      <c r="AZ8" s="159">
        <v>1.2999999999999999E-4</v>
      </c>
      <c r="BA8" s="150">
        <v>85</v>
      </c>
      <c r="BB8" s="150">
        <v>0</v>
      </c>
      <c r="BC8" s="150" t="s">
        <v>71</v>
      </c>
      <c r="BD8" s="150" t="s">
        <v>71</v>
      </c>
      <c r="BE8" s="150" t="s">
        <v>71</v>
      </c>
      <c r="BF8" s="150" t="s">
        <v>71</v>
      </c>
      <c r="BG8" s="150" t="s">
        <v>84</v>
      </c>
      <c r="BH8" s="150">
        <v>25</v>
      </c>
      <c r="BI8" s="150">
        <v>50</v>
      </c>
      <c r="BJ8" s="150" t="s">
        <v>313</v>
      </c>
      <c r="BK8" s="159">
        <v>1.8000000000000001E-4</v>
      </c>
      <c r="BL8" s="150">
        <v>30.1</v>
      </c>
      <c r="BM8" s="150">
        <v>0</v>
      </c>
      <c r="BN8" s="150" t="s">
        <v>71</v>
      </c>
      <c r="BO8" s="150" t="s">
        <v>71</v>
      </c>
      <c r="BP8" s="150" t="s">
        <v>71</v>
      </c>
      <c r="BQ8" s="150" t="s">
        <v>71</v>
      </c>
      <c r="BR8" s="150" t="s">
        <v>84</v>
      </c>
      <c r="BS8" s="150">
        <v>25</v>
      </c>
      <c r="BT8" s="150">
        <v>50</v>
      </c>
      <c r="BU8" s="150" t="s">
        <v>313</v>
      </c>
      <c r="BV8" s="153">
        <v>6.6000000000000005E-5</v>
      </c>
      <c r="BW8" s="150">
        <v>93.75</v>
      </c>
      <c r="BX8" s="150">
        <v>93.25</v>
      </c>
      <c r="BY8" s="150">
        <v>93.75</v>
      </c>
      <c r="BZ8" s="150">
        <v>92</v>
      </c>
      <c r="CA8" s="150">
        <v>93.25</v>
      </c>
      <c r="CB8" s="150">
        <v>92.5</v>
      </c>
      <c r="CC8" s="150">
        <v>100</v>
      </c>
      <c r="CD8" s="150" t="s">
        <v>281</v>
      </c>
      <c r="CE8" s="150" t="s">
        <v>281</v>
      </c>
      <c r="CF8" s="150">
        <v>1</v>
      </c>
      <c r="CG8" s="155">
        <v>0.74738000000000004</v>
      </c>
    </row>
    <row r="9" spans="1:85" x14ac:dyDescent="0.25">
      <c r="A9" s="148" t="s">
        <v>83</v>
      </c>
      <c r="B9" s="149">
        <v>41243.36041666667</v>
      </c>
      <c r="C9" s="149">
        <v>41242.223611111112</v>
      </c>
      <c r="D9" s="149">
        <v>41243.140277777777</v>
      </c>
      <c r="E9" s="148">
        <v>12</v>
      </c>
      <c r="F9" s="148" t="s">
        <v>279</v>
      </c>
      <c r="G9" s="148" t="s">
        <v>74</v>
      </c>
      <c r="H9" s="148" t="s">
        <v>280</v>
      </c>
      <c r="I9" s="150">
        <v>100</v>
      </c>
      <c r="J9" s="150">
        <v>100</v>
      </c>
      <c r="K9" s="150">
        <v>100</v>
      </c>
      <c r="L9" s="161"/>
      <c r="M9" s="161"/>
      <c r="N9" s="161"/>
      <c r="O9" s="150">
        <v>100</v>
      </c>
      <c r="P9" s="150" t="s">
        <v>281</v>
      </c>
      <c r="Q9" s="150" t="s">
        <v>281</v>
      </c>
      <c r="R9" s="150">
        <v>0</v>
      </c>
      <c r="S9" s="154">
        <v>1</v>
      </c>
      <c r="T9" s="150">
        <v>100</v>
      </c>
      <c r="U9" s="150">
        <v>100</v>
      </c>
      <c r="V9" s="150">
        <v>100</v>
      </c>
      <c r="W9" s="150"/>
      <c r="X9" s="150"/>
      <c r="Y9" s="150"/>
      <c r="Z9" s="150">
        <v>100</v>
      </c>
      <c r="AA9" s="150" t="s">
        <v>281</v>
      </c>
      <c r="AB9" s="150" t="s">
        <v>281</v>
      </c>
      <c r="AC9" s="150">
        <v>1</v>
      </c>
      <c r="AD9" s="154">
        <v>0.23699999999999999</v>
      </c>
      <c r="AE9" s="150">
        <v>17.600000000000001</v>
      </c>
      <c r="AF9" s="150">
        <v>22</v>
      </c>
      <c r="AG9" s="150">
        <v>17.899999999999999</v>
      </c>
      <c r="AH9" s="161"/>
      <c r="AI9" s="161"/>
      <c r="AJ9" s="161"/>
      <c r="AK9" s="150">
        <v>100</v>
      </c>
      <c r="AL9" s="150" t="s">
        <v>281</v>
      </c>
      <c r="AM9" s="150" t="s">
        <v>281</v>
      </c>
      <c r="AN9" s="150">
        <v>1</v>
      </c>
      <c r="AO9" s="155">
        <v>0.309</v>
      </c>
      <c r="AP9" s="150">
        <v>100</v>
      </c>
      <c r="AQ9" s="150">
        <v>22.5</v>
      </c>
      <c r="AR9" s="150">
        <v>12.5</v>
      </c>
      <c r="AS9" s="150"/>
      <c r="AT9" s="150"/>
      <c r="AU9" s="150"/>
      <c r="AV9" s="150" t="s">
        <v>193</v>
      </c>
      <c r="AW9" s="150">
        <v>15.151999999999999</v>
      </c>
      <c r="AX9" s="150">
        <v>30.303000000000001</v>
      </c>
      <c r="AY9" s="150" t="s">
        <v>314</v>
      </c>
      <c r="AZ9" s="154" t="s">
        <v>73</v>
      </c>
      <c r="BA9" s="150">
        <v>100</v>
      </c>
      <c r="BB9" s="150">
        <v>10</v>
      </c>
      <c r="BC9" s="150">
        <v>12.5</v>
      </c>
      <c r="BD9" s="150"/>
      <c r="BE9" s="150"/>
      <c r="BF9" s="150"/>
      <c r="BG9" s="150" t="s">
        <v>193</v>
      </c>
      <c r="BH9" s="150">
        <v>14.286</v>
      </c>
      <c r="BI9" s="150">
        <v>28.571000000000002</v>
      </c>
      <c r="BJ9" s="150" t="s">
        <v>311</v>
      </c>
      <c r="BK9" s="154" t="s">
        <v>73</v>
      </c>
      <c r="BL9" s="150">
        <v>19.2</v>
      </c>
      <c r="BM9" s="150">
        <v>1.6</v>
      </c>
      <c r="BN9" s="150">
        <v>2.5</v>
      </c>
      <c r="BO9" s="150"/>
      <c r="BP9" s="150"/>
      <c r="BQ9" s="150"/>
      <c r="BR9" s="150" t="s">
        <v>193</v>
      </c>
      <c r="BS9" s="150">
        <v>14.39</v>
      </c>
      <c r="BT9" s="150">
        <v>28.78</v>
      </c>
      <c r="BU9" s="150" t="s">
        <v>311</v>
      </c>
      <c r="BV9" s="153">
        <v>2.7999999999999999E-6</v>
      </c>
      <c r="BW9" s="150">
        <v>100</v>
      </c>
      <c r="BX9" s="150">
        <v>100</v>
      </c>
      <c r="BY9" s="150">
        <v>100</v>
      </c>
      <c r="BZ9" s="150">
        <v>100</v>
      </c>
      <c r="CA9" s="150">
        <v>100</v>
      </c>
      <c r="CB9" s="150">
        <v>100</v>
      </c>
      <c r="CC9" s="150">
        <v>100</v>
      </c>
      <c r="CD9" s="150" t="s">
        <v>281</v>
      </c>
      <c r="CE9" s="150" t="s">
        <v>281</v>
      </c>
      <c r="CF9" s="150">
        <v>1</v>
      </c>
      <c r="CG9" s="155" t="s">
        <v>282</v>
      </c>
    </row>
    <row r="10" spans="1:85" x14ac:dyDescent="0.25">
      <c r="A10" s="148" t="s">
        <v>86</v>
      </c>
      <c r="B10" s="149">
        <v>41326.486111111109</v>
      </c>
      <c r="C10" s="149">
        <v>41325.115972222222</v>
      </c>
      <c r="D10" s="149">
        <v>41326.032638888886</v>
      </c>
      <c r="E10" s="148">
        <v>12</v>
      </c>
      <c r="F10" s="148" t="s">
        <v>279</v>
      </c>
      <c r="G10" s="148" t="s">
        <v>74</v>
      </c>
      <c r="H10" s="148" t="s">
        <v>280</v>
      </c>
      <c r="I10" s="150">
        <v>90</v>
      </c>
      <c r="J10" s="150">
        <v>100</v>
      </c>
      <c r="K10" s="150">
        <v>100</v>
      </c>
      <c r="L10" s="150">
        <v>100</v>
      </c>
      <c r="M10" s="150">
        <v>100</v>
      </c>
      <c r="N10" s="150">
        <v>100</v>
      </c>
      <c r="O10" s="150">
        <v>100</v>
      </c>
      <c r="P10" s="150" t="s">
        <v>281</v>
      </c>
      <c r="Q10" s="150" t="s">
        <v>281</v>
      </c>
      <c r="R10" s="150">
        <v>0</v>
      </c>
      <c r="S10" s="154">
        <v>0.5</v>
      </c>
      <c r="T10" s="150">
        <v>90</v>
      </c>
      <c r="U10" s="150">
        <v>100</v>
      </c>
      <c r="V10" s="150">
        <v>100</v>
      </c>
      <c r="W10" s="150">
        <v>100</v>
      </c>
      <c r="X10" s="150">
        <v>100</v>
      </c>
      <c r="Y10" s="150">
        <v>100</v>
      </c>
      <c r="Z10" s="150">
        <v>100</v>
      </c>
      <c r="AA10" s="150" t="s">
        <v>281</v>
      </c>
      <c r="AB10" s="150" t="s">
        <v>281</v>
      </c>
      <c r="AC10" s="150">
        <v>1</v>
      </c>
      <c r="AD10" s="154">
        <v>0.5</v>
      </c>
      <c r="AE10" s="150">
        <v>17</v>
      </c>
      <c r="AF10" s="150">
        <v>20</v>
      </c>
      <c r="AG10" s="150">
        <v>19.2</v>
      </c>
      <c r="AH10" s="150">
        <v>25.8</v>
      </c>
      <c r="AI10" s="150">
        <v>25.9</v>
      </c>
      <c r="AJ10" s="150">
        <v>24.1</v>
      </c>
      <c r="AK10" s="150">
        <v>100</v>
      </c>
      <c r="AL10" s="150" t="s">
        <v>281</v>
      </c>
      <c r="AM10" s="150" t="s">
        <v>281</v>
      </c>
      <c r="AN10" s="150">
        <v>1</v>
      </c>
      <c r="AO10" s="155">
        <v>0.155</v>
      </c>
      <c r="AP10" s="150">
        <v>97.5</v>
      </c>
      <c r="AQ10" s="150">
        <v>0</v>
      </c>
      <c r="AR10" s="150">
        <v>27.5</v>
      </c>
      <c r="AS10" s="150">
        <v>55</v>
      </c>
      <c r="AT10" s="150">
        <v>95</v>
      </c>
      <c r="AU10" s="150">
        <v>100</v>
      </c>
      <c r="AV10" s="150">
        <v>12.5</v>
      </c>
      <c r="AW10" s="150">
        <v>19.042999999999999</v>
      </c>
      <c r="AX10" s="150">
        <v>30.114000000000001</v>
      </c>
      <c r="AY10" s="150">
        <v>3.32</v>
      </c>
      <c r="AZ10" s="154" t="s">
        <v>282</v>
      </c>
      <c r="BA10" s="150">
        <v>82.5</v>
      </c>
      <c r="BB10" s="150">
        <v>0</v>
      </c>
      <c r="BC10" s="150">
        <v>25</v>
      </c>
      <c r="BD10" s="150">
        <v>55</v>
      </c>
      <c r="BE10" s="150">
        <v>92.5</v>
      </c>
      <c r="BF10" s="150">
        <v>97.5</v>
      </c>
      <c r="BG10" s="150">
        <v>50</v>
      </c>
      <c r="BH10" s="150">
        <v>20.422000000000001</v>
      </c>
      <c r="BI10" s="150">
        <v>32.985999999999997</v>
      </c>
      <c r="BJ10" s="150">
        <v>2</v>
      </c>
      <c r="BK10" s="154" t="s">
        <v>282</v>
      </c>
      <c r="BL10" s="150">
        <v>18</v>
      </c>
      <c r="BM10" s="150">
        <v>0</v>
      </c>
      <c r="BN10" s="150">
        <v>12.63</v>
      </c>
      <c r="BO10" s="150">
        <v>28.18</v>
      </c>
      <c r="BP10" s="150">
        <v>29.53</v>
      </c>
      <c r="BQ10" s="150">
        <v>23.58</v>
      </c>
      <c r="BR10" s="150">
        <v>50</v>
      </c>
      <c r="BS10" s="150">
        <v>37.720999999999997</v>
      </c>
      <c r="BT10" s="150">
        <v>50.853999999999999</v>
      </c>
      <c r="BU10" s="150">
        <v>2</v>
      </c>
      <c r="BV10" s="154" t="s">
        <v>282</v>
      </c>
      <c r="BW10" s="150">
        <v>100</v>
      </c>
      <c r="BX10" s="150">
        <v>100</v>
      </c>
      <c r="BY10" s="150">
        <v>100</v>
      </c>
      <c r="BZ10" s="150">
        <v>100</v>
      </c>
      <c r="CA10" s="150">
        <v>100</v>
      </c>
      <c r="CB10" s="150">
        <v>100</v>
      </c>
      <c r="CC10" s="150">
        <v>100</v>
      </c>
      <c r="CD10" s="150" t="s">
        <v>281</v>
      </c>
      <c r="CE10" s="150" t="s">
        <v>281</v>
      </c>
      <c r="CF10" s="150">
        <v>1</v>
      </c>
      <c r="CG10" s="155" t="s">
        <v>282</v>
      </c>
    </row>
    <row r="11" spans="1:85" x14ac:dyDescent="0.25">
      <c r="A11" s="148" t="s">
        <v>87</v>
      </c>
      <c r="B11" s="149">
        <v>41326.418055555558</v>
      </c>
      <c r="C11" s="149">
        <v>41325.023611111108</v>
      </c>
      <c r="D11" s="149">
        <v>41325.94027777778</v>
      </c>
      <c r="E11" s="148">
        <v>12</v>
      </c>
      <c r="F11" s="148" t="s">
        <v>279</v>
      </c>
      <c r="G11" s="148" t="s">
        <v>74</v>
      </c>
      <c r="H11" s="148" t="s">
        <v>280</v>
      </c>
      <c r="I11" s="150">
        <v>100</v>
      </c>
      <c r="J11" s="150">
        <v>100</v>
      </c>
      <c r="K11" s="150">
        <v>100</v>
      </c>
      <c r="L11" s="150">
        <v>90</v>
      </c>
      <c r="M11" s="150">
        <v>100</v>
      </c>
      <c r="N11" s="150">
        <v>100</v>
      </c>
      <c r="O11" s="150">
        <v>100</v>
      </c>
      <c r="P11" s="150" t="s">
        <v>281</v>
      </c>
      <c r="Q11" s="150" t="s">
        <v>281</v>
      </c>
      <c r="R11" s="150">
        <v>0</v>
      </c>
      <c r="S11" s="154">
        <v>1</v>
      </c>
      <c r="T11" s="150">
        <v>100</v>
      </c>
      <c r="U11" s="150">
        <v>100</v>
      </c>
      <c r="V11" s="150">
        <v>100</v>
      </c>
      <c r="W11" s="150">
        <v>90</v>
      </c>
      <c r="X11" s="150">
        <v>100</v>
      </c>
      <c r="Y11" s="150">
        <v>90</v>
      </c>
      <c r="Z11" s="150">
        <v>100</v>
      </c>
      <c r="AA11" s="150" t="s">
        <v>281</v>
      </c>
      <c r="AB11" s="150" t="s">
        <v>281</v>
      </c>
      <c r="AC11" s="150">
        <v>1</v>
      </c>
      <c r="AD11" s="154">
        <v>1</v>
      </c>
      <c r="AE11" s="150">
        <v>20.2</v>
      </c>
      <c r="AF11" s="150">
        <v>20.2</v>
      </c>
      <c r="AG11" s="150">
        <v>32.700000000000003</v>
      </c>
      <c r="AH11" s="150">
        <v>21.5</v>
      </c>
      <c r="AI11" s="150">
        <v>29.2</v>
      </c>
      <c r="AJ11" s="150">
        <v>27.2</v>
      </c>
      <c r="AK11" s="150">
        <v>100</v>
      </c>
      <c r="AL11" s="150" t="s">
        <v>281</v>
      </c>
      <c r="AM11" s="150" t="s">
        <v>281</v>
      </c>
      <c r="AN11" s="150">
        <v>1</v>
      </c>
      <c r="AO11" s="155">
        <v>1.0999999999999999E-2</v>
      </c>
      <c r="AP11" s="150">
        <v>100</v>
      </c>
      <c r="AQ11" s="150">
        <v>22.5</v>
      </c>
      <c r="AR11" s="150">
        <v>55</v>
      </c>
      <c r="AS11" s="150">
        <v>62.5</v>
      </c>
      <c r="AT11" s="150">
        <v>72.5</v>
      </c>
      <c r="AU11" s="150">
        <v>92.5</v>
      </c>
      <c r="AV11" s="150">
        <v>50</v>
      </c>
      <c r="AW11" s="150">
        <v>11.718999999999999</v>
      </c>
      <c r="AX11" s="150">
        <v>57.692</v>
      </c>
      <c r="AY11" s="150">
        <v>1.73</v>
      </c>
      <c r="AZ11" s="154" t="s">
        <v>282</v>
      </c>
      <c r="BA11" s="150">
        <v>97.5</v>
      </c>
      <c r="BB11" s="150">
        <v>7.5</v>
      </c>
      <c r="BC11" s="150">
        <v>37.5</v>
      </c>
      <c r="BD11" s="150">
        <v>70</v>
      </c>
      <c r="BE11" s="150">
        <v>85</v>
      </c>
      <c r="BF11" s="150">
        <v>85</v>
      </c>
      <c r="BG11" s="150">
        <v>25</v>
      </c>
      <c r="BH11" s="150">
        <v>22.396000000000001</v>
      </c>
      <c r="BI11" s="150">
        <v>41.345999999999997</v>
      </c>
      <c r="BJ11" s="150">
        <v>4</v>
      </c>
      <c r="BK11" s="154" t="s">
        <v>282</v>
      </c>
      <c r="BL11" s="150">
        <v>25.6</v>
      </c>
      <c r="BM11" s="150">
        <v>41.6</v>
      </c>
      <c r="BN11" s="150">
        <v>6.8</v>
      </c>
      <c r="BO11" s="150">
        <v>24.4</v>
      </c>
      <c r="BP11" s="150">
        <v>28.2</v>
      </c>
      <c r="BQ11" s="150">
        <v>22.8</v>
      </c>
      <c r="BR11" s="150">
        <v>100</v>
      </c>
      <c r="BS11" s="150" t="s">
        <v>281</v>
      </c>
      <c r="BT11" s="150" t="s">
        <v>281</v>
      </c>
      <c r="BU11" s="150">
        <v>1</v>
      </c>
      <c r="BV11" s="153">
        <v>2.2999999999999999E-7</v>
      </c>
      <c r="BW11" s="150">
        <v>100</v>
      </c>
      <c r="BX11" s="150">
        <v>97.5</v>
      </c>
      <c r="BY11" s="150">
        <v>98.8</v>
      </c>
      <c r="BZ11" s="150">
        <v>97.5</v>
      </c>
      <c r="CA11" s="150">
        <v>100</v>
      </c>
      <c r="CB11" s="150">
        <v>100</v>
      </c>
      <c r="CC11" s="150">
        <v>100</v>
      </c>
      <c r="CD11" s="150" t="s">
        <v>281</v>
      </c>
      <c r="CE11" s="150" t="s">
        <v>281</v>
      </c>
      <c r="CF11" s="150">
        <v>1</v>
      </c>
      <c r="CG11" s="155" t="s">
        <v>282</v>
      </c>
    </row>
    <row r="12" spans="1:85" x14ac:dyDescent="0.25">
      <c r="A12" s="148" t="s">
        <v>88</v>
      </c>
      <c r="B12" s="149">
        <v>41193.450694444444</v>
      </c>
      <c r="C12" s="149">
        <v>41193.429166666669</v>
      </c>
      <c r="D12" s="149">
        <v>41193.472916666666</v>
      </c>
      <c r="E12" s="148">
        <v>10</v>
      </c>
      <c r="F12" s="148" t="s">
        <v>279</v>
      </c>
      <c r="G12" s="148" t="s">
        <v>74</v>
      </c>
      <c r="H12" s="148" t="s">
        <v>280</v>
      </c>
      <c r="I12" s="150">
        <v>100</v>
      </c>
      <c r="J12" s="150">
        <v>100</v>
      </c>
      <c r="K12" s="150">
        <v>90</v>
      </c>
      <c r="L12" s="150">
        <v>100</v>
      </c>
      <c r="M12" s="150">
        <v>100</v>
      </c>
      <c r="N12" s="150">
        <v>100</v>
      </c>
      <c r="O12" s="150">
        <v>100</v>
      </c>
      <c r="P12" s="150" t="s">
        <v>281</v>
      </c>
      <c r="Q12" s="150" t="s">
        <v>281</v>
      </c>
      <c r="R12" s="150">
        <v>0</v>
      </c>
      <c r="S12" s="154">
        <v>1</v>
      </c>
      <c r="T12" s="150">
        <v>100</v>
      </c>
      <c r="U12" s="150">
        <v>90</v>
      </c>
      <c r="V12" s="150">
        <v>90</v>
      </c>
      <c r="W12" s="150">
        <v>100</v>
      </c>
      <c r="X12" s="150">
        <v>100</v>
      </c>
      <c r="Y12" s="150">
        <v>100</v>
      </c>
      <c r="Z12" s="150">
        <v>100</v>
      </c>
      <c r="AA12" s="150" t="s">
        <v>281</v>
      </c>
      <c r="AB12" s="150" t="s">
        <v>281</v>
      </c>
      <c r="AC12" s="150">
        <v>1</v>
      </c>
      <c r="AD12" s="154">
        <v>0.5</v>
      </c>
      <c r="AE12" s="150">
        <v>17.399999999999999</v>
      </c>
      <c r="AF12" s="150">
        <v>42.9</v>
      </c>
      <c r="AG12" s="150">
        <v>36.5</v>
      </c>
      <c r="AH12" s="150">
        <v>36.299999999999997</v>
      </c>
      <c r="AI12" s="150">
        <v>33.200000000000003</v>
      </c>
      <c r="AJ12" s="150">
        <v>15</v>
      </c>
      <c r="AK12" s="150">
        <v>100</v>
      </c>
      <c r="AL12" s="150" t="s">
        <v>281</v>
      </c>
      <c r="AM12" s="150" t="s">
        <v>281</v>
      </c>
      <c r="AN12" s="150">
        <v>1</v>
      </c>
      <c r="AO12" s="155" t="s">
        <v>282</v>
      </c>
      <c r="AP12" s="150">
        <v>87.5</v>
      </c>
      <c r="AQ12" s="150">
        <v>42.5</v>
      </c>
      <c r="AR12" s="150">
        <v>55</v>
      </c>
      <c r="AS12" s="150">
        <v>67.5</v>
      </c>
      <c r="AT12" s="150">
        <v>52.5</v>
      </c>
      <c r="AU12" s="150">
        <v>60</v>
      </c>
      <c r="AV12" s="150">
        <v>25</v>
      </c>
      <c r="AW12" s="150">
        <v>4.9720000000000004</v>
      </c>
      <c r="AX12" s="150">
        <v>95</v>
      </c>
      <c r="AY12" s="150">
        <v>1.05</v>
      </c>
      <c r="AZ12" s="154">
        <v>3.9E-2</v>
      </c>
      <c r="BA12" s="150">
        <v>85</v>
      </c>
      <c r="BB12" s="150">
        <v>5</v>
      </c>
      <c r="BC12" s="150">
        <v>52.5</v>
      </c>
      <c r="BD12" s="150">
        <v>45</v>
      </c>
      <c r="BE12" s="150">
        <v>47.5</v>
      </c>
      <c r="BF12" s="150">
        <v>55</v>
      </c>
      <c r="BG12" s="150">
        <v>50</v>
      </c>
      <c r="BH12" s="150">
        <v>4.4269999999999996</v>
      </c>
      <c r="BI12" s="150">
        <v>56.731000000000002</v>
      </c>
      <c r="BJ12" s="150">
        <v>2</v>
      </c>
      <c r="BK12" s="154">
        <v>4.0000000000000001E-3</v>
      </c>
      <c r="BL12" s="150">
        <v>30.1</v>
      </c>
      <c r="BM12" s="150">
        <v>0.6</v>
      </c>
      <c r="BN12" s="150">
        <v>17.2</v>
      </c>
      <c r="BO12" s="150">
        <v>13</v>
      </c>
      <c r="BP12" s="150">
        <v>10.4</v>
      </c>
      <c r="BQ12" s="150">
        <v>12.4</v>
      </c>
      <c r="BR12" s="150" t="s">
        <v>315</v>
      </c>
      <c r="BS12" s="150">
        <v>2.7919999999999998</v>
      </c>
      <c r="BT12" s="150">
        <v>5.5839999999999996</v>
      </c>
      <c r="BU12" s="150" t="s">
        <v>316</v>
      </c>
      <c r="BV12" s="153">
        <v>3.5E-4</v>
      </c>
      <c r="BW12" s="150">
        <v>93</v>
      </c>
      <c r="BX12" s="150">
        <v>91.25</v>
      </c>
      <c r="BY12" s="150">
        <v>92</v>
      </c>
      <c r="BZ12" s="150">
        <v>93.5</v>
      </c>
      <c r="CA12" s="150">
        <v>93.5</v>
      </c>
      <c r="CB12" s="150">
        <v>93.75</v>
      </c>
      <c r="CC12" s="150">
        <v>100</v>
      </c>
      <c r="CD12" s="150" t="s">
        <v>281</v>
      </c>
      <c r="CE12" s="150" t="s">
        <v>281</v>
      </c>
      <c r="CF12" s="150">
        <v>1</v>
      </c>
      <c r="CG12" s="155">
        <v>0.28682000000000002</v>
      </c>
    </row>
    <row r="13" spans="1:85" x14ac:dyDescent="0.25">
      <c r="A13" s="148" t="s">
        <v>88</v>
      </c>
      <c r="B13" s="149">
        <v>41243.377083333333</v>
      </c>
      <c r="C13" s="149">
        <v>41242.286805555559</v>
      </c>
      <c r="D13" s="149">
        <v>41243.203472222223</v>
      </c>
      <c r="E13" s="148">
        <v>12</v>
      </c>
      <c r="F13" s="148" t="s">
        <v>279</v>
      </c>
      <c r="G13" s="148" t="s">
        <v>74</v>
      </c>
      <c r="H13" s="148" t="s">
        <v>280</v>
      </c>
      <c r="I13" s="150">
        <v>100</v>
      </c>
      <c r="J13" s="150">
        <v>100</v>
      </c>
      <c r="K13" s="150">
        <v>100</v>
      </c>
      <c r="L13" s="161"/>
      <c r="M13" s="161"/>
      <c r="N13" s="161"/>
      <c r="O13" s="150">
        <v>100</v>
      </c>
      <c r="P13" s="150" t="s">
        <v>281</v>
      </c>
      <c r="Q13" s="150" t="s">
        <v>281</v>
      </c>
      <c r="R13" s="150">
        <v>0</v>
      </c>
      <c r="S13" s="154">
        <v>1</v>
      </c>
      <c r="T13" s="150">
        <v>100</v>
      </c>
      <c r="U13" s="150">
        <v>100</v>
      </c>
      <c r="V13" s="150">
        <v>100</v>
      </c>
      <c r="W13" s="150"/>
      <c r="X13" s="150"/>
      <c r="Y13" s="150"/>
      <c r="Z13" s="150">
        <v>100</v>
      </c>
      <c r="AA13" s="150" t="s">
        <v>281</v>
      </c>
      <c r="AB13" s="150" t="s">
        <v>281</v>
      </c>
      <c r="AC13" s="150">
        <v>1</v>
      </c>
      <c r="AD13" s="154">
        <v>1</v>
      </c>
      <c r="AE13" s="150">
        <v>21.6</v>
      </c>
      <c r="AF13" s="150">
        <v>26.2</v>
      </c>
      <c r="AG13" s="150">
        <v>22.8</v>
      </c>
      <c r="AH13" s="161"/>
      <c r="AI13" s="161"/>
      <c r="AJ13" s="161"/>
      <c r="AK13" s="150">
        <v>100</v>
      </c>
      <c r="AL13" s="150" t="s">
        <v>281</v>
      </c>
      <c r="AM13" s="150" t="s">
        <v>281</v>
      </c>
      <c r="AN13" s="150">
        <v>1</v>
      </c>
      <c r="AO13" s="155">
        <v>0.27100000000000002</v>
      </c>
      <c r="AP13" s="150">
        <v>100</v>
      </c>
      <c r="AQ13" s="150">
        <v>25</v>
      </c>
      <c r="AR13" s="150">
        <v>15</v>
      </c>
      <c r="AS13" s="150"/>
      <c r="AT13" s="150"/>
      <c r="AU13" s="150"/>
      <c r="AV13" s="150" t="s">
        <v>193</v>
      </c>
      <c r="AW13" s="150">
        <v>15.625</v>
      </c>
      <c r="AX13" s="150">
        <v>31.25</v>
      </c>
      <c r="AY13" s="150" t="s">
        <v>317</v>
      </c>
      <c r="AZ13" s="154" t="s">
        <v>73</v>
      </c>
      <c r="BA13" s="150">
        <v>95</v>
      </c>
      <c r="BB13" s="150">
        <v>22.5</v>
      </c>
      <c r="BC13" s="150">
        <v>10</v>
      </c>
      <c r="BD13" s="150"/>
      <c r="BE13" s="150"/>
      <c r="BF13" s="150"/>
      <c r="BG13" s="150" t="s">
        <v>193</v>
      </c>
      <c r="BH13" s="150">
        <v>15.079000000000001</v>
      </c>
      <c r="BI13" s="150">
        <v>30.158999999999999</v>
      </c>
      <c r="BJ13" s="150" t="s">
        <v>311</v>
      </c>
      <c r="BK13" s="159">
        <v>1.1000000000000001E-6</v>
      </c>
      <c r="BL13" s="150">
        <v>24.5</v>
      </c>
      <c r="BM13" s="150">
        <v>4</v>
      </c>
      <c r="BN13" s="150">
        <v>2.8</v>
      </c>
      <c r="BO13" s="150"/>
      <c r="BP13" s="150"/>
      <c r="BQ13" s="150"/>
      <c r="BR13" s="150" t="s">
        <v>193</v>
      </c>
      <c r="BS13" s="150">
        <v>14.548999999999999</v>
      </c>
      <c r="BT13" s="150">
        <v>29.097000000000001</v>
      </c>
      <c r="BU13" s="150" t="s">
        <v>311</v>
      </c>
      <c r="BV13" s="153">
        <v>1.2E-5</v>
      </c>
      <c r="BW13" s="150">
        <v>100</v>
      </c>
      <c r="BX13" s="150">
        <v>100</v>
      </c>
      <c r="BY13" s="150">
        <v>100</v>
      </c>
      <c r="BZ13" s="150">
        <v>100</v>
      </c>
      <c r="CA13" s="150">
        <v>100</v>
      </c>
      <c r="CB13" s="150">
        <v>100</v>
      </c>
      <c r="CC13" s="150">
        <v>100</v>
      </c>
      <c r="CD13" s="150" t="s">
        <v>281</v>
      </c>
      <c r="CE13" s="150" t="s">
        <v>281</v>
      </c>
      <c r="CF13" s="150">
        <v>1</v>
      </c>
      <c r="CG13" s="155" t="s">
        <v>282</v>
      </c>
    </row>
    <row r="14" spans="1:85" x14ac:dyDescent="0.25">
      <c r="A14" s="148" t="s">
        <v>90</v>
      </c>
      <c r="B14" s="149">
        <v>41243.395833333336</v>
      </c>
      <c r="C14" s="149">
        <v>41242.549305555556</v>
      </c>
      <c r="D14" s="149">
        <v>41243.46597222222</v>
      </c>
      <c r="E14" s="148">
        <v>12</v>
      </c>
      <c r="F14" s="148" t="s">
        <v>279</v>
      </c>
      <c r="G14" s="148" t="s">
        <v>74</v>
      </c>
      <c r="H14" s="148" t="s">
        <v>280</v>
      </c>
      <c r="I14" s="150">
        <v>100</v>
      </c>
      <c r="J14" s="150">
        <v>100</v>
      </c>
      <c r="K14" s="150">
        <v>90</v>
      </c>
      <c r="L14" s="161"/>
      <c r="M14" s="161"/>
      <c r="N14" s="161"/>
      <c r="O14" s="150">
        <v>100</v>
      </c>
      <c r="P14" s="150" t="s">
        <v>281</v>
      </c>
      <c r="Q14" s="150" t="s">
        <v>281</v>
      </c>
      <c r="R14" s="150">
        <v>0</v>
      </c>
      <c r="S14" s="154">
        <v>1</v>
      </c>
      <c r="T14" s="150">
        <v>100</v>
      </c>
      <c r="U14" s="150">
        <v>100</v>
      </c>
      <c r="V14" s="150">
        <v>90</v>
      </c>
      <c r="W14" s="150"/>
      <c r="X14" s="150"/>
      <c r="Y14" s="150"/>
      <c r="Z14" s="150">
        <v>100</v>
      </c>
      <c r="AA14" s="150" t="s">
        <v>281</v>
      </c>
      <c r="AB14" s="150" t="s">
        <v>281</v>
      </c>
      <c r="AC14" s="150">
        <v>1</v>
      </c>
      <c r="AD14" s="154">
        <v>1</v>
      </c>
      <c r="AE14" s="150">
        <v>21.4</v>
      </c>
      <c r="AF14" s="150">
        <v>30.9</v>
      </c>
      <c r="AG14" s="150">
        <v>23.6</v>
      </c>
      <c r="AH14" s="161"/>
      <c r="AI14" s="161"/>
      <c r="AJ14" s="161"/>
      <c r="AK14" s="150">
        <v>100</v>
      </c>
      <c r="AL14" s="150" t="s">
        <v>281</v>
      </c>
      <c r="AM14" s="150" t="s">
        <v>281</v>
      </c>
      <c r="AN14" s="150">
        <v>1</v>
      </c>
      <c r="AO14" s="155">
        <v>6.0999999999999999E-2</v>
      </c>
      <c r="AP14" s="150">
        <v>97.5</v>
      </c>
      <c r="AQ14" s="150">
        <v>37.5</v>
      </c>
      <c r="AR14" s="150">
        <v>0</v>
      </c>
      <c r="AS14" s="150"/>
      <c r="AT14" s="150"/>
      <c r="AU14" s="150"/>
      <c r="AV14" s="150" t="s">
        <v>193</v>
      </c>
      <c r="AW14" s="150">
        <v>15.476000000000001</v>
      </c>
      <c r="AX14" s="150">
        <v>30.952000000000002</v>
      </c>
      <c r="AY14" s="150" t="s">
        <v>318</v>
      </c>
      <c r="AZ14" s="154" t="s">
        <v>73</v>
      </c>
      <c r="BA14" s="150">
        <v>92.5</v>
      </c>
      <c r="BB14" s="150">
        <v>20</v>
      </c>
      <c r="BC14" s="150">
        <v>0</v>
      </c>
      <c r="BD14" s="150"/>
      <c r="BE14" s="150"/>
      <c r="BF14" s="150"/>
      <c r="BG14" s="150" t="s">
        <v>193</v>
      </c>
      <c r="BH14" s="150">
        <v>14.015000000000001</v>
      </c>
      <c r="BI14" s="150">
        <v>28.03</v>
      </c>
      <c r="BJ14" s="150" t="s">
        <v>311</v>
      </c>
      <c r="BK14" s="154" t="s">
        <v>73</v>
      </c>
      <c r="BL14" s="150">
        <v>22.4</v>
      </c>
      <c r="BM14" s="150">
        <v>4.2</v>
      </c>
      <c r="BN14" s="150">
        <v>0</v>
      </c>
      <c r="BO14" s="150"/>
      <c r="BP14" s="150"/>
      <c r="BQ14" s="150"/>
      <c r="BR14" s="150" t="s">
        <v>193</v>
      </c>
      <c r="BS14" s="150">
        <v>13.811999999999999</v>
      </c>
      <c r="BT14" s="150">
        <v>27.623000000000001</v>
      </c>
      <c r="BU14" s="150" t="s">
        <v>311</v>
      </c>
      <c r="BV14" s="155" t="s">
        <v>73</v>
      </c>
      <c r="BW14" s="150">
        <v>100</v>
      </c>
      <c r="BX14" s="150">
        <v>100</v>
      </c>
      <c r="BY14" s="150">
        <v>100</v>
      </c>
      <c r="BZ14" s="150">
        <v>100</v>
      </c>
      <c r="CA14" s="150">
        <v>100</v>
      </c>
      <c r="CB14" s="150">
        <v>100</v>
      </c>
      <c r="CC14" s="150">
        <v>100</v>
      </c>
      <c r="CD14" s="150" t="s">
        <v>281</v>
      </c>
      <c r="CE14" s="150" t="s">
        <v>281</v>
      </c>
      <c r="CF14" s="150">
        <v>1</v>
      </c>
      <c r="CG14" s="155" t="s">
        <v>282</v>
      </c>
    </row>
    <row r="15" spans="1:85" x14ac:dyDescent="0.25">
      <c r="A15" s="148" t="s">
        <v>91</v>
      </c>
      <c r="B15" s="149">
        <v>41245.375694444447</v>
      </c>
      <c r="C15" s="149">
        <v>41244.144444444442</v>
      </c>
      <c r="D15" s="149">
        <v>41245.061111111114</v>
      </c>
      <c r="E15" s="148">
        <v>12</v>
      </c>
      <c r="F15" s="148" t="s">
        <v>279</v>
      </c>
      <c r="G15" s="148" t="s">
        <v>74</v>
      </c>
      <c r="H15" s="148" t="s">
        <v>280</v>
      </c>
      <c r="I15" s="150">
        <v>100</v>
      </c>
      <c r="J15" s="150">
        <v>100</v>
      </c>
      <c r="K15" s="150">
        <v>100</v>
      </c>
      <c r="L15" s="161"/>
      <c r="M15" s="161"/>
      <c r="N15" s="161"/>
      <c r="O15" s="150">
        <v>100</v>
      </c>
      <c r="P15" s="150" t="s">
        <v>281</v>
      </c>
      <c r="Q15" s="150" t="s">
        <v>281</v>
      </c>
      <c r="R15" s="150">
        <v>0</v>
      </c>
      <c r="S15" s="154">
        <v>1</v>
      </c>
      <c r="T15" s="150">
        <v>100</v>
      </c>
      <c r="U15" s="150">
        <v>100</v>
      </c>
      <c r="V15" s="150">
        <v>100</v>
      </c>
      <c r="W15" s="150"/>
      <c r="X15" s="150"/>
      <c r="Y15" s="150"/>
      <c r="Z15" s="150">
        <v>100</v>
      </c>
      <c r="AA15" s="150" t="s">
        <v>281</v>
      </c>
      <c r="AB15" s="150" t="s">
        <v>281</v>
      </c>
      <c r="AC15" s="150">
        <v>1</v>
      </c>
      <c r="AD15" s="154">
        <v>1</v>
      </c>
      <c r="AE15" s="150">
        <v>21.4</v>
      </c>
      <c r="AF15" s="150">
        <v>26.8</v>
      </c>
      <c r="AG15" s="150">
        <v>28</v>
      </c>
      <c r="AH15" s="161"/>
      <c r="AI15" s="161"/>
      <c r="AJ15" s="161"/>
      <c r="AK15" s="150">
        <v>100</v>
      </c>
      <c r="AL15" s="150" t="s">
        <v>281</v>
      </c>
      <c r="AM15" s="150" t="s">
        <v>281</v>
      </c>
      <c r="AN15" s="150">
        <v>1</v>
      </c>
      <c r="AO15" s="155">
        <v>4.2000000000000003E-2</v>
      </c>
      <c r="AP15" s="150">
        <v>97.5</v>
      </c>
      <c r="AQ15" s="150">
        <v>3.5</v>
      </c>
      <c r="AR15" s="150">
        <v>0</v>
      </c>
      <c r="AS15" s="150"/>
      <c r="AT15" s="150"/>
      <c r="AU15" s="150"/>
      <c r="AV15" s="150" t="s">
        <v>193</v>
      </c>
      <c r="AW15" s="150">
        <v>15.234</v>
      </c>
      <c r="AX15" s="150">
        <v>30.469000000000001</v>
      </c>
      <c r="AY15" s="150" t="s">
        <v>319</v>
      </c>
      <c r="AZ15" s="154" t="s">
        <v>73</v>
      </c>
      <c r="BA15" s="150">
        <v>92.5</v>
      </c>
      <c r="BB15" s="150">
        <v>20</v>
      </c>
      <c r="BC15" s="150">
        <v>0</v>
      </c>
      <c r="BD15" s="150"/>
      <c r="BE15" s="150"/>
      <c r="BF15" s="150"/>
      <c r="BG15" s="150" t="s">
        <v>193</v>
      </c>
      <c r="BH15" s="150">
        <v>14.015000000000001</v>
      </c>
      <c r="BI15" s="150">
        <v>28.03</v>
      </c>
      <c r="BJ15" s="150" t="s">
        <v>311</v>
      </c>
      <c r="BK15" s="154" t="s">
        <v>73</v>
      </c>
      <c r="BL15" s="150">
        <v>22.4</v>
      </c>
      <c r="BM15" s="150">
        <v>4</v>
      </c>
      <c r="BN15" s="150">
        <v>0</v>
      </c>
      <c r="BO15" s="150"/>
      <c r="BP15" s="150"/>
      <c r="BQ15" s="150"/>
      <c r="BR15" s="150" t="s">
        <v>193</v>
      </c>
      <c r="BS15" s="150">
        <v>13.71</v>
      </c>
      <c r="BT15" s="150">
        <v>27.42</v>
      </c>
      <c r="BU15" s="150" t="s">
        <v>311</v>
      </c>
      <c r="BV15" s="155" t="s">
        <v>73</v>
      </c>
      <c r="BW15" s="150">
        <v>100</v>
      </c>
      <c r="BX15" s="150">
        <v>100</v>
      </c>
      <c r="BY15" s="150">
        <v>100</v>
      </c>
      <c r="BZ15" s="150">
        <v>100</v>
      </c>
      <c r="CA15" s="150">
        <v>100</v>
      </c>
      <c r="CB15" s="150">
        <v>100</v>
      </c>
      <c r="CC15" s="150">
        <v>100</v>
      </c>
      <c r="CD15" s="150" t="s">
        <v>281</v>
      </c>
      <c r="CE15" s="150" t="s">
        <v>281</v>
      </c>
      <c r="CF15" s="150">
        <v>1</v>
      </c>
      <c r="CG15" s="155" t="s">
        <v>282</v>
      </c>
    </row>
  </sheetData>
  <mergeCells count="13">
    <mergeCell ref="BL4:BQ4"/>
    <mergeCell ref="BR4:BT4"/>
    <mergeCell ref="CC4:CE4"/>
    <mergeCell ref="I1:AO1"/>
    <mergeCell ref="AP1:BV1"/>
    <mergeCell ref="BW1:CG2"/>
    <mergeCell ref="BL2:BV2"/>
    <mergeCell ref="O4:Q4"/>
    <mergeCell ref="Z4:AB4"/>
    <mergeCell ref="AE4:AJ4"/>
    <mergeCell ref="AK4:AM4"/>
    <mergeCell ref="AV4:AX4"/>
    <mergeCell ref="BG4:BI4"/>
  </mergeCells>
  <pageMargins left="0.3" right="0.3" top="1" bottom="0.75" header="0.5" footer="0.3"/>
  <pageSetup scale="65" orientation="landscape" r:id="rId1"/>
  <headerFooter>
    <oddHeader xml:space="preserve">&amp;C&amp;18Table 4:   Toxicity Testing on Stormwater Samples from SAR Mass Emissions Sites:  2012-13 </oddHeader>
  </headerFooter>
  <colBreaks count="2" manualBreakCount="2">
    <brk id="41" min="4" max="14" man="1"/>
    <brk id="74" min="4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TOC</vt:lpstr>
      <vt:lpstr>1 Table 1</vt:lpstr>
      <vt:lpstr>2 Table 2</vt:lpstr>
      <vt:lpstr>3-8 Att II Nut metals</vt:lpstr>
      <vt:lpstr>8-10 Att II Pest</vt:lpstr>
      <vt:lpstr>11 Att II SVOCs</vt:lpstr>
      <vt:lpstr>12-13 Att II Grabs</vt:lpstr>
      <vt:lpstr>14-15 MEtoxDry</vt:lpstr>
      <vt:lpstr>16-18 MEtoxstorms</vt:lpstr>
      <vt:lpstr>19 MESedtox</vt:lpstr>
      <vt:lpstr>20-23 BenSed</vt:lpstr>
      <vt:lpstr>24 Table 7</vt:lpstr>
      <vt:lpstr>25-28 Coastal</vt:lpstr>
      <vt:lpstr>29-33 Channel</vt:lpstr>
      <vt:lpstr>34 tbl9</vt:lpstr>
      <vt:lpstr>35 tbl9</vt:lpstr>
      <vt:lpstr>36-37 WaterChem_Bioass</vt:lpstr>
      <vt:lpstr>38 SedChem_Bioass</vt:lpstr>
      <vt:lpstr>39 Bio_Tox</vt:lpstr>
      <vt:lpstr>40-43 Nut-metals</vt:lpstr>
      <vt:lpstr>44 OP pest</vt:lpstr>
      <vt:lpstr>45 bacti</vt:lpstr>
      <vt:lpstr>46 SAR HEwatertox</vt:lpstr>
      <vt:lpstr>47 Grabs</vt:lpstr>
      <vt:lpstr>48-57 Table 14</vt:lpstr>
      <vt:lpstr>58 Table 15</vt:lpstr>
      <vt:lpstr>'1 Table 1'!Print_Area</vt:lpstr>
      <vt:lpstr>'11 Att II SVOCs'!Print_Area</vt:lpstr>
      <vt:lpstr>'12-13 Att II Grabs'!Print_Area</vt:lpstr>
      <vt:lpstr>'14-15 MEtoxDry'!Print_Area</vt:lpstr>
      <vt:lpstr>'16-18 MEtoxstorms'!Print_Area</vt:lpstr>
      <vt:lpstr>'19 MESedtox'!Print_Area</vt:lpstr>
      <vt:lpstr>'2 Table 2'!Print_Area</vt:lpstr>
      <vt:lpstr>'24 Table 7'!Print_Area</vt:lpstr>
      <vt:lpstr>'25-28 Coastal'!Print_Area</vt:lpstr>
      <vt:lpstr>'29-33 Channel'!Print_Area</vt:lpstr>
      <vt:lpstr>'34 tbl9'!Print_Area</vt:lpstr>
      <vt:lpstr>'35 tbl9'!Print_Area</vt:lpstr>
      <vt:lpstr>'36-37 WaterChem_Bioass'!Print_Area</vt:lpstr>
      <vt:lpstr>'3-8 Att II Nut metals'!Print_Area</vt:lpstr>
      <vt:lpstr>'38 SedChem_Bioass'!Print_Area</vt:lpstr>
      <vt:lpstr>'39 Bio_Tox'!Print_Area</vt:lpstr>
      <vt:lpstr>'40-43 Nut-metals'!Print_Area</vt:lpstr>
      <vt:lpstr>'44 OP pest'!Print_Area</vt:lpstr>
      <vt:lpstr>'45 bacti'!Print_Area</vt:lpstr>
      <vt:lpstr>'46 SAR HEwatertox'!Print_Area</vt:lpstr>
      <vt:lpstr>'47 Grabs'!Print_Area</vt:lpstr>
      <vt:lpstr>'48-57 Table 14'!Print_Area</vt:lpstr>
      <vt:lpstr>'58 Table 15'!Print_Area</vt:lpstr>
      <vt:lpstr>'8-10 Att II Pest'!Print_Area</vt:lpstr>
      <vt:lpstr>'12-13 Att II Grabs'!Print_Titles</vt:lpstr>
      <vt:lpstr>'14-15 MEtoxDry'!Print_Titles</vt:lpstr>
      <vt:lpstr>'16-18 MEtoxstorms'!Print_Titles</vt:lpstr>
      <vt:lpstr>'25-28 Coastal'!Print_Titles</vt:lpstr>
      <vt:lpstr>'29-33 Channel'!Print_Titles</vt:lpstr>
      <vt:lpstr>'36-37 WaterChem_Bioass'!Print_Titles</vt:lpstr>
      <vt:lpstr>'3-8 Att II Nut metals'!Print_Titles</vt:lpstr>
      <vt:lpstr>'40-43 Nut-metals'!Print_Titles</vt:lpstr>
      <vt:lpstr>'44 OP pest'!Print_Titles</vt:lpstr>
      <vt:lpstr>'45 bacti'!Print_Titles</vt:lpstr>
      <vt:lpstr>'48-57 Table 14'!Print_Titles</vt:lpstr>
      <vt:lpstr>'8-10 Att II Pest'!Print_Titles</vt:lpstr>
    </vt:vector>
  </TitlesOfParts>
  <Company>County of 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Iaali</dc:creator>
  <cp:lastModifiedBy>Amanda Iaali</cp:lastModifiedBy>
  <dcterms:created xsi:type="dcterms:W3CDTF">2017-03-13T21:25:38Z</dcterms:created>
  <dcterms:modified xsi:type="dcterms:W3CDTF">2017-03-16T15:52:12Z</dcterms:modified>
</cp:coreProperties>
</file>