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ccwrp-my.sharepoint.com/personal/victoriam_sccwrp_org/Documents/Documents/Github/R4-fishingsurvey/"/>
    </mc:Choice>
  </mc:AlternateContent>
  <xr:revisionPtr revIDLastSave="2" documentId="13_ncr:1_{2C603F6A-4054-4B97-858C-7F8E6E38F069}" xr6:coauthVersionLast="47" xr6:coauthVersionMax="47" xr10:uidLastSave="{23B8C543-7E67-4370-AE51-91F629E4BC1D}"/>
  <bookViews>
    <workbookView xWindow="-28920" yWindow="-120" windowWidth="29040" windowHeight="15720" xr2:uid="{10BEB2F4-CEF7-4723-880E-C228915FD215}"/>
  </bookViews>
  <sheets>
    <sheet name="Lake advisories" sheetId="1" r:id="rId1"/>
  </sheets>
  <definedNames>
    <definedName name="_xlnm._FilterDatabase" localSheetId="0" hidden="1">'Lake advisories'!$A$1:$P$100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N5" i="1"/>
  <c r="N6" i="1"/>
  <c r="N7" i="1"/>
  <c r="N8" i="1"/>
  <c r="N9" i="1"/>
  <c r="K5" i="1"/>
  <c r="L5" i="1"/>
  <c r="M5" i="1"/>
  <c r="K6" i="1"/>
  <c r="L6" i="1"/>
  <c r="M6" i="1"/>
  <c r="K7" i="1"/>
  <c r="L7" i="1"/>
  <c r="M7" i="1"/>
  <c r="K8" i="1"/>
  <c r="L8" i="1"/>
  <c r="M8" i="1"/>
  <c r="L2" i="1"/>
  <c r="M2" i="1"/>
  <c r="K80" i="1" l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6" i="1"/>
  <c r="L76" i="1"/>
  <c r="M76" i="1"/>
  <c r="N76" i="1"/>
  <c r="K75" i="1"/>
  <c r="L75" i="1"/>
  <c r="M75" i="1"/>
  <c r="N75" i="1"/>
  <c r="K77" i="1"/>
  <c r="L77" i="1"/>
  <c r="M77" i="1"/>
  <c r="N77" i="1"/>
  <c r="K79" i="1"/>
  <c r="L79" i="1"/>
  <c r="M79" i="1"/>
  <c r="N79" i="1"/>
  <c r="K78" i="1"/>
  <c r="L78" i="1"/>
  <c r="M78" i="1"/>
  <c r="N78" i="1"/>
  <c r="K55" i="1"/>
  <c r="L55" i="1"/>
  <c r="M55" i="1"/>
  <c r="N55" i="1"/>
  <c r="K56" i="1"/>
  <c r="L56" i="1"/>
  <c r="M56" i="1"/>
  <c r="N56" i="1"/>
  <c r="K53" i="1"/>
  <c r="L53" i="1"/>
  <c r="M53" i="1"/>
  <c r="N53" i="1"/>
  <c r="K54" i="1"/>
  <c r="L54" i="1"/>
  <c r="M54" i="1"/>
  <c r="N54" i="1"/>
  <c r="K57" i="1"/>
  <c r="L57" i="1"/>
  <c r="M57" i="1"/>
  <c r="N57" i="1"/>
  <c r="K60" i="1"/>
  <c r="L60" i="1"/>
  <c r="M60" i="1"/>
  <c r="N60" i="1"/>
  <c r="K58" i="1"/>
  <c r="L58" i="1"/>
  <c r="M58" i="1"/>
  <c r="N58" i="1"/>
  <c r="K59" i="1"/>
  <c r="L59" i="1"/>
  <c r="M59" i="1"/>
  <c r="N59" i="1"/>
  <c r="K15" i="1"/>
  <c r="L15" i="1"/>
  <c r="M15" i="1"/>
  <c r="N15" i="1"/>
  <c r="K19" i="1"/>
  <c r="L19" i="1"/>
  <c r="M19" i="1"/>
  <c r="N19" i="1"/>
  <c r="K16" i="1"/>
  <c r="L16" i="1"/>
  <c r="M16" i="1"/>
  <c r="N16" i="1"/>
  <c r="K17" i="1"/>
  <c r="L17" i="1"/>
  <c r="M17" i="1"/>
  <c r="N17" i="1"/>
  <c r="K18" i="1"/>
  <c r="L18" i="1"/>
  <c r="M18" i="1"/>
  <c r="N18" i="1"/>
  <c r="K20" i="1"/>
  <c r="L20" i="1"/>
  <c r="M20" i="1"/>
  <c r="N20" i="1"/>
  <c r="K21" i="1"/>
  <c r="L21" i="1"/>
  <c r="M21" i="1"/>
  <c r="N21" i="1"/>
  <c r="K9" i="1"/>
  <c r="L9" i="1"/>
  <c r="M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94" i="1"/>
  <c r="K95" i="1"/>
  <c r="K96" i="1"/>
  <c r="K97" i="1"/>
  <c r="K98" i="1"/>
  <c r="K99" i="1"/>
  <c r="K100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L100" i="1"/>
  <c r="L99" i="1"/>
  <c r="L98" i="1"/>
  <c r="L97" i="1"/>
  <c r="L96" i="1"/>
  <c r="L95" i="1"/>
  <c r="L94" i="1"/>
  <c r="K62" i="1"/>
  <c r="L62" i="1"/>
  <c r="M62" i="1"/>
  <c r="N62" i="1"/>
  <c r="K61" i="1"/>
  <c r="L61" i="1"/>
  <c r="M61" i="1"/>
  <c r="N61" i="1"/>
  <c r="K63" i="1"/>
  <c r="L63" i="1"/>
  <c r="M63" i="1"/>
  <c r="N63" i="1"/>
  <c r="K64" i="1"/>
  <c r="L64" i="1"/>
  <c r="M64" i="1"/>
  <c r="N64" i="1"/>
  <c r="K65" i="1"/>
  <c r="L65" i="1"/>
  <c r="M65" i="1"/>
  <c r="N65" i="1"/>
  <c r="M52" i="1"/>
  <c r="M51" i="1"/>
  <c r="M50" i="1"/>
  <c r="M49" i="1"/>
  <c r="L52" i="1"/>
  <c r="L51" i="1"/>
  <c r="L50" i="1"/>
  <c r="L49" i="1"/>
  <c r="K52" i="1"/>
  <c r="K51" i="1"/>
  <c r="K50" i="1"/>
  <c r="K49" i="1"/>
  <c r="N49" i="1"/>
  <c r="N50" i="1"/>
  <c r="N51" i="1"/>
  <c r="N52" i="1"/>
  <c r="N2" i="1"/>
  <c r="N3" i="1"/>
  <c r="N4" i="1"/>
  <c r="M3" i="1"/>
  <c r="M4" i="1"/>
  <c r="L4" i="1"/>
  <c r="L3" i="1"/>
  <c r="K3" i="1"/>
  <c r="K4" i="1"/>
</calcChain>
</file>

<file path=xl/sharedStrings.xml><?xml version="1.0" encoding="utf-8"?>
<sst xmlns="http://schemas.openxmlformats.org/spreadsheetml/2006/main" count="611" uniqueCount="85">
  <si>
    <t>Alondra park</t>
  </si>
  <si>
    <t>Source</t>
  </si>
  <si>
    <t>Legg lake</t>
  </si>
  <si>
    <t>Notes</t>
  </si>
  <si>
    <t>Sunfish species</t>
  </si>
  <si>
    <t>Black bass species</t>
  </si>
  <si>
    <t>Common carp</t>
  </si>
  <si>
    <t>Channel catfish</t>
  </si>
  <si>
    <t>Magic Johnson Lakes</t>
  </si>
  <si>
    <t>Statewide</t>
  </si>
  <si>
    <t>Rainbow trout</t>
  </si>
  <si>
    <t>Crappie species</t>
  </si>
  <si>
    <t>Catfish species</t>
  </si>
  <si>
    <t>Striped bass</t>
  </si>
  <si>
    <t>Castaic Lagoon</t>
  </si>
  <si>
    <t>Sculpin</t>
  </si>
  <si>
    <t>Silverside species</t>
  </si>
  <si>
    <t>Threadfin Shad</t>
  </si>
  <si>
    <t>Castaic Lake</t>
  </si>
  <si>
    <t>Gwen Moore Lake</t>
  </si>
  <si>
    <t>Gwen Moore Lake | OEHHA (ca.gov)</t>
  </si>
  <si>
    <t>Mississippi silverside</t>
  </si>
  <si>
    <t>Lake Palmdale</t>
  </si>
  <si>
    <t>Hitch</t>
  </si>
  <si>
    <t>Inland silverside</t>
  </si>
  <si>
    <t>Goby</t>
  </si>
  <si>
    <t>Black Crappie</t>
  </si>
  <si>
    <t>Lake Palmdale | OEHHA (ca.gov)</t>
  </si>
  <si>
    <t>Little Rock reservoir</t>
  </si>
  <si>
    <t>Bullhead species</t>
  </si>
  <si>
    <t>Golden Shiner</t>
  </si>
  <si>
    <t>White catfish</t>
  </si>
  <si>
    <t>Little Rock Reservoir | OEHHA (ca.gov)</t>
  </si>
  <si>
    <t>Puddingstone reservoir</t>
  </si>
  <si>
    <t>Puddingstone Reservoir | OEHHA (ca.gov)</t>
  </si>
  <si>
    <t>Pyramid lake</t>
  </si>
  <si>
    <t>Pyramid Lake | OEHHA (ca.gov)</t>
  </si>
  <si>
    <t>Santa Fe Dam lake</t>
  </si>
  <si>
    <t>Flathead catfish</t>
  </si>
  <si>
    <t>Santa Fe Dam Lake | OEHHA (ca.gov)</t>
  </si>
  <si>
    <t>Castaic Lagoon | OEHHA</t>
  </si>
  <si>
    <t>Castaic Lake | OEHHA</t>
  </si>
  <si>
    <t>srv_per_wk_child</t>
  </si>
  <si>
    <t>srv_per_wk_women18_49</t>
  </si>
  <si>
    <t>srv_per_wk_women50</t>
  </si>
  <si>
    <t>srv_per_wk_men18</t>
  </si>
  <si>
    <t>child_serv_g</t>
  </si>
  <si>
    <t>adult_serv_g</t>
  </si>
  <si>
    <t>threshold_g_day_child</t>
  </si>
  <si>
    <t>threshold_g_day_women18_49</t>
  </si>
  <si>
    <t>threshold_g_day_women50</t>
  </si>
  <si>
    <t>threshold_g_day_men18</t>
  </si>
  <si>
    <t>Lake Isabella</t>
  </si>
  <si>
    <t>Los Angeles</t>
  </si>
  <si>
    <t>Kern</t>
  </si>
  <si>
    <t>Lake Isabella | OEHHA (ca.gov)</t>
  </si>
  <si>
    <t>Diamond Valley Lake</t>
  </si>
  <si>
    <t>Lake Perris</t>
  </si>
  <si>
    <t>Riverside</t>
  </si>
  <si>
    <t>A Guide to Eating Fish from Diamond Valley Lake (Riverside County) (ca.gov)</t>
  </si>
  <si>
    <t>Big Bear lake</t>
  </si>
  <si>
    <t>San Bernardino</t>
  </si>
  <si>
    <t>Lake Gregory Regional Park</t>
  </si>
  <si>
    <t>Tule Perch</t>
  </si>
  <si>
    <t>Silverwood Lake</t>
  </si>
  <si>
    <t>Sacramento Blackfish</t>
  </si>
  <si>
    <t>Tui Chub</t>
  </si>
  <si>
    <t>Prado Dam</t>
  </si>
  <si>
    <t>lake</t>
  </si>
  <si>
    <t xml:space="preserve"> county</t>
  </si>
  <si>
    <t>join_fish_names</t>
  </si>
  <si>
    <t>OEHHA_fish_names</t>
  </si>
  <si>
    <t>Catfish</t>
  </si>
  <si>
    <t>Crappie</t>
  </si>
  <si>
    <t>Alondra Park Lake | OEHHA</t>
  </si>
  <si>
    <t>Big Bear Lake | OEHHA</t>
  </si>
  <si>
    <t>Lake Gregory | OEHHA</t>
  </si>
  <si>
    <t>Lake Perris | OEHHA</t>
  </si>
  <si>
    <t>Legg Lake | OEHHA</t>
  </si>
  <si>
    <t>Magic Johnson Lakes | OEHHA</t>
  </si>
  <si>
    <t>Prado Lake | OEHHA</t>
  </si>
  <si>
    <t>Silverwood Lake - OEHHA</t>
  </si>
  <si>
    <t>Statewide Advisory for Eating Fish from California's Lakes and Reservoirs without Site‑specific Advice | OEHHA</t>
  </si>
  <si>
    <t>TR</t>
  </si>
  <si>
    <t>QA/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</si>
</sst>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ehha.ca.gov/fish/advisories/pyramid-lake" TargetMode="External"/><Relationship Id="rId21" Type="http://schemas.openxmlformats.org/officeDocument/2006/relationships/hyperlink" Target="https://oehha.ca.gov/fish/advisories/pyramid-lake" TargetMode="External"/><Relationship Id="rId42" Type="http://schemas.openxmlformats.org/officeDocument/2006/relationships/hyperlink" Target="https://oehha.ca.gov/advisories/castaic-lake" TargetMode="External"/><Relationship Id="rId47" Type="http://schemas.openxmlformats.org/officeDocument/2006/relationships/hyperlink" Target="https://oehha.ca.gov/advisories/lake-isabella" TargetMode="External"/><Relationship Id="rId63" Type="http://schemas.openxmlformats.org/officeDocument/2006/relationships/hyperlink" Target="https://oehha.ca.gov/advisories/lake-gregory" TargetMode="External"/><Relationship Id="rId68" Type="http://schemas.openxmlformats.org/officeDocument/2006/relationships/hyperlink" Target="https://oehha.ca.gov/advisories/lake-perris" TargetMode="External"/><Relationship Id="rId84" Type="http://schemas.openxmlformats.org/officeDocument/2006/relationships/hyperlink" Target="https://oehha.ca.gov/advisories/silverwood-lake" TargetMode="External"/><Relationship Id="rId89" Type="http://schemas.openxmlformats.org/officeDocument/2006/relationships/hyperlink" Target="https://oehha.ca.gov/advisories/silverwood-lake" TargetMode="External"/><Relationship Id="rId16" Type="http://schemas.openxmlformats.org/officeDocument/2006/relationships/hyperlink" Target="https://oehha.ca.gov/advisories/little-rock-reservoir" TargetMode="External"/><Relationship Id="rId11" Type="http://schemas.openxmlformats.org/officeDocument/2006/relationships/hyperlink" Target="https://oehha.ca.gov/advisories/lake-palmdale" TargetMode="External"/><Relationship Id="rId32" Type="http://schemas.openxmlformats.org/officeDocument/2006/relationships/hyperlink" Target="https://oehha.ca.gov/advisories/santa-fe-dam-lake" TargetMode="External"/><Relationship Id="rId37" Type="http://schemas.openxmlformats.org/officeDocument/2006/relationships/hyperlink" Target="https://oehha.ca.gov/advisories/castaic-lagoon" TargetMode="External"/><Relationship Id="rId53" Type="http://schemas.openxmlformats.org/officeDocument/2006/relationships/hyperlink" Target="https://oehha.ca.gov/media/downloads/advisories/diamondvalleyposter.pdf" TargetMode="External"/><Relationship Id="rId58" Type="http://schemas.openxmlformats.org/officeDocument/2006/relationships/hyperlink" Target="https://oehha.ca.gov/advisories/big-bear-lake" TargetMode="External"/><Relationship Id="rId74" Type="http://schemas.openxmlformats.org/officeDocument/2006/relationships/hyperlink" Target="https://oehha.ca.gov/advisories/magic-johnson-lakes" TargetMode="External"/><Relationship Id="rId79" Type="http://schemas.openxmlformats.org/officeDocument/2006/relationships/hyperlink" Target="https://oehha.ca.gov/advisories/prado-lake" TargetMode="External"/><Relationship Id="rId5" Type="http://schemas.openxmlformats.org/officeDocument/2006/relationships/hyperlink" Target="https://oehha.ca.gov/advisories/lake-palmdale" TargetMode="External"/><Relationship Id="rId90" Type="http://schemas.openxmlformats.org/officeDocument/2006/relationships/hyperlink" Target="https://oehha.ca.gov/advisories/silverwood-lake" TargetMode="External"/><Relationship Id="rId95" Type="http://schemas.openxmlformats.org/officeDocument/2006/relationships/hyperlink" Target="https://oehha.ca.gov/advisories/statewide-advisory-eating-fish-californias-lakes-and-reservoirs-without-site-specific" TargetMode="External"/><Relationship Id="rId22" Type="http://schemas.openxmlformats.org/officeDocument/2006/relationships/hyperlink" Target="https://oehha.ca.gov/fish/advisories/pyramid-lake" TargetMode="External"/><Relationship Id="rId27" Type="http://schemas.openxmlformats.org/officeDocument/2006/relationships/hyperlink" Target="https://oehha.ca.gov/advisories/puddingstone-reservoir" TargetMode="External"/><Relationship Id="rId43" Type="http://schemas.openxmlformats.org/officeDocument/2006/relationships/hyperlink" Target="https://oehha.ca.gov/advisories/castaic-lake" TargetMode="External"/><Relationship Id="rId48" Type="http://schemas.openxmlformats.org/officeDocument/2006/relationships/hyperlink" Target="https://oehha.ca.gov/advisories/lake-isabella" TargetMode="External"/><Relationship Id="rId64" Type="http://schemas.openxmlformats.org/officeDocument/2006/relationships/hyperlink" Target="https://oehha.ca.gov/advisories/lake-gregory" TargetMode="External"/><Relationship Id="rId69" Type="http://schemas.openxmlformats.org/officeDocument/2006/relationships/hyperlink" Target="https://oehha.ca.gov/advisories/lake-perris" TargetMode="External"/><Relationship Id="rId80" Type="http://schemas.openxmlformats.org/officeDocument/2006/relationships/hyperlink" Target="https://oehha.ca.gov/advisories/prado-lake" TargetMode="External"/><Relationship Id="rId85" Type="http://schemas.openxmlformats.org/officeDocument/2006/relationships/hyperlink" Target="https://oehha.ca.gov/advisories/silverwood-lake" TargetMode="External"/><Relationship Id="rId3" Type="http://schemas.openxmlformats.org/officeDocument/2006/relationships/hyperlink" Target="https://oehha.ca.gov/advisories/gwen-moore-lake" TargetMode="External"/><Relationship Id="rId12" Type="http://schemas.openxmlformats.org/officeDocument/2006/relationships/hyperlink" Target="https://oehha.ca.gov/advisories/little-rock-reservoir" TargetMode="External"/><Relationship Id="rId17" Type="http://schemas.openxmlformats.org/officeDocument/2006/relationships/hyperlink" Target="https://oehha.ca.gov/advisories/little-rock-reservoir" TargetMode="External"/><Relationship Id="rId25" Type="http://schemas.openxmlformats.org/officeDocument/2006/relationships/hyperlink" Target="https://oehha.ca.gov/fish/advisories/pyramid-lake" TargetMode="External"/><Relationship Id="rId33" Type="http://schemas.openxmlformats.org/officeDocument/2006/relationships/hyperlink" Target="https://oehha.ca.gov/advisories/santa-fe-dam-lake" TargetMode="External"/><Relationship Id="rId38" Type="http://schemas.openxmlformats.org/officeDocument/2006/relationships/hyperlink" Target="https://oehha.ca.gov/advisories/castaic-lagoon" TargetMode="External"/><Relationship Id="rId46" Type="http://schemas.openxmlformats.org/officeDocument/2006/relationships/hyperlink" Target="https://oehha.ca.gov/advisories/castaic-lake" TargetMode="External"/><Relationship Id="rId59" Type="http://schemas.openxmlformats.org/officeDocument/2006/relationships/hyperlink" Target="https://oehha.ca.gov/advisories/big-bear-lake" TargetMode="External"/><Relationship Id="rId67" Type="http://schemas.openxmlformats.org/officeDocument/2006/relationships/hyperlink" Target="https://oehha.ca.gov/advisories/lake-perris" TargetMode="External"/><Relationship Id="rId20" Type="http://schemas.openxmlformats.org/officeDocument/2006/relationships/hyperlink" Target="https://oehha.ca.gov/advisories/puddingstone-reservoir" TargetMode="External"/><Relationship Id="rId41" Type="http://schemas.openxmlformats.org/officeDocument/2006/relationships/hyperlink" Target="https://oehha.ca.gov/advisories/castaic-lake" TargetMode="External"/><Relationship Id="rId54" Type="http://schemas.openxmlformats.org/officeDocument/2006/relationships/hyperlink" Target="https://oehha.ca.gov/advisories/alondra-park-lake" TargetMode="External"/><Relationship Id="rId62" Type="http://schemas.openxmlformats.org/officeDocument/2006/relationships/hyperlink" Target="https://oehha.ca.gov/advisories/lake-gregory" TargetMode="External"/><Relationship Id="rId70" Type="http://schemas.openxmlformats.org/officeDocument/2006/relationships/hyperlink" Target="https://oehha.ca.gov/advisories/legg-lake" TargetMode="External"/><Relationship Id="rId75" Type="http://schemas.openxmlformats.org/officeDocument/2006/relationships/hyperlink" Target="https://oehha.ca.gov/advisories/magic-johnson-lakes" TargetMode="External"/><Relationship Id="rId83" Type="http://schemas.openxmlformats.org/officeDocument/2006/relationships/hyperlink" Target="https://oehha.ca.gov/advisories/prado-lake" TargetMode="External"/><Relationship Id="rId88" Type="http://schemas.openxmlformats.org/officeDocument/2006/relationships/hyperlink" Target="https://oehha.ca.gov/advisories/silverwood-lake" TargetMode="External"/><Relationship Id="rId91" Type="http://schemas.openxmlformats.org/officeDocument/2006/relationships/hyperlink" Target="https://oehha.ca.gov/advisories/silverwood-lake" TargetMode="External"/><Relationship Id="rId96" Type="http://schemas.openxmlformats.org/officeDocument/2006/relationships/hyperlink" Target="https://oehha.ca.gov/advisories/statewide-advisory-eating-fish-californias-lakes-and-reservoirs-without-site-specific" TargetMode="External"/><Relationship Id="rId1" Type="http://schemas.openxmlformats.org/officeDocument/2006/relationships/hyperlink" Target="https://oehha.ca.gov/advisories/gwen-moore-lake" TargetMode="External"/><Relationship Id="rId6" Type="http://schemas.openxmlformats.org/officeDocument/2006/relationships/hyperlink" Target="https://oehha.ca.gov/advisories/lake-palmdale" TargetMode="External"/><Relationship Id="rId15" Type="http://schemas.openxmlformats.org/officeDocument/2006/relationships/hyperlink" Target="https://oehha.ca.gov/advisories/little-rock-reservoir" TargetMode="External"/><Relationship Id="rId23" Type="http://schemas.openxmlformats.org/officeDocument/2006/relationships/hyperlink" Target="https://oehha.ca.gov/fish/advisories/pyramid-lake" TargetMode="External"/><Relationship Id="rId28" Type="http://schemas.openxmlformats.org/officeDocument/2006/relationships/hyperlink" Target="https://oehha.ca.gov/advisories/puddingstone-reservoir" TargetMode="External"/><Relationship Id="rId36" Type="http://schemas.openxmlformats.org/officeDocument/2006/relationships/hyperlink" Target="https://oehha.ca.gov/advisories/castaic-lagoon" TargetMode="External"/><Relationship Id="rId49" Type="http://schemas.openxmlformats.org/officeDocument/2006/relationships/hyperlink" Target="https://oehha.ca.gov/advisories/lake-isabella" TargetMode="External"/><Relationship Id="rId57" Type="http://schemas.openxmlformats.org/officeDocument/2006/relationships/hyperlink" Target="https://oehha.ca.gov/advisories/big-bear-lake" TargetMode="External"/><Relationship Id="rId10" Type="http://schemas.openxmlformats.org/officeDocument/2006/relationships/hyperlink" Target="https://oehha.ca.gov/advisories/lake-palmdale" TargetMode="External"/><Relationship Id="rId31" Type="http://schemas.openxmlformats.org/officeDocument/2006/relationships/hyperlink" Target="https://oehha.ca.gov/advisories/santa-fe-dam-lake" TargetMode="External"/><Relationship Id="rId44" Type="http://schemas.openxmlformats.org/officeDocument/2006/relationships/hyperlink" Target="https://oehha.ca.gov/advisories/castaic-lake" TargetMode="External"/><Relationship Id="rId52" Type="http://schemas.openxmlformats.org/officeDocument/2006/relationships/hyperlink" Target="https://oehha.ca.gov/media/downloads/advisories/diamondvalleyposter.pdf" TargetMode="External"/><Relationship Id="rId60" Type="http://schemas.openxmlformats.org/officeDocument/2006/relationships/hyperlink" Target="https://oehha.ca.gov/advisories/big-bear-lake" TargetMode="External"/><Relationship Id="rId65" Type="http://schemas.openxmlformats.org/officeDocument/2006/relationships/hyperlink" Target="https://oehha.ca.gov/advisories/lake-gregory" TargetMode="External"/><Relationship Id="rId73" Type="http://schemas.openxmlformats.org/officeDocument/2006/relationships/hyperlink" Target="https://oehha.ca.gov/advisories/legg-lake" TargetMode="External"/><Relationship Id="rId78" Type="http://schemas.openxmlformats.org/officeDocument/2006/relationships/hyperlink" Target="https://oehha.ca.gov/advisories/magic-johnson-lakes" TargetMode="External"/><Relationship Id="rId81" Type="http://schemas.openxmlformats.org/officeDocument/2006/relationships/hyperlink" Target="https://oehha.ca.gov/advisories/prado-lake" TargetMode="External"/><Relationship Id="rId86" Type="http://schemas.openxmlformats.org/officeDocument/2006/relationships/hyperlink" Target="https://oehha.ca.gov/advisories/silverwood-lake" TargetMode="External"/><Relationship Id="rId94" Type="http://schemas.openxmlformats.org/officeDocument/2006/relationships/hyperlink" Target="https://oehha.ca.gov/advisories/statewide-advisory-eating-fish-californias-lakes-and-reservoirs-without-site-specific" TargetMode="External"/><Relationship Id="rId99" Type="http://schemas.openxmlformats.org/officeDocument/2006/relationships/hyperlink" Target="https://oehha.ca.gov/advisories/statewide-advisory-eating-fish-californias-lakes-and-reservoirs-without-site-specific" TargetMode="External"/><Relationship Id="rId4" Type="http://schemas.openxmlformats.org/officeDocument/2006/relationships/hyperlink" Target="https://oehha.ca.gov/advisories/gwen-moore-lake" TargetMode="External"/><Relationship Id="rId9" Type="http://schemas.openxmlformats.org/officeDocument/2006/relationships/hyperlink" Target="https://oehha.ca.gov/advisories/lake-palmdale" TargetMode="External"/><Relationship Id="rId13" Type="http://schemas.openxmlformats.org/officeDocument/2006/relationships/hyperlink" Target="https://oehha.ca.gov/advisories/little-rock-reservoir" TargetMode="External"/><Relationship Id="rId18" Type="http://schemas.openxmlformats.org/officeDocument/2006/relationships/hyperlink" Target="https://oehha.ca.gov/advisories/little-rock-reservoir" TargetMode="External"/><Relationship Id="rId39" Type="http://schemas.openxmlformats.org/officeDocument/2006/relationships/hyperlink" Target="https://oehha.ca.gov/advisories/castaic-lagoon" TargetMode="External"/><Relationship Id="rId34" Type="http://schemas.openxmlformats.org/officeDocument/2006/relationships/hyperlink" Target="https://oehha.ca.gov/advisories/castaic-lagoon" TargetMode="External"/><Relationship Id="rId50" Type="http://schemas.openxmlformats.org/officeDocument/2006/relationships/hyperlink" Target="https://oehha.ca.gov/media/downloads/advisories/diamondvalleyposter.pdf" TargetMode="External"/><Relationship Id="rId55" Type="http://schemas.openxmlformats.org/officeDocument/2006/relationships/hyperlink" Target="https://oehha.ca.gov/advisories/alondra-park-lake" TargetMode="External"/><Relationship Id="rId76" Type="http://schemas.openxmlformats.org/officeDocument/2006/relationships/hyperlink" Target="https://oehha.ca.gov/advisories/magic-johnson-lakes" TargetMode="External"/><Relationship Id="rId97" Type="http://schemas.openxmlformats.org/officeDocument/2006/relationships/hyperlink" Target="https://oehha.ca.gov/advisories/statewide-advisory-eating-fish-californias-lakes-and-reservoirs-without-site-specific" TargetMode="External"/><Relationship Id="rId7" Type="http://schemas.openxmlformats.org/officeDocument/2006/relationships/hyperlink" Target="https://oehha.ca.gov/advisories/lake-palmdale" TargetMode="External"/><Relationship Id="rId71" Type="http://schemas.openxmlformats.org/officeDocument/2006/relationships/hyperlink" Target="https://oehha.ca.gov/advisories/legg-lake" TargetMode="External"/><Relationship Id="rId92" Type="http://schemas.openxmlformats.org/officeDocument/2006/relationships/hyperlink" Target="https://oehha.ca.gov/advisories/silverwood-lake" TargetMode="External"/><Relationship Id="rId2" Type="http://schemas.openxmlformats.org/officeDocument/2006/relationships/hyperlink" Target="https://oehha.ca.gov/advisories/gwen-moore-lake" TargetMode="External"/><Relationship Id="rId29" Type="http://schemas.openxmlformats.org/officeDocument/2006/relationships/hyperlink" Target="https://oehha.ca.gov/advisories/santa-fe-dam-lake" TargetMode="External"/><Relationship Id="rId24" Type="http://schemas.openxmlformats.org/officeDocument/2006/relationships/hyperlink" Target="https://oehha.ca.gov/fish/advisories/pyramid-lake" TargetMode="External"/><Relationship Id="rId40" Type="http://schemas.openxmlformats.org/officeDocument/2006/relationships/hyperlink" Target="https://oehha.ca.gov/advisories/castaic-lake" TargetMode="External"/><Relationship Id="rId45" Type="http://schemas.openxmlformats.org/officeDocument/2006/relationships/hyperlink" Target="https://oehha.ca.gov/advisories/castaic-lake" TargetMode="External"/><Relationship Id="rId66" Type="http://schemas.openxmlformats.org/officeDocument/2006/relationships/hyperlink" Target="https://oehha.ca.gov/advisories/lake-perris" TargetMode="External"/><Relationship Id="rId87" Type="http://schemas.openxmlformats.org/officeDocument/2006/relationships/hyperlink" Target="https://oehha.ca.gov/advisories/silverwood-lake" TargetMode="External"/><Relationship Id="rId61" Type="http://schemas.openxmlformats.org/officeDocument/2006/relationships/hyperlink" Target="https://oehha.ca.gov/advisories/lake-gregory" TargetMode="External"/><Relationship Id="rId82" Type="http://schemas.openxmlformats.org/officeDocument/2006/relationships/hyperlink" Target="https://oehha.ca.gov/advisories/prado-lake" TargetMode="External"/><Relationship Id="rId19" Type="http://schemas.openxmlformats.org/officeDocument/2006/relationships/hyperlink" Target="https://oehha.ca.gov/advisories/little-rock-reservoir" TargetMode="External"/><Relationship Id="rId14" Type="http://schemas.openxmlformats.org/officeDocument/2006/relationships/hyperlink" Target="https://oehha.ca.gov/advisories/little-rock-reservoir" TargetMode="External"/><Relationship Id="rId30" Type="http://schemas.openxmlformats.org/officeDocument/2006/relationships/hyperlink" Target="https://oehha.ca.gov/advisories/santa-fe-dam-lake" TargetMode="External"/><Relationship Id="rId35" Type="http://schemas.openxmlformats.org/officeDocument/2006/relationships/hyperlink" Target="https://oehha.ca.gov/advisories/castaic-lagoon" TargetMode="External"/><Relationship Id="rId56" Type="http://schemas.openxmlformats.org/officeDocument/2006/relationships/hyperlink" Target="https://oehha.ca.gov/advisories/alondra-park-lake" TargetMode="External"/><Relationship Id="rId77" Type="http://schemas.openxmlformats.org/officeDocument/2006/relationships/hyperlink" Target="https://oehha.ca.gov/advisories/magic-johnson-lakes" TargetMode="External"/><Relationship Id="rId8" Type="http://schemas.openxmlformats.org/officeDocument/2006/relationships/hyperlink" Target="https://oehha.ca.gov/advisories/lake-palmdale" TargetMode="External"/><Relationship Id="rId51" Type="http://schemas.openxmlformats.org/officeDocument/2006/relationships/hyperlink" Target="https://oehha.ca.gov/media/downloads/advisories/diamondvalleyposter.pdf" TargetMode="External"/><Relationship Id="rId72" Type="http://schemas.openxmlformats.org/officeDocument/2006/relationships/hyperlink" Target="https://oehha.ca.gov/advisories/legg-lake" TargetMode="External"/><Relationship Id="rId93" Type="http://schemas.openxmlformats.org/officeDocument/2006/relationships/hyperlink" Target="https://oehha.ca.gov/advisories/statewide-advisory-eating-fish-californias-lakes-and-reservoirs-without-site-specific" TargetMode="External"/><Relationship Id="rId98" Type="http://schemas.openxmlformats.org/officeDocument/2006/relationships/hyperlink" Target="https://oehha.ca.gov/advisories/statewide-advisory-eating-fish-californias-lakes-and-reservoirs-without-site-specif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DC66-5CB1-43BB-904A-5954B3925033}">
  <dimension ref="A1:Q100"/>
  <sheetViews>
    <sheetView tabSelected="1" workbookViewId="0">
      <selection activeCell="C23" sqref="C23"/>
    </sheetView>
  </sheetViews>
  <sheetFormatPr defaultRowHeight="15" x14ac:dyDescent="0.25"/>
  <cols>
    <col min="1" max="1" width="27.5703125" bestFit="1" customWidth="1"/>
    <col min="2" max="2" width="27.5703125" customWidth="1"/>
    <col min="3" max="4" width="19.42578125" customWidth="1"/>
    <col min="5" max="5" width="16.5703125" bestFit="1" customWidth="1"/>
    <col min="6" max="6" width="27.85546875" customWidth="1"/>
    <col min="7" max="7" width="23.85546875" customWidth="1"/>
    <col min="8" max="8" width="20.140625" customWidth="1"/>
    <col min="9" max="9" width="12.28515625" customWidth="1"/>
    <col min="11" max="11" width="11.42578125" bestFit="1" customWidth="1"/>
    <col min="12" max="12" width="11" bestFit="1" customWidth="1"/>
    <col min="13" max="14" width="11.42578125" bestFit="1" customWidth="1"/>
  </cols>
  <sheetData>
    <row r="1" spans="1:17" s="1" customFormat="1" ht="45" x14ac:dyDescent="0.25">
      <c r="A1" s="1" t="s">
        <v>68</v>
      </c>
      <c r="B1" s="1" t="s">
        <v>69</v>
      </c>
      <c r="C1" s="1" t="s">
        <v>71</v>
      </c>
      <c r="D1" s="1" t="s">
        <v>70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47</v>
      </c>
      <c r="J1" s="1" t="s">
        <v>46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1</v>
      </c>
      <c r="P1" s="1" t="s">
        <v>3</v>
      </c>
      <c r="Q1" s="1" t="s">
        <v>84</v>
      </c>
    </row>
    <row r="2" spans="1:17" x14ac:dyDescent="0.25">
      <c r="A2" t="s">
        <v>0</v>
      </c>
      <c r="B2" t="s">
        <v>53</v>
      </c>
      <c r="C2" t="s">
        <v>4</v>
      </c>
      <c r="D2" t="s">
        <v>4</v>
      </c>
      <c r="E2">
        <v>5</v>
      </c>
      <c r="F2">
        <v>5</v>
      </c>
      <c r="G2">
        <v>7</v>
      </c>
      <c r="H2">
        <v>7</v>
      </c>
      <c r="I2">
        <v>226.8</v>
      </c>
      <c r="J2">
        <v>113.4</v>
      </c>
      <c r="K2" s="3">
        <f>(E2*J2)/7</f>
        <v>81</v>
      </c>
      <c r="L2" s="3">
        <f>(F2*$I$2)/7</f>
        <v>162</v>
      </c>
      <c r="M2" s="3">
        <f>(G2*$I$2)/7</f>
        <v>226.8</v>
      </c>
      <c r="N2" s="3">
        <f>(H2*$I$2)/7</f>
        <v>226.8</v>
      </c>
      <c r="O2" s="2" t="s">
        <v>74</v>
      </c>
      <c r="Q2" t="s">
        <v>83</v>
      </c>
    </row>
    <row r="3" spans="1:17" x14ac:dyDescent="0.25">
      <c r="A3" t="s">
        <v>0</v>
      </c>
      <c r="B3" t="s">
        <v>53</v>
      </c>
      <c r="C3" t="s">
        <v>5</v>
      </c>
      <c r="D3" t="s">
        <v>5</v>
      </c>
      <c r="E3">
        <v>1</v>
      </c>
      <c r="F3">
        <v>1</v>
      </c>
      <c r="G3">
        <v>2</v>
      </c>
      <c r="H3">
        <v>2</v>
      </c>
      <c r="I3">
        <v>226.8</v>
      </c>
      <c r="J3">
        <v>113.4</v>
      </c>
      <c r="K3" s="3">
        <f>(E3*J3)/7</f>
        <v>16.2</v>
      </c>
      <c r="L3" s="3">
        <f>(F3*$I$3)/7</f>
        <v>32.4</v>
      </c>
      <c r="M3" s="3">
        <f>(G3*$I$3)/7</f>
        <v>64.8</v>
      </c>
      <c r="N3" s="3">
        <f>(H3*$I$3)/7</f>
        <v>64.8</v>
      </c>
      <c r="O3" s="2" t="s">
        <v>74</v>
      </c>
      <c r="Q3" t="s">
        <v>83</v>
      </c>
    </row>
    <row r="4" spans="1:17" x14ac:dyDescent="0.25">
      <c r="A4" t="s">
        <v>0</v>
      </c>
      <c r="B4" t="s">
        <v>53</v>
      </c>
      <c r="C4" t="s">
        <v>6</v>
      </c>
      <c r="D4" t="s">
        <v>6</v>
      </c>
      <c r="E4">
        <v>1</v>
      </c>
      <c r="F4">
        <v>1</v>
      </c>
      <c r="G4">
        <v>1</v>
      </c>
      <c r="H4">
        <v>1</v>
      </c>
      <c r="I4">
        <v>226.8</v>
      </c>
      <c r="J4">
        <v>113.4</v>
      </c>
      <c r="K4" s="3">
        <f>(E4*J4)/7</f>
        <v>16.2</v>
      </c>
      <c r="L4" s="3">
        <f>(F4*$I$4)/7</f>
        <v>32.4</v>
      </c>
      <c r="M4" s="3">
        <f>(G4*$I$4)/7</f>
        <v>32.4</v>
      </c>
      <c r="N4" s="3">
        <f>(H4*$I$4)/7</f>
        <v>32.4</v>
      </c>
      <c r="O4" s="2" t="s">
        <v>74</v>
      </c>
      <c r="Q4" t="s">
        <v>83</v>
      </c>
    </row>
    <row r="5" spans="1:17" x14ac:dyDescent="0.25">
      <c r="A5" t="s">
        <v>60</v>
      </c>
      <c r="B5" t="s">
        <v>61</v>
      </c>
      <c r="C5" t="s">
        <v>11</v>
      </c>
      <c r="D5" t="s">
        <v>73</v>
      </c>
      <c r="E5">
        <v>5</v>
      </c>
      <c r="F5">
        <v>5</v>
      </c>
      <c r="G5">
        <v>7</v>
      </c>
      <c r="H5">
        <v>7</v>
      </c>
      <c r="I5">
        <v>226.8</v>
      </c>
      <c r="J5">
        <v>113.4</v>
      </c>
      <c r="K5" s="3">
        <f t="shared" ref="K5:K8" si="0">(E5*J5)/7</f>
        <v>81</v>
      </c>
      <c r="L5" s="3">
        <f t="shared" ref="L5:L8" si="1">(F5*$I$4)/7</f>
        <v>162</v>
      </c>
      <c r="M5" s="3">
        <f t="shared" ref="M5:M8" si="2">(G5*$I$4)/7</f>
        <v>226.8</v>
      </c>
      <c r="N5" s="3">
        <f t="shared" ref="N5:N9" si="3">(H5*$I$4)/7</f>
        <v>226.8</v>
      </c>
      <c r="O5" s="2" t="s">
        <v>75</v>
      </c>
      <c r="Q5" t="s">
        <v>83</v>
      </c>
    </row>
    <row r="6" spans="1:17" x14ac:dyDescent="0.25">
      <c r="A6" t="s">
        <v>60</v>
      </c>
      <c r="B6" t="s">
        <v>61</v>
      </c>
      <c r="C6" t="s">
        <v>10</v>
      </c>
      <c r="D6" t="s">
        <v>10</v>
      </c>
      <c r="E6">
        <v>5</v>
      </c>
      <c r="F6">
        <v>5</v>
      </c>
      <c r="G6">
        <v>5</v>
      </c>
      <c r="H6">
        <v>5</v>
      </c>
      <c r="I6">
        <v>226.8</v>
      </c>
      <c r="J6">
        <v>113.4</v>
      </c>
      <c r="K6" s="3">
        <f t="shared" si="0"/>
        <v>81</v>
      </c>
      <c r="L6" s="3">
        <f t="shared" si="1"/>
        <v>162</v>
      </c>
      <c r="M6" s="3">
        <f t="shared" si="2"/>
        <v>162</v>
      </c>
      <c r="N6" s="3">
        <f t="shared" si="3"/>
        <v>162</v>
      </c>
      <c r="O6" s="2" t="s">
        <v>75</v>
      </c>
      <c r="Q6" t="s">
        <v>83</v>
      </c>
    </row>
    <row r="7" spans="1:17" x14ac:dyDescent="0.25">
      <c r="A7" t="s">
        <v>60</v>
      </c>
      <c r="B7" t="s">
        <v>61</v>
      </c>
      <c r="C7" t="s">
        <v>6</v>
      </c>
      <c r="D7" t="s">
        <v>6</v>
      </c>
      <c r="E7">
        <v>1</v>
      </c>
      <c r="F7">
        <v>1</v>
      </c>
      <c r="G7">
        <v>2</v>
      </c>
      <c r="H7">
        <v>2</v>
      </c>
      <c r="I7">
        <v>226.8</v>
      </c>
      <c r="J7">
        <v>113.4</v>
      </c>
      <c r="K7" s="3">
        <f t="shared" si="0"/>
        <v>16.2</v>
      </c>
      <c r="L7" s="3">
        <f t="shared" si="1"/>
        <v>32.4</v>
      </c>
      <c r="M7" s="3">
        <f t="shared" si="2"/>
        <v>64.8</v>
      </c>
      <c r="N7" s="3">
        <f t="shared" si="3"/>
        <v>64.8</v>
      </c>
      <c r="O7" s="2" t="s">
        <v>75</v>
      </c>
      <c r="Q7" t="s">
        <v>83</v>
      </c>
    </row>
    <row r="8" spans="1:17" x14ac:dyDescent="0.25">
      <c r="A8" t="s">
        <v>60</v>
      </c>
      <c r="B8" t="s">
        <v>61</v>
      </c>
      <c r="C8" t="s">
        <v>5</v>
      </c>
      <c r="D8" t="s">
        <v>5</v>
      </c>
      <c r="E8">
        <v>1</v>
      </c>
      <c r="F8">
        <v>1</v>
      </c>
      <c r="G8">
        <v>2</v>
      </c>
      <c r="H8">
        <v>2</v>
      </c>
      <c r="I8">
        <v>226.8</v>
      </c>
      <c r="J8">
        <v>113.4</v>
      </c>
      <c r="K8" s="3">
        <f t="shared" si="0"/>
        <v>16.2</v>
      </c>
      <c r="L8" s="3">
        <f t="shared" si="1"/>
        <v>32.4</v>
      </c>
      <c r="M8" s="3">
        <f t="shared" si="2"/>
        <v>64.8</v>
      </c>
      <c r="N8" s="3">
        <f t="shared" si="3"/>
        <v>64.8</v>
      </c>
      <c r="O8" s="2" t="s">
        <v>75</v>
      </c>
      <c r="Q8" t="s">
        <v>83</v>
      </c>
    </row>
    <row r="9" spans="1:17" x14ac:dyDescent="0.25">
      <c r="A9" t="s">
        <v>14</v>
      </c>
      <c r="B9" t="s">
        <v>53</v>
      </c>
      <c r="C9" t="s">
        <v>15</v>
      </c>
      <c r="D9" t="s">
        <v>15</v>
      </c>
      <c r="E9">
        <v>7</v>
      </c>
      <c r="F9">
        <v>7</v>
      </c>
      <c r="G9">
        <v>7</v>
      </c>
      <c r="H9">
        <v>7</v>
      </c>
      <c r="I9">
        <v>226.8</v>
      </c>
      <c r="J9">
        <v>113.4</v>
      </c>
      <c r="K9" s="3">
        <f t="shared" ref="K9:K21" si="4">(E9*J9)/7</f>
        <v>113.4</v>
      </c>
      <c r="L9" s="3">
        <f t="shared" ref="L9:L21" si="5">(F9*$I$4)/7</f>
        <v>226.8</v>
      </c>
      <c r="M9" s="3">
        <f t="shared" ref="M9:M21" si="6">(G9*$I$4)/7</f>
        <v>226.8</v>
      </c>
      <c r="N9" s="3">
        <f t="shared" si="3"/>
        <v>226.8</v>
      </c>
      <c r="O9" s="2" t="s">
        <v>40</v>
      </c>
      <c r="Q9" t="s">
        <v>83</v>
      </c>
    </row>
    <row r="10" spans="1:17" x14ac:dyDescent="0.25">
      <c r="A10" t="s">
        <v>14</v>
      </c>
      <c r="B10" t="s">
        <v>53</v>
      </c>
      <c r="C10" t="s">
        <v>16</v>
      </c>
      <c r="D10" t="s">
        <v>16</v>
      </c>
      <c r="E10">
        <v>7</v>
      </c>
      <c r="F10">
        <v>7</v>
      </c>
      <c r="G10">
        <v>7</v>
      </c>
      <c r="H10">
        <v>7</v>
      </c>
      <c r="I10">
        <v>226.8</v>
      </c>
      <c r="J10">
        <v>113.4</v>
      </c>
      <c r="K10" s="3">
        <f t="shared" si="4"/>
        <v>113.4</v>
      </c>
      <c r="L10" s="3">
        <f t="shared" si="5"/>
        <v>226.8</v>
      </c>
      <c r="M10" s="3">
        <f t="shared" si="6"/>
        <v>226.8</v>
      </c>
      <c r="N10" s="3">
        <f t="shared" ref="N10:N21" si="7">(H10*$I$4)/7</f>
        <v>226.8</v>
      </c>
      <c r="O10" s="2" t="s">
        <v>40</v>
      </c>
      <c r="Q10" t="s">
        <v>83</v>
      </c>
    </row>
    <row r="11" spans="1:17" x14ac:dyDescent="0.25">
      <c r="A11" t="s">
        <v>14</v>
      </c>
      <c r="B11" t="s">
        <v>53</v>
      </c>
      <c r="C11" t="s">
        <v>4</v>
      </c>
      <c r="D11" t="s">
        <v>4</v>
      </c>
      <c r="E11">
        <v>7</v>
      </c>
      <c r="F11">
        <v>7</v>
      </c>
      <c r="G11">
        <v>7</v>
      </c>
      <c r="H11">
        <v>7</v>
      </c>
      <c r="I11">
        <v>226.8</v>
      </c>
      <c r="J11">
        <v>113.4</v>
      </c>
      <c r="K11" s="3">
        <f t="shared" si="4"/>
        <v>113.4</v>
      </c>
      <c r="L11" s="3">
        <f t="shared" si="5"/>
        <v>226.8</v>
      </c>
      <c r="M11" s="3">
        <f t="shared" si="6"/>
        <v>226.8</v>
      </c>
      <c r="N11" s="3">
        <f t="shared" si="7"/>
        <v>226.8</v>
      </c>
      <c r="O11" s="2" t="s">
        <v>40</v>
      </c>
      <c r="Q11" t="s">
        <v>83</v>
      </c>
    </row>
    <row r="12" spans="1:17" x14ac:dyDescent="0.25">
      <c r="A12" t="s">
        <v>14</v>
      </c>
      <c r="B12" t="s">
        <v>53</v>
      </c>
      <c r="C12" t="s">
        <v>17</v>
      </c>
      <c r="D12" t="s">
        <v>17</v>
      </c>
      <c r="E12">
        <v>7</v>
      </c>
      <c r="F12">
        <v>7</v>
      </c>
      <c r="G12">
        <v>7</v>
      </c>
      <c r="H12">
        <v>7</v>
      </c>
      <c r="I12">
        <v>226.8</v>
      </c>
      <c r="J12">
        <v>113.4</v>
      </c>
      <c r="K12" s="3">
        <f t="shared" si="4"/>
        <v>113.4</v>
      </c>
      <c r="L12" s="3">
        <f t="shared" si="5"/>
        <v>226.8</v>
      </c>
      <c r="M12" s="3">
        <f t="shared" si="6"/>
        <v>226.8</v>
      </c>
      <c r="N12" s="3">
        <f t="shared" si="7"/>
        <v>226.8</v>
      </c>
      <c r="O12" s="2" t="s">
        <v>40</v>
      </c>
      <c r="Q12" t="s">
        <v>83</v>
      </c>
    </row>
    <row r="13" spans="1:17" x14ac:dyDescent="0.25">
      <c r="A13" t="s">
        <v>14</v>
      </c>
      <c r="B13" t="s">
        <v>53</v>
      </c>
      <c r="C13" t="s">
        <v>6</v>
      </c>
      <c r="D13" t="s">
        <v>6</v>
      </c>
      <c r="E13">
        <v>2</v>
      </c>
      <c r="F13">
        <v>2</v>
      </c>
      <c r="G13">
        <v>2</v>
      </c>
      <c r="H13">
        <v>2</v>
      </c>
      <c r="I13">
        <v>226.8</v>
      </c>
      <c r="J13">
        <v>113.4</v>
      </c>
      <c r="K13" s="3">
        <f t="shared" si="4"/>
        <v>32.4</v>
      </c>
      <c r="L13" s="3">
        <f t="shared" si="5"/>
        <v>64.8</v>
      </c>
      <c r="M13" s="3">
        <f t="shared" si="6"/>
        <v>64.8</v>
      </c>
      <c r="N13" s="3">
        <f t="shared" si="7"/>
        <v>64.8</v>
      </c>
      <c r="O13" s="2" t="s">
        <v>40</v>
      </c>
      <c r="Q13" t="s">
        <v>83</v>
      </c>
    </row>
    <row r="14" spans="1:17" x14ac:dyDescent="0.25">
      <c r="A14" t="s">
        <v>14</v>
      </c>
      <c r="B14" t="s">
        <v>53</v>
      </c>
      <c r="C14" t="s">
        <v>5</v>
      </c>
      <c r="D14" t="s">
        <v>5</v>
      </c>
      <c r="E14">
        <v>1</v>
      </c>
      <c r="F14">
        <v>1</v>
      </c>
      <c r="G14">
        <v>2</v>
      </c>
      <c r="H14">
        <v>2</v>
      </c>
      <c r="I14">
        <v>226.8</v>
      </c>
      <c r="J14">
        <v>113.4</v>
      </c>
      <c r="K14" s="3">
        <f t="shared" si="4"/>
        <v>16.2</v>
      </c>
      <c r="L14" s="3">
        <f t="shared" si="5"/>
        <v>32.4</v>
      </c>
      <c r="M14" s="3">
        <f t="shared" si="6"/>
        <v>64.8</v>
      </c>
      <c r="N14" s="3">
        <f t="shared" si="7"/>
        <v>64.8</v>
      </c>
      <c r="O14" s="2" t="s">
        <v>40</v>
      </c>
      <c r="Q14" t="s">
        <v>83</v>
      </c>
    </row>
    <row r="15" spans="1:17" x14ac:dyDescent="0.25">
      <c r="A15" t="s">
        <v>18</v>
      </c>
      <c r="B15" t="s">
        <v>53</v>
      </c>
      <c r="C15" t="s">
        <v>16</v>
      </c>
      <c r="D15" t="s">
        <v>16</v>
      </c>
      <c r="E15">
        <v>7</v>
      </c>
      <c r="F15">
        <v>7</v>
      </c>
      <c r="G15">
        <v>7</v>
      </c>
      <c r="H15">
        <v>7</v>
      </c>
      <c r="I15">
        <v>226.8</v>
      </c>
      <c r="J15">
        <v>113.4</v>
      </c>
      <c r="K15" s="3">
        <f t="shared" si="4"/>
        <v>113.4</v>
      </c>
      <c r="L15" s="3">
        <f t="shared" si="5"/>
        <v>226.8</v>
      </c>
      <c r="M15" s="3">
        <f t="shared" si="6"/>
        <v>226.8</v>
      </c>
      <c r="N15" s="3">
        <f t="shared" si="7"/>
        <v>226.8</v>
      </c>
      <c r="O15" s="2" t="s">
        <v>41</v>
      </c>
      <c r="Q15" t="s">
        <v>83</v>
      </c>
    </row>
    <row r="16" spans="1:17" x14ac:dyDescent="0.25">
      <c r="A16" t="s">
        <v>18</v>
      </c>
      <c r="B16" t="s">
        <v>53</v>
      </c>
      <c r="C16" t="s">
        <v>17</v>
      </c>
      <c r="D16" t="s">
        <v>17</v>
      </c>
      <c r="E16">
        <v>2</v>
      </c>
      <c r="F16">
        <v>2</v>
      </c>
      <c r="G16">
        <v>7</v>
      </c>
      <c r="H16">
        <v>7</v>
      </c>
      <c r="I16">
        <v>226.8</v>
      </c>
      <c r="J16">
        <v>113.4</v>
      </c>
      <c r="K16" s="3">
        <f t="shared" si="4"/>
        <v>32.4</v>
      </c>
      <c r="L16" s="3">
        <f t="shared" si="5"/>
        <v>64.8</v>
      </c>
      <c r="M16" s="3">
        <f t="shared" si="6"/>
        <v>226.8</v>
      </c>
      <c r="N16" s="3">
        <f t="shared" si="7"/>
        <v>226.8</v>
      </c>
      <c r="O16" s="2" t="s">
        <v>41</v>
      </c>
      <c r="Q16" t="s">
        <v>83</v>
      </c>
    </row>
    <row r="17" spans="1:17" x14ac:dyDescent="0.25">
      <c r="A17" t="s">
        <v>18</v>
      </c>
      <c r="B17" t="s">
        <v>53</v>
      </c>
      <c r="C17" t="s">
        <v>6</v>
      </c>
      <c r="D17" t="s">
        <v>6</v>
      </c>
      <c r="E17">
        <v>1</v>
      </c>
      <c r="F17">
        <v>1</v>
      </c>
      <c r="G17">
        <v>4</v>
      </c>
      <c r="H17">
        <v>4</v>
      </c>
      <c r="I17">
        <v>226.8</v>
      </c>
      <c r="J17">
        <v>113.4</v>
      </c>
      <c r="K17" s="3">
        <f t="shared" si="4"/>
        <v>16.2</v>
      </c>
      <c r="L17" s="3">
        <f t="shared" si="5"/>
        <v>32.4</v>
      </c>
      <c r="M17" s="3">
        <f t="shared" si="6"/>
        <v>129.6</v>
      </c>
      <c r="N17" s="3">
        <f t="shared" si="7"/>
        <v>129.6</v>
      </c>
      <c r="O17" s="2" t="s">
        <v>41</v>
      </c>
      <c r="Q17" t="s">
        <v>83</v>
      </c>
    </row>
    <row r="18" spans="1:17" x14ac:dyDescent="0.25">
      <c r="A18" t="s">
        <v>18</v>
      </c>
      <c r="B18" t="s">
        <v>53</v>
      </c>
      <c r="C18" t="s">
        <v>13</v>
      </c>
      <c r="D18" t="s">
        <v>13</v>
      </c>
      <c r="E18">
        <v>1</v>
      </c>
      <c r="F18">
        <v>1</v>
      </c>
      <c r="G18">
        <v>4</v>
      </c>
      <c r="H18">
        <v>4</v>
      </c>
      <c r="I18">
        <v>226.8</v>
      </c>
      <c r="J18">
        <v>113.4</v>
      </c>
      <c r="K18" s="3">
        <f t="shared" si="4"/>
        <v>16.2</v>
      </c>
      <c r="L18" s="3">
        <f t="shared" si="5"/>
        <v>32.4</v>
      </c>
      <c r="M18" s="3">
        <f t="shared" si="6"/>
        <v>129.6</v>
      </c>
      <c r="N18" s="3">
        <f t="shared" si="7"/>
        <v>129.6</v>
      </c>
      <c r="O18" s="2" t="s">
        <v>41</v>
      </c>
      <c r="Q18" t="s">
        <v>83</v>
      </c>
    </row>
    <row r="19" spans="1:17" x14ac:dyDescent="0.25">
      <c r="A19" t="s">
        <v>18</v>
      </c>
      <c r="B19" t="s">
        <v>53</v>
      </c>
      <c r="C19" t="s">
        <v>4</v>
      </c>
      <c r="D19" t="s">
        <v>4</v>
      </c>
      <c r="E19">
        <v>3</v>
      </c>
      <c r="F19">
        <v>3</v>
      </c>
      <c r="G19">
        <v>3</v>
      </c>
      <c r="H19">
        <v>3</v>
      </c>
      <c r="I19">
        <v>226.8</v>
      </c>
      <c r="J19">
        <v>113.4</v>
      </c>
      <c r="K19" s="3">
        <f t="shared" si="4"/>
        <v>48.600000000000009</v>
      </c>
      <c r="L19" s="3">
        <f t="shared" si="5"/>
        <v>97.200000000000017</v>
      </c>
      <c r="M19" s="3">
        <f t="shared" si="6"/>
        <v>97.200000000000017</v>
      </c>
      <c r="N19" s="3">
        <f t="shared" si="7"/>
        <v>97.200000000000017</v>
      </c>
      <c r="O19" s="2" t="s">
        <v>41</v>
      </c>
      <c r="Q19" t="s">
        <v>83</v>
      </c>
    </row>
    <row r="20" spans="1:17" x14ac:dyDescent="0.25">
      <c r="A20" t="s">
        <v>18</v>
      </c>
      <c r="B20" t="s">
        <v>53</v>
      </c>
      <c r="C20" t="s">
        <v>5</v>
      </c>
      <c r="D20" t="s">
        <v>5</v>
      </c>
      <c r="E20">
        <v>0</v>
      </c>
      <c r="F20">
        <v>0</v>
      </c>
      <c r="G20">
        <v>1</v>
      </c>
      <c r="H20">
        <v>1</v>
      </c>
      <c r="I20">
        <v>226.8</v>
      </c>
      <c r="J20">
        <v>113.4</v>
      </c>
      <c r="K20" s="3">
        <f t="shared" si="4"/>
        <v>0</v>
      </c>
      <c r="L20" s="3">
        <f t="shared" si="5"/>
        <v>0</v>
      </c>
      <c r="M20" s="3">
        <f t="shared" si="6"/>
        <v>32.4</v>
      </c>
      <c r="N20" s="3">
        <f t="shared" si="7"/>
        <v>32.4</v>
      </c>
      <c r="O20" s="2" t="s">
        <v>41</v>
      </c>
      <c r="Q20" t="s">
        <v>83</v>
      </c>
    </row>
    <row r="21" spans="1:17" x14ac:dyDescent="0.25">
      <c r="A21" t="s">
        <v>18</v>
      </c>
      <c r="B21" t="s">
        <v>53</v>
      </c>
      <c r="C21" t="s">
        <v>7</v>
      </c>
      <c r="D21" t="s">
        <v>72</v>
      </c>
      <c r="E21">
        <v>0</v>
      </c>
      <c r="F21">
        <v>0</v>
      </c>
      <c r="G21">
        <v>1</v>
      </c>
      <c r="H21">
        <v>1</v>
      </c>
      <c r="I21">
        <v>226.8</v>
      </c>
      <c r="J21">
        <v>113.4</v>
      </c>
      <c r="K21" s="3">
        <f t="shared" si="4"/>
        <v>0</v>
      </c>
      <c r="L21" s="3">
        <f t="shared" si="5"/>
        <v>0</v>
      </c>
      <c r="M21" s="3">
        <f t="shared" si="6"/>
        <v>32.4</v>
      </c>
      <c r="N21" s="3">
        <f t="shared" si="7"/>
        <v>32.4</v>
      </c>
      <c r="O21" s="2" t="s">
        <v>41</v>
      </c>
      <c r="Q21" t="s">
        <v>83</v>
      </c>
    </row>
    <row r="22" spans="1:17" x14ac:dyDescent="0.25">
      <c r="A22" t="s">
        <v>56</v>
      </c>
      <c r="B22" t="s">
        <v>58</v>
      </c>
      <c r="C22" t="s">
        <v>24</v>
      </c>
      <c r="D22" t="s">
        <v>24</v>
      </c>
      <c r="E22">
        <v>3</v>
      </c>
      <c r="F22">
        <v>3</v>
      </c>
      <c r="G22">
        <v>7</v>
      </c>
      <c r="H22">
        <v>7</v>
      </c>
      <c r="I22">
        <v>226.8</v>
      </c>
      <c r="J22">
        <v>113.4</v>
      </c>
      <c r="K22" s="3">
        <f t="shared" ref="K22:K25" si="8">(E22*J22)/7</f>
        <v>48.600000000000009</v>
      </c>
      <c r="L22" s="3">
        <f t="shared" ref="L22:L25" si="9">(F22*$I$4)/7</f>
        <v>97.200000000000017</v>
      </c>
      <c r="M22" s="3">
        <f t="shared" ref="M22:M25" si="10">(G22*$I$4)/7</f>
        <v>226.8</v>
      </c>
      <c r="N22" s="3">
        <f t="shared" ref="N22:N25" si="11">(H22*$I$4)/7</f>
        <v>226.8</v>
      </c>
      <c r="O22" s="2" t="s">
        <v>59</v>
      </c>
      <c r="Q22" t="s">
        <v>83</v>
      </c>
    </row>
    <row r="23" spans="1:17" x14ac:dyDescent="0.25">
      <c r="A23" t="s">
        <v>56</v>
      </c>
      <c r="B23" t="s">
        <v>58</v>
      </c>
      <c r="C23" t="s">
        <v>4</v>
      </c>
      <c r="D23" t="s">
        <v>4</v>
      </c>
      <c r="E23">
        <v>2</v>
      </c>
      <c r="F23">
        <v>2</v>
      </c>
      <c r="G23">
        <v>6</v>
      </c>
      <c r="H23">
        <v>6</v>
      </c>
      <c r="I23">
        <v>226.8</v>
      </c>
      <c r="J23">
        <v>113.4</v>
      </c>
      <c r="K23" s="3">
        <f t="shared" si="8"/>
        <v>32.4</v>
      </c>
      <c r="L23" s="3">
        <f t="shared" si="9"/>
        <v>64.8</v>
      </c>
      <c r="M23" s="3">
        <f t="shared" si="10"/>
        <v>194.40000000000003</v>
      </c>
      <c r="N23" s="3">
        <f t="shared" si="11"/>
        <v>194.40000000000003</v>
      </c>
      <c r="O23" s="2" t="s">
        <v>59</v>
      </c>
      <c r="Q23" t="s">
        <v>83</v>
      </c>
    </row>
    <row r="24" spans="1:17" x14ac:dyDescent="0.25">
      <c r="A24" t="s">
        <v>56</v>
      </c>
      <c r="B24" t="s">
        <v>58</v>
      </c>
      <c r="C24" t="s">
        <v>6</v>
      </c>
      <c r="D24" t="s">
        <v>6</v>
      </c>
      <c r="E24">
        <v>1</v>
      </c>
      <c r="F24">
        <v>1</v>
      </c>
      <c r="G24">
        <v>1</v>
      </c>
      <c r="H24">
        <v>1</v>
      </c>
      <c r="I24">
        <v>226.8</v>
      </c>
      <c r="J24">
        <v>113.4</v>
      </c>
      <c r="K24" s="3">
        <f t="shared" si="8"/>
        <v>16.2</v>
      </c>
      <c r="L24" s="3">
        <f t="shared" si="9"/>
        <v>32.4</v>
      </c>
      <c r="M24" s="3">
        <f t="shared" si="10"/>
        <v>32.4</v>
      </c>
      <c r="N24" s="3">
        <f t="shared" si="11"/>
        <v>32.4</v>
      </c>
      <c r="O24" s="2" t="s">
        <v>59</v>
      </c>
      <c r="Q24" t="s">
        <v>83</v>
      </c>
    </row>
    <row r="25" spans="1:17" x14ac:dyDescent="0.25">
      <c r="A25" t="s">
        <v>56</v>
      </c>
      <c r="B25" t="s">
        <v>58</v>
      </c>
      <c r="C25" t="s">
        <v>5</v>
      </c>
      <c r="D25" t="s">
        <v>5</v>
      </c>
      <c r="E25">
        <v>0</v>
      </c>
      <c r="F25">
        <v>0</v>
      </c>
      <c r="G25">
        <v>1</v>
      </c>
      <c r="H25">
        <v>1</v>
      </c>
      <c r="I25">
        <v>226.8</v>
      </c>
      <c r="J25">
        <v>113.4</v>
      </c>
      <c r="K25" s="3">
        <f t="shared" si="8"/>
        <v>0</v>
      </c>
      <c r="L25" s="3">
        <f t="shared" si="9"/>
        <v>0</v>
      </c>
      <c r="M25" s="3">
        <f t="shared" si="10"/>
        <v>32.4</v>
      </c>
      <c r="N25" s="3">
        <f t="shared" si="11"/>
        <v>32.4</v>
      </c>
      <c r="O25" s="2" t="s">
        <v>59</v>
      </c>
      <c r="Q25" t="s">
        <v>83</v>
      </c>
    </row>
    <row r="26" spans="1:17" x14ac:dyDescent="0.25">
      <c r="A26" t="s">
        <v>19</v>
      </c>
      <c r="B26" t="s">
        <v>53</v>
      </c>
      <c r="C26" t="s">
        <v>21</v>
      </c>
      <c r="D26" t="s">
        <v>21</v>
      </c>
      <c r="E26">
        <v>7</v>
      </c>
      <c r="F26">
        <v>7</v>
      </c>
      <c r="G26">
        <v>7</v>
      </c>
      <c r="H26">
        <v>7</v>
      </c>
      <c r="I26">
        <v>226.8</v>
      </c>
      <c r="J26">
        <v>113.4</v>
      </c>
      <c r="K26" s="3">
        <f>(E26*J26)/7</f>
        <v>113.4</v>
      </c>
      <c r="L26" s="3">
        <f>(F26*$I$4)/7</f>
        <v>226.8</v>
      </c>
      <c r="M26" s="3">
        <f>(G26*$I$4)/7</f>
        <v>226.8</v>
      </c>
      <c r="N26" s="3">
        <f>(H26*$I$4)/7</f>
        <v>226.8</v>
      </c>
      <c r="O26" s="2" t="s">
        <v>20</v>
      </c>
      <c r="Q26" t="s">
        <v>83</v>
      </c>
    </row>
    <row r="27" spans="1:17" x14ac:dyDescent="0.25">
      <c r="A27" t="s">
        <v>19</v>
      </c>
      <c r="B27" t="s">
        <v>53</v>
      </c>
      <c r="C27" t="s">
        <v>4</v>
      </c>
      <c r="D27" t="s">
        <v>4</v>
      </c>
      <c r="E27">
        <v>7</v>
      </c>
      <c r="F27">
        <v>7</v>
      </c>
      <c r="G27">
        <v>7</v>
      </c>
      <c r="H27">
        <v>7</v>
      </c>
      <c r="I27">
        <v>226.8</v>
      </c>
      <c r="J27">
        <v>113.4</v>
      </c>
      <c r="K27" s="3">
        <f t="shared" ref="K27:K29" si="12">(E27*J27)/7</f>
        <v>113.4</v>
      </c>
      <c r="L27" s="3">
        <f t="shared" ref="L27:L29" si="13">(F27*$I$4)/7</f>
        <v>226.8</v>
      </c>
      <c r="M27" s="3">
        <f t="shared" ref="M27:M29" si="14">(G27*$I$4)/7</f>
        <v>226.8</v>
      </c>
      <c r="N27" s="3">
        <f t="shared" ref="N27:N29" si="15">(H27*$I$4)/7</f>
        <v>226.8</v>
      </c>
      <c r="O27" s="2" t="s">
        <v>20</v>
      </c>
      <c r="Q27" t="s">
        <v>83</v>
      </c>
    </row>
    <row r="28" spans="1:17" x14ac:dyDescent="0.25">
      <c r="A28" t="s">
        <v>19</v>
      </c>
      <c r="B28" t="s">
        <v>53</v>
      </c>
      <c r="C28" t="s">
        <v>6</v>
      </c>
      <c r="D28" t="s">
        <v>6</v>
      </c>
      <c r="E28">
        <v>2</v>
      </c>
      <c r="F28">
        <v>2</v>
      </c>
      <c r="G28">
        <v>4</v>
      </c>
      <c r="H28">
        <v>4</v>
      </c>
      <c r="I28">
        <v>226.8</v>
      </c>
      <c r="J28">
        <v>113.4</v>
      </c>
      <c r="K28" s="3">
        <f t="shared" si="12"/>
        <v>32.4</v>
      </c>
      <c r="L28" s="3">
        <f t="shared" si="13"/>
        <v>64.8</v>
      </c>
      <c r="M28" s="3">
        <f t="shared" si="14"/>
        <v>129.6</v>
      </c>
      <c r="N28" s="3">
        <f t="shared" si="15"/>
        <v>129.6</v>
      </c>
      <c r="O28" s="2" t="s">
        <v>20</v>
      </c>
      <c r="Q28" t="s">
        <v>83</v>
      </c>
    </row>
    <row r="29" spans="1:17" x14ac:dyDescent="0.25">
      <c r="A29" t="s">
        <v>19</v>
      </c>
      <c r="B29" t="s">
        <v>53</v>
      </c>
      <c r="C29" t="s">
        <v>5</v>
      </c>
      <c r="D29" t="s">
        <v>5</v>
      </c>
      <c r="E29">
        <v>1</v>
      </c>
      <c r="F29">
        <v>1</v>
      </c>
      <c r="G29">
        <v>2</v>
      </c>
      <c r="H29">
        <v>2</v>
      </c>
      <c r="I29">
        <v>226.8</v>
      </c>
      <c r="J29">
        <v>113.4</v>
      </c>
      <c r="K29" s="3">
        <f t="shared" si="12"/>
        <v>16.2</v>
      </c>
      <c r="L29" s="3">
        <f t="shared" si="13"/>
        <v>32.4</v>
      </c>
      <c r="M29" s="3">
        <f t="shared" si="14"/>
        <v>64.8</v>
      </c>
      <c r="N29" s="3">
        <f t="shared" si="15"/>
        <v>64.8</v>
      </c>
      <c r="O29" s="2" t="s">
        <v>20</v>
      </c>
      <c r="Q29" t="s">
        <v>83</v>
      </c>
    </row>
    <row r="30" spans="1:17" x14ac:dyDescent="0.25">
      <c r="A30" t="s">
        <v>62</v>
      </c>
      <c r="B30" t="s">
        <v>61</v>
      </c>
      <c r="C30" t="s">
        <v>6</v>
      </c>
      <c r="D30" t="s">
        <v>6</v>
      </c>
      <c r="E30">
        <v>7</v>
      </c>
      <c r="F30">
        <v>7</v>
      </c>
      <c r="G30">
        <v>7</v>
      </c>
      <c r="H30">
        <v>7</v>
      </c>
      <c r="I30">
        <v>226.8</v>
      </c>
      <c r="J30">
        <v>113.4</v>
      </c>
      <c r="K30" s="3">
        <f>(E30*J30)/7</f>
        <v>113.4</v>
      </c>
      <c r="L30" s="3">
        <f>(F30*$I$4)/7</f>
        <v>226.8</v>
      </c>
      <c r="M30" s="3">
        <f>(G30*$I$4)/7</f>
        <v>226.8</v>
      </c>
      <c r="N30" s="3">
        <f>(H30*$I$4)/7</f>
        <v>226.8</v>
      </c>
      <c r="O30" s="2" t="s">
        <v>76</v>
      </c>
      <c r="Q30" t="s">
        <v>83</v>
      </c>
    </row>
    <row r="31" spans="1:17" x14ac:dyDescent="0.25">
      <c r="A31" t="s">
        <v>62</v>
      </c>
      <c r="B31" t="s">
        <v>61</v>
      </c>
      <c r="C31" t="s">
        <v>29</v>
      </c>
      <c r="D31" t="s">
        <v>29</v>
      </c>
      <c r="E31">
        <v>6</v>
      </c>
      <c r="F31">
        <v>6</v>
      </c>
      <c r="G31">
        <v>7</v>
      </c>
      <c r="H31">
        <v>7</v>
      </c>
      <c r="I31">
        <v>226.8</v>
      </c>
      <c r="J31">
        <v>113.4</v>
      </c>
      <c r="K31" s="3">
        <f t="shared" ref="K31:K34" si="16">(E31*J31)/7</f>
        <v>97.200000000000017</v>
      </c>
      <c r="L31" s="3">
        <f t="shared" ref="L31:L34" si="17">(F31*$I$4)/7</f>
        <v>194.40000000000003</v>
      </c>
      <c r="M31" s="3">
        <f t="shared" ref="M31:M34" si="18">(G31*$I$4)/7</f>
        <v>226.8</v>
      </c>
      <c r="N31" s="3">
        <f t="shared" ref="N31:N34" si="19">(H31*$I$4)/7</f>
        <v>226.8</v>
      </c>
      <c r="O31" s="2" t="s">
        <v>76</v>
      </c>
      <c r="Q31" t="s">
        <v>83</v>
      </c>
    </row>
    <row r="32" spans="1:17" x14ac:dyDescent="0.25">
      <c r="A32" t="s">
        <v>62</v>
      </c>
      <c r="B32" t="s">
        <v>61</v>
      </c>
      <c r="C32" t="s">
        <v>63</v>
      </c>
      <c r="D32" t="s">
        <v>63</v>
      </c>
      <c r="E32">
        <v>2</v>
      </c>
      <c r="F32">
        <v>2</v>
      </c>
      <c r="G32">
        <v>5</v>
      </c>
      <c r="H32">
        <v>5</v>
      </c>
      <c r="I32">
        <v>226.8</v>
      </c>
      <c r="J32">
        <v>113.4</v>
      </c>
      <c r="K32" s="3">
        <f t="shared" si="16"/>
        <v>32.4</v>
      </c>
      <c r="L32" s="3">
        <f t="shared" si="17"/>
        <v>64.8</v>
      </c>
      <c r="M32" s="3">
        <f t="shared" si="18"/>
        <v>162</v>
      </c>
      <c r="N32" s="3">
        <f t="shared" si="19"/>
        <v>162</v>
      </c>
      <c r="O32" s="2" t="s">
        <v>76</v>
      </c>
      <c r="Q32" t="s">
        <v>83</v>
      </c>
    </row>
    <row r="33" spans="1:17" x14ac:dyDescent="0.25">
      <c r="A33" t="s">
        <v>62</v>
      </c>
      <c r="B33" t="s">
        <v>61</v>
      </c>
      <c r="C33" t="s">
        <v>11</v>
      </c>
      <c r="D33" t="s">
        <v>73</v>
      </c>
      <c r="E33">
        <v>1</v>
      </c>
      <c r="F33">
        <v>1</v>
      </c>
      <c r="G33">
        <v>3</v>
      </c>
      <c r="H33">
        <v>3</v>
      </c>
      <c r="I33">
        <v>226.8</v>
      </c>
      <c r="J33">
        <v>113.4</v>
      </c>
      <c r="K33" s="3">
        <f t="shared" si="16"/>
        <v>16.2</v>
      </c>
      <c r="L33" s="3">
        <f t="shared" si="17"/>
        <v>32.4</v>
      </c>
      <c r="M33" s="3">
        <f t="shared" si="18"/>
        <v>97.200000000000017</v>
      </c>
      <c r="N33" s="3">
        <f t="shared" si="19"/>
        <v>97.200000000000017</v>
      </c>
      <c r="O33" s="2" t="s">
        <v>76</v>
      </c>
      <c r="Q33" t="s">
        <v>83</v>
      </c>
    </row>
    <row r="34" spans="1:17" x14ac:dyDescent="0.25">
      <c r="A34" t="s">
        <v>62</v>
      </c>
      <c r="B34" t="s">
        <v>61</v>
      </c>
      <c r="C34" t="s">
        <v>5</v>
      </c>
      <c r="D34" t="s">
        <v>5</v>
      </c>
      <c r="E34">
        <v>1</v>
      </c>
      <c r="F34">
        <v>1</v>
      </c>
      <c r="G34">
        <v>2</v>
      </c>
      <c r="H34">
        <v>2</v>
      </c>
      <c r="I34">
        <v>226.8</v>
      </c>
      <c r="J34">
        <v>113.4</v>
      </c>
      <c r="K34" s="3">
        <f t="shared" si="16"/>
        <v>16.2</v>
      </c>
      <c r="L34" s="3">
        <f t="shared" si="17"/>
        <v>32.4</v>
      </c>
      <c r="M34" s="3">
        <f t="shared" si="18"/>
        <v>64.8</v>
      </c>
      <c r="N34" s="3">
        <f t="shared" si="19"/>
        <v>64.8</v>
      </c>
      <c r="O34" s="2" t="s">
        <v>76</v>
      </c>
      <c r="Q34" t="s">
        <v>83</v>
      </c>
    </row>
    <row r="35" spans="1:17" x14ac:dyDescent="0.25">
      <c r="A35" t="s">
        <v>52</v>
      </c>
      <c r="B35" t="s">
        <v>54</v>
      </c>
      <c r="C35" t="s">
        <v>17</v>
      </c>
      <c r="D35" t="s">
        <v>17</v>
      </c>
      <c r="E35">
        <v>3</v>
      </c>
      <c r="F35">
        <v>3</v>
      </c>
      <c r="G35">
        <v>7</v>
      </c>
      <c r="H35">
        <v>7</v>
      </c>
      <c r="I35">
        <v>226.8</v>
      </c>
      <c r="J35">
        <v>113.4</v>
      </c>
      <c r="K35" s="3">
        <f>(E35*J35)/7</f>
        <v>48.600000000000009</v>
      </c>
      <c r="L35" s="3">
        <f>(F35*$I$4)/7</f>
        <v>97.200000000000017</v>
      </c>
      <c r="M35" s="3">
        <f>(G35*$I$4)/7</f>
        <v>226.8</v>
      </c>
      <c r="N35" s="3">
        <f>(H35*$I$4)/7</f>
        <v>226.8</v>
      </c>
      <c r="O35" s="2" t="s">
        <v>55</v>
      </c>
      <c r="Q35" t="s">
        <v>83</v>
      </c>
    </row>
    <row r="36" spans="1:17" x14ac:dyDescent="0.25">
      <c r="A36" t="s">
        <v>52</v>
      </c>
      <c r="B36" t="s">
        <v>54</v>
      </c>
      <c r="C36" t="s">
        <v>5</v>
      </c>
      <c r="D36" t="s">
        <v>5</v>
      </c>
      <c r="E36">
        <v>1</v>
      </c>
      <c r="F36">
        <v>1</v>
      </c>
      <c r="G36">
        <v>2</v>
      </c>
      <c r="H36">
        <v>2</v>
      </c>
      <c r="I36">
        <v>226.8</v>
      </c>
      <c r="J36">
        <v>113.4</v>
      </c>
      <c r="K36" s="3">
        <f t="shared" ref="K36:K39" si="20">(E36*J36)/7</f>
        <v>16.2</v>
      </c>
      <c r="L36" s="3">
        <f t="shared" ref="L36:L39" si="21">(F36*$I$4)/7</f>
        <v>32.4</v>
      </c>
      <c r="M36" s="3">
        <f t="shared" ref="M36:M39" si="22">(G36*$I$4)/7</f>
        <v>64.8</v>
      </c>
      <c r="N36" s="3">
        <f t="shared" ref="N36:N39" si="23">(H36*$I$4)/7</f>
        <v>64.8</v>
      </c>
      <c r="O36" s="2" t="s">
        <v>55</v>
      </c>
      <c r="Q36" t="s">
        <v>83</v>
      </c>
    </row>
    <row r="37" spans="1:17" x14ac:dyDescent="0.25">
      <c r="A37" t="s">
        <v>52</v>
      </c>
      <c r="B37" t="s">
        <v>54</v>
      </c>
      <c r="C37" t="s">
        <v>6</v>
      </c>
      <c r="D37" t="s">
        <v>6</v>
      </c>
      <c r="E37">
        <v>1</v>
      </c>
      <c r="F37">
        <v>1</v>
      </c>
      <c r="G37">
        <v>2</v>
      </c>
      <c r="H37">
        <v>2</v>
      </c>
      <c r="I37">
        <v>226.8</v>
      </c>
      <c r="J37">
        <v>113.4</v>
      </c>
      <c r="K37" s="3">
        <f t="shared" si="20"/>
        <v>16.2</v>
      </c>
      <c r="L37" s="3">
        <f t="shared" si="21"/>
        <v>32.4</v>
      </c>
      <c r="M37" s="3">
        <f t="shared" si="22"/>
        <v>64.8</v>
      </c>
      <c r="N37" s="3">
        <f t="shared" si="23"/>
        <v>64.8</v>
      </c>
      <c r="O37" s="2" t="s">
        <v>55</v>
      </c>
      <c r="Q37" t="s">
        <v>83</v>
      </c>
    </row>
    <row r="38" spans="1:17" x14ac:dyDescent="0.25">
      <c r="A38" t="s">
        <v>22</v>
      </c>
      <c r="B38" t="s">
        <v>53</v>
      </c>
      <c r="C38" t="s">
        <v>23</v>
      </c>
      <c r="D38" t="s">
        <v>23</v>
      </c>
      <c r="E38">
        <v>7</v>
      </c>
      <c r="F38">
        <v>7</v>
      </c>
      <c r="G38">
        <v>7</v>
      </c>
      <c r="H38">
        <v>7</v>
      </c>
      <c r="I38">
        <v>226.8</v>
      </c>
      <c r="J38">
        <v>113.4</v>
      </c>
      <c r="K38" s="3">
        <f t="shared" si="20"/>
        <v>113.4</v>
      </c>
      <c r="L38" s="3">
        <f t="shared" si="21"/>
        <v>226.8</v>
      </c>
      <c r="M38" s="3">
        <f t="shared" si="22"/>
        <v>226.8</v>
      </c>
      <c r="N38" s="3">
        <f t="shared" si="23"/>
        <v>226.8</v>
      </c>
      <c r="O38" s="2" t="s">
        <v>27</v>
      </c>
      <c r="Q38" t="s">
        <v>83</v>
      </c>
    </row>
    <row r="39" spans="1:17" x14ac:dyDescent="0.25">
      <c r="A39" t="s">
        <v>22</v>
      </c>
      <c r="B39" t="s">
        <v>53</v>
      </c>
      <c r="C39" t="s">
        <v>24</v>
      </c>
      <c r="D39" t="s">
        <v>24</v>
      </c>
      <c r="E39">
        <v>7</v>
      </c>
      <c r="F39">
        <v>7</v>
      </c>
      <c r="G39">
        <v>7</v>
      </c>
      <c r="H39">
        <v>7</v>
      </c>
      <c r="I39">
        <v>226.8</v>
      </c>
      <c r="J39">
        <v>113.4</v>
      </c>
      <c r="K39" s="3">
        <f t="shared" si="20"/>
        <v>113.4</v>
      </c>
      <c r="L39" s="3">
        <f t="shared" si="21"/>
        <v>226.8</v>
      </c>
      <c r="M39" s="3">
        <f t="shared" si="22"/>
        <v>226.8</v>
      </c>
      <c r="N39" s="3">
        <f t="shared" si="23"/>
        <v>226.8</v>
      </c>
      <c r="O39" s="2" t="s">
        <v>27</v>
      </c>
      <c r="Q39" t="s">
        <v>83</v>
      </c>
    </row>
    <row r="40" spans="1:17" x14ac:dyDescent="0.25">
      <c r="A40" t="s">
        <v>22</v>
      </c>
      <c r="B40" t="s">
        <v>53</v>
      </c>
      <c r="C40" t="s">
        <v>25</v>
      </c>
      <c r="D40" t="s">
        <v>25</v>
      </c>
      <c r="E40">
        <v>6</v>
      </c>
      <c r="F40">
        <v>6</v>
      </c>
      <c r="G40">
        <v>6</v>
      </c>
      <c r="H40">
        <v>6</v>
      </c>
      <c r="I40">
        <v>226.8</v>
      </c>
      <c r="J40">
        <v>113.4</v>
      </c>
      <c r="K40" s="3">
        <f>(E40*J40)/7</f>
        <v>97.200000000000017</v>
      </c>
      <c r="L40" s="3">
        <f>(F40*$I$4)/7</f>
        <v>194.40000000000003</v>
      </c>
      <c r="M40" s="3">
        <f>(G40*$I$4)/7</f>
        <v>194.40000000000003</v>
      </c>
      <c r="N40" s="3">
        <f>(H40*$I$4)/7</f>
        <v>194.40000000000003</v>
      </c>
      <c r="O40" s="2" t="s">
        <v>27</v>
      </c>
      <c r="Q40" t="s">
        <v>83</v>
      </c>
    </row>
    <row r="41" spans="1:17" x14ac:dyDescent="0.25">
      <c r="A41" t="s">
        <v>22</v>
      </c>
      <c r="B41" t="s">
        <v>53</v>
      </c>
      <c r="C41" t="s">
        <v>4</v>
      </c>
      <c r="D41" t="s">
        <v>4</v>
      </c>
      <c r="E41">
        <v>6</v>
      </c>
      <c r="F41">
        <v>6</v>
      </c>
      <c r="G41">
        <v>6</v>
      </c>
      <c r="H41">
        <v>6</v>
      </c>
      <c r="I41">
        <v>226.8</v>
      </c>
      <c r="J41">
        <v>113.4</v>
      </c>
      <c r="K41" s="3">
        <f t="shared" ref="K41:K43" si="24">(E41*J41)/7</f>
        <v>97.200000000000017</v>
      </c>
      <c r="L41" s="3">
        <f t="shared" ref="L41:L43" si="25">(F41*$I$4)/7</f>
        <v>194.40000000000003</v>
      </c>
      <c r="M41" s="3">
        <f t="shared" ref="M41:M43" si="26">(G41*$I$4)/7</f>
        <v>194.40000000000003</v>
      </c>
      <c r="N41" s="3">
        <f t="shared" ref="N41:N43" si="27">(H41*$I$4)/7</f>
        <v>194.40000000000003</v>
      </c>
      <c r="O41" s="2" t="s">
        <v>27</v>
      </c>
      <c r="Q41" t="s">
        <v>83</v>
      </c>
    </row>
    <row r="42" spans="1:17" x14ac:dyDescent="0.25">
      <c r="A42" t="s">
        <v>22</v>
      </c>
      <c r="B42" t="s">
        <v>53</v>
      </c>
      <c r="C42" t="s">
        <v>5</v>
      </c>
      <c r="D42" t="s">
        <v>5</v>
      </c>
      <c r="E42">
        <v>2</v>
      </c>
      <c r="F42">
        <v>2</v>
      </c>
      <c r="G42">
        <v>4</v>
      </c>
      <c r="H42">
        <v>4</v>
      </c>
      <c r="I42">
        <v>226.8</v>
      </c>
      <c r="J42">
        <v>113.4</v>
      </c>
      <c r="K42" s="3">
        <f t="shared" si="24"/>
        <v>32.4</v>
      </c>
      <c r="L42" s="3">
        <f t="shared" si="25"/>
        <v>64.8</v>
      </c>
      <c r="M42" s="3">
        <f t="shared" si="26"/>
        <v>129.6</v>
      </c>
      <c r="N42" s="3">
        <f t="shared" si="27"/>
        <v>129.6</v>
      </c>
      <c r="O42" s="2" t="s">
        <v>27</v>
      </c>
      <c r="Q42" t="s">
        <v>83</v>
      </c>
    </row>
    <row r="43" spans="1:17" x14ac:dyDescent="0.25">
      <c r="A43" t="s">
        <v>22</v>
      </c>
      <c r="B43" t="s">
        <v>53</v>
      </c>
      <c r="C43" t="s">
        <v>7</v>
      </c>
      <c r="D43" t="s">
        <v>72</v>
      </c>
      <c r="E43">
        <v>3</v>
      </c>
      <c r="F43">
        <v>3</v>
      </c>
      <c r="G43">
        <v>3</v>
      </c>
      <c r="H43">
        <v>3</v>
      </c>
      <c r="I43">
        <v>226.8</v>
      </c>
      <c r="J43">
        <v>113.4</v>
      </c>
      <c r="K43" s="3">
        <f t="shared" si="24"/>
        <v>48.600000000000009</v>
      </c>
      <c r="L43" s="3">
        <f t="shared" si="25"/>
        <v>97.200000000000017</v>
      </c>
      <c r="M43" s="3">
        <f t="shared" si="26"/>
        <v>97.200000000000017</v>
      </c>
      <c r="N43" s="3">
        <f t="shared" si="27"/>
        <v>97.200000000000017</v>
      </c>
      <c r="O43" s="2" t="s">
        <v>27</v>
      </c>
      <c r="Q43" t="s">
        <v>83</v>
      </c>
    </row>
    <row r="44" spans="1:17" x14ac:dyDescent="0.25">
      <c r="A44" t="s">
        <v>22</v>
      </c>
      <c r="B44" t="s">
        <v>53</v>
      </c>
      <c r="C44" t="s">
        <v>26</v>
      </c>
      <c r="D44" t="s">
        <v>73</v>
      </c>
      <c r="E44">
        <v>1</v>
      </c>
      <c r="F44">
        <v>1</v>
      </c>
      <c r="G44">
        <v>2</v>
      </c>
      <c r="H44">
        <v>2</v>
      </c>
      <c r="I44">
        <v>226.8</v>
      </c>
      <c r="J44">
        <v>113.4</v>
      </c>
      <c r="K44" s="3">
        <f>(E44*J44)/7</f>
        <v>16.2</v>
      </c>
      <c r="L44" s="3">
        <f>(F44*$I$4)/7</f>
        <v>32.4</v>
      </c>
      <c r="M44" s="3">
        <f>(G44*$I$4)/7</f>
        <v>64.8</v>
      </c>
      <c r="N44" s="3">
        <f>(H44*$I$4)/7</f>
        <v>64.8</v>
      </c>
      <c r="O44" s="2" t="s">
        <v>27</v>
      </c>
      <c r="Q44" t="s">
        <v>83</v>
      </c>
    </row>
    <row r="45" spans="1:17" x14ac:dyDescent="0.25">
      <c r="A45" t="s">
        <v>57</v>
      </c>
      <c r="B45" t="s">
        <v>58</v>
      </c>
      <c r="C45" t="s">
        <v>24</v>
      </c>
      <c r="D45" t="s">
        <v>24</v>
      </c>
      <c r="E45">
        <v>7</v>
      </c>
      <c r="F45">
        <v>7</v>
      </c>
      <c r="G45">
        <v>7</v>
      </c>
      <c r="H45">
        <v>7</v>
      </c>
      <c r="I45">
        <v>226.8</v>
      </c>
      <c r="J45">
        <v>113.4</v>
      </c>
      <c r="K45" s="3">
        <f t="shared" ref="K45:K48" si="28">(E45*J45)/7</f>
        <v>113.4</v>
      </c>
      <c r="L45" s="3">
        <f t="shared" ref="L45:L48" si="29">(F45*$I$4)/7</f>
        <v>226.8</v>
      </c>
      <c r="M45" s="3">
        <f t="shared" ref="M45:M48" si="30">(G45*$I$4)/7</f>
        <v>226.8</v>
      </c>
      <c r="N45" s="3">
        <f t="shared" ref="N45:N48" si="31">(H45*$I$4)/7</f>
        <v>226.8</v>
      </c>
      <c r="O45" s="2" t="s">
        <v>77</v>
      </c>
      <c r="Q45" t="s">
        <v>83</v>
      </c>
    </row>
    <row r="46" spans="1:17" x14ac:dyDescent="0.25">
      <c r="A46" t="s">
        <v>57</v>
      </c>
      <c r="B46" t="s">
        <v>58</v>
      </c>
      <c r="C46" t="s">
        <v>4</v>
      </c>
      <c r="D46" t="s">
        <v>4</v>
      </c>
      <c r="E46">
        <v>7</v>
      </c>
      <c r="F46">
        <v>7</v>
      </c>
      <c r="G46">
        <v>7</v>
      </c>
      <c r="H46">
        <v>7</v>
      </c>
      <c r="I46">
        <v>226.8</v>
      </c>
      <c r="J46">
        <v>113.4</v>
      </c>
      <c r="K46" s="3">
        <f t="shared" si="28"/>
        <v>113.4</v>
      </c>
      <c r="L46" s="3">
        <f t="shared" si="29"/>
        <v>226.8</v>
      </c>
      <c r="M46" s="3">
        <f t="shared" si="30"/>
        <v>226.8</v>
      </c>
      <c r="N46" s="3">
        <f t="shared" si="31"/>
        <v>226.8</v>
      </c>
      <c r="O46" s="2" t="s">
        <v>77</v>
      </c>
      <c r="Q46" t="s">
        <v>83</v>
      </c>
    </row>
    <row r="47" spans="1:17" x14ac:dyDescent="0.25">
      <c r="A47" t="s">
        <v>57</v>
      </c>
      <c r="B47" t="s">
        <v>58</v>
      </c>
      <c r="C47" t="s">
        <v>5</v>
      </c>
      <c r="D47" t="s">
        <v>5</v>
      </c>
      <c r="E47">
        <v>2</v>
      </c>
      <c r="F47">
        <v>2</v>
      </c>
      <c r="G47">
        <v>5</v>
      </c>
      <c r="H47">
        <v>5</v>
      </c>
      <c r="I47">
        <v>226.8</v>
      </c>
      <c r="J47">
        <v>113.4</v>
      </c>
      <c r="K47" s="3">
        <f t="shared" si="28"/>
        <v>32.4</v>
      </c>
      <c r="L47" s="3">
        <f t="shared" si="29"/>
        <v>64.8</v>
      </c>
      <c r="M47" s="3">
        <f t="shared" si="30"/>
        <v>162</v>
      </c>
      <c r="N47" s="3">
        <f t="shared" si="31"/>
        <v>162</v>
      </c>
      <c r="O47" s="2" t="s">
        <v>77</v>
      </c>
      <c r="Q47" t="s">
        <v>83</v>
      </c>
    </row>
    <row r="48" spans="1:17" x14ac:dyDescent="0.25">
      <c r="A48" t="s">
        <v>57</v>
      </c>
      <c r="B48" t="s">
        <v>58</v>
      </c>
      <c r="C48" t="s">
        <v>6</v>
      </c>
      <c r="D48" t="s">
        <v>6</v>
      </c>
      <c r="E48">
        <v>1</v>
      </c>
      <c r="F48">
        <v>1</v>
      </c>
      <c r="G48">
        <v>1</v>
      </c>
      <c r="H48">
        <v>1</v>
      </c>
      <c r="I48">
        <v>226.8</v>
      </c>
      <c r="J48">
        <v>113.4</v>
      </c>
      <c r="K48" s="3">
        <f t="shared" si="28"/>
        <v>16.2</v>
      </c>
      <c r="L48" s="3">
        <f t="shared" si="29"/>
        <v>32.4</v>
      </c>
      <c r="M48" s="3">
        <f t="shared" si="30"/>
        <v>32.4</v>
      </c>
      <c r="N48" s="3">
        <f t="shared" si="31"/>
        <v>32.4</v>
      </c>
      <c r="O48" s="2" t="s">
        <v>77</v>
      </c>
      <c r="Q48" t="s">
        <v>83</v>
      </c>
    </row>
    <row r="49" spans="1:17" x14ac:dyDescent="0.25">
      <c r="A49" t="s">
        <v>2</v>
      </c>
      <c r="B49" t="s">
        <v>53</v>
      </c>
      <c r="C49" t="s">
        <v>4</v>
      </c>
      <c r="D49" t="s">
        <v>4</v>
      </c>
      <c r="E49">
        <v>7</v>
      </c>
      <c r="F49">
        <v>7</v>
      </c>
      <c r="G49">
        <v>7</v>
      </c>
      <c r="H49">
        <v>7</v>
      </c>
      <c r="I49">
        <v>226.8</v>
      </c>
      <c r="J49">
        <v>113.4</v>
      </c>
      <c r="K49" s="3">
        <f t="shared" ref="K49:K65" si="32">(E49*J49)/7</f>
        <v>113.4</v>
      </c>
      <c r="L49" s="3">
        <f t="shared" ref="L49:L65" si="33">(F49*$I$4)/7</f>
        <v>226.8</v>
      </c>
      <c r="M49" s="3">
        <f t="shared" ref="M49:M65" si="34">(G49*$I$4)/7</f>
        <v>226.8</v>
      </c>
      <c r="N49" s="3">
        <f t="shared" ref="N49:N65" si="35">(H49*$I$4)/7</f>
        <v>226.8</v>
      </c>
      <c r="O49" s="2" t="s">
        <v>78</v>
      </c>
      <c r="Q49" t="s">
        <v>83</v>
      </c>
    </row>
    <row r="50" spans="1:17" x14ac:dyDescent="0.25">
      <c r="A50" t="s">
        <v>2</v>
      </c>
      <c r="B50" t="s">
        <v>53</v>
      </c>
      <c r="C50" t="s">
        <v>7</v>
      </c>
      <c r="D50" t="s">
        <v>72</v>
      </c>
      <c r="E50">
        <v>5</v>
      </c>
      <c r="F50">
        <v>5</v>
      </c>
      <c r="G50">
        <v>5</v>
      </c>
      <c r="H50">
        <v>5</v>
      </c>
      <c r="I50">
        <v>226.8</v>
      </c>
      <c r="J50">
        <v>113.4</v>
      </c>
      <c r="K50" s="3">
        <f t="shared" si="32"/>
        <v>81</v>
      </c>
      <c r="L50" s="3">
        <f t="shared" si="33"/>
        <v>162</v>
      </c>
      <c r="M50" s="3">
        <f t="shared" si="34"/>
        <v>162</v>
      </c>
      <c r="N50" s="3">
        <f t="shared" si="35"/>
        <v>162</v>
      </c>
      <c r="O50" s="2" t="s">
        <v>78</v>
      </c>
      <c r="Q50" t="s">
        <v>83</v>
      </c>
    </row>
    <row r="51" spans="1:17" x14ac:dyDescent="0.25">
      <c r="A51" t="s">
        <v>2</v>
      </c>
      <c r="B51" t="s">
        <v>53</v>
      </c>
      <c r="C51" t="s">
        <v>5</v>
      </c>
      <c r="D51" t="s">
        <v>5</v>
      </c>
      <c r="E51">
        <v>1</v>
      </c>
      <c r="F51">
        <v>1</v>
      </c>
      <c r="G51">
        <v>3</v>
      </c>
      <c r="H51">
        <v>3</v>
      </c>
      <c r="I51">
        <v>226.8</v>
      </c>
      <c r="J51">
        <v>113.4</v>
      </c>
      <c r="K51" s="3">
        <f t="shared" si="32"/>
        <v>16.2</v>
      </c>
      <c r="L51" s="3">
        <f t="shared" si="33"/>
        <v>32.4</v>
      </c>
      <c r="M51" s="3">
        <f t="shared" si="34"/>
        <v>97.200000000000017</v>
      </c>
      <c r="N51" s="3">
        <f t="shared" si="35"/>
        <v>97.200000000000017</v>
      </c>
      <c r="O51" s="2" t="s">
        <v>78</v>
      </c>
      <c r="Q51" t="s">
        <v>83</v>
      </c>
    </row>
    <row r="52" spans="1:17" x14ac:dyDescent="0.25">
      <c r="A52" t="s">
        <v>2</v>
      </c>
      <c r="B52" t="s">
        <v>53</v>
      </c>
      <c r="C52" t="s">
        <v>6</v>
      </c>
      <c r="D52" t="s">
        <v>6</v>
      </c>
      <c r="E52">
        <v>1</v>
      </c>
      <c r="F52">
        <v>1</v>
      </c>
      <c r="G52">
        <v>1</v>
      </c>
      <c r="H52">
        <v>1</v>
      </c>
      <c r="I52">
        <v>226.8</v>
      </c>
      <c r="J52">
        <v>113.4</v>
      </c>
      <c r="K52" s="3">
        <f t="shared" si="32"/>
        <v>16.2</v>
      </c>
      <c r="L52" s="3">
        <f t="shared" si="33"/>
        <v>32.4</v>
      </c>
      <c r="M52" s="3">
        <f t="shared" si="34"/>
        <v>32.4</v>
      </c>
      <c r="N52" s="3">
        <f t="shared" si="35"/>
        <v>32.4</v>
      </c>
      <c r="O52" s="2" t="s">
        <v>78</v>
      </c>
      <c r="Q52" t="s">
        <v>83</v>
      </c>
    </row>
    <row r="53" spans="1:17" x14ac:dyDescent="0.25">
      <c r="A53" t="s">
        <v>28</v>
      </c>
      <c r="B53" t="s">
        <v>53</v>
      </c>
      <c r="C53" t="s">
        <v>30</v>
      </c>
      <c r="D53" t="s">
        <v>30</v>
      </c>
      <c r="E53">
        <v>1</v>
      </c>
      <c r="F53">
        <v>1</v>
      </c>
      <c r="G53">
        <v>3</v>
      </c>
      <c r="H53">
        <v>3</v>
      </c>
      <c r="I53">
        <v>226.8</v>
      </c>
      <c r="J53">
        <v>113.4</v>
      </c>
      <c r="K53" s="3">
        <f t="shared" si="32"/>
        <v>16.2</v>
      </c>
      <c r="L53" s="3">
        <f t="shared" si="33"/>
        <v>32.4</v>
      </c>
      <c r="M53" s="3">
        <f t="shared" si="34"/>
        <v>97.200000000000017</v>
      </c>
      <c r="N53" s="3">
        <f t="shared" si="35"/>
        <v>97.200000000000017</v>
      </c>
      <c r="O53" s="2" t="s">
        <v>32</v>
      </c>
      <c r="Q53" t="s">
        <v>83</v>
      </c>
    </row>
    <row r="54" spans="1:17" x14ac:dyDescent="0.25">
      <c r="A54" t="s">
        <v>28</v>
      </c>
      <c r="B54" t="s">
        <v>53</v>
      </c>
      <c r="C54" t="s">
        <v>10</v>
      </c>
      <c r="D54" t="s">
        <v>10</v>
      </c>
      <c r="E54">
        <v>1</v>
      </c>
      <c r="F54">
        <v>1</v>
      </c>
      <c r="G54">
        <v>3</v>
      </c>
      <c r="H54">
        <v>3</v>
      </c>
      <c r="I54">
        <v>226.8</v>
      </c>
      <c r="J54">
        <v>113.4</v>
      </c>
      <c r="K54" s="3">
        <f t="shared" si="32"/>
        <v>16.2</v>
      </c>
      <c r="L54" s="3">
        <f t="shared" si="33"/>
        <v>32.4</v>
      </c>
      <c r="M54" s="3">
        <f t="shared" si="34"/>
        <v>97.200000000000017</v>
      </c>
      <c r="N54" s="3">
        <f t="shared" si="35"/>
        <v>97.200000000000017</v>
      </c>
      <c r="O54" s="2" t="s">
        <v>32</v>
      </c>
      <c r="Q54" t="s">
        <v>83</v>
      </c>
    </row>
    <row r="55" spans="1:17" x14ac:dyDescent="0.25">
      <c r="A55" t="s">
        <v>28</v>
      </c>
      <c r="B55" t="s">
        <v>53</v>
      </c>
      <c r="C55" t="s">
        <v>29</v>
      </c>
      <c r="D55" t="s">
        <v>29</v>
      </c>
      <c r="E55">
        <v>1</v>
      </c>
      <c r="F55">
        <v>1</v>
      </c>
      <c r="G55">
        <v>2</v>
      </c>
      <c r="H55">
        <v>2</v>
      </c>
      <c r="I55">
        <v>226.8</v>
      </c>
      <c r="J55">
        <v>113.4</v>
      </c>
      <c r="K55" s="3">
        <f t="shared" si="32"/>
        <v>16.2</v>
      </c>
      <c r="L55" s="3">
        <f t="shared" si="33"/>
        <v>32.4</v>
      </c>
      <c r="M55" s="3">
        <f t="shared" si="34"/>
        <v>64.8</v>
      </c>
      <c r="N55" s="3">
        <f t="shared" si="35"/>
        <v>64.8</v>
      </c>
      <c r="O55" s="2" t="s">
        <v>32</v>
      </c>
      <c r="Q55" t="s">
        <v>83</v>
      </c>
    </row>
    <row r="56" spans="1:17" x14ac:dyDescent="0.25">
      <c r="A56" t="s">
        <v>28</v>
      </c>
      <c r="B56" t="s">
        <v>53</v>
      </c>
      <c r="C56" t="s">
        <v>11</v>
      </c>
      <c r="D56" t="s">
        <v>73</v>
      </c>
      <c r="E56">
        <v>1</v>
      </c>
      <c r="F56">
        <v>1</v>
      </c>
      <c r="G56">
        <v>2</v>
      </c>
      <c r="H56">
        <v>2</v>
      </c>
      <c r="I56">
        <v>226.8</v>
      </c>
      <c r="J56">
        <v>113.4</v>
      </c>
      <c r="K56" s="3">
        <f t="shared" si="32"/>
        <v>16.2</v>
      </c>
      <c r="L56" s="3">
        <f t="shared" si="33"/>
        <v>32.4</v>
      </c>
      <c r="M56" s="3">
        <f t="shared" si="34"/>
        <v>64.8</v>
      </c>
      <c r="N56" s="3">
        <f t="shared" si="35"/>
        <v>64.8</v>
      </c>
      <c r="O56" s="2" t="s">
        <v>32</v>
      </c>
      <c r="Q56" t="s">
        <v>83</v>
      </c>
    </row>
    <row r="57" spans="1:17" x14ac:dyDescent="0.25">
      <c r="A57" t="s">
        <v>28</v>
      </c>
      <c r="B57" t="s">
        <v>53</v>
      </c>
      <c r="C57" t="s">
        <v>4</v>
      </c>
      <c r="D57" t="s">
        <v>4</v>
      </c>
      <c r="E57">
        <v>1</v>
      </c>
      <c r="F57">
        <v>1</v>
      </c>
      <c r="G57">
        <v>2</v>
      </c>
      <c r="H57">
        <v>2</v>
      </c>
      <c r="I57">
        <v>226.8</v>
      </c>
      <c r="J57">
        <v>113.4</v>
      </c>
      <c r="K57" s="3">
        <f t="shared" si="32"/>
        <v>16.2</v>
      </c>
      <c r="L57" s="3">
        <f t="shared" si="33"/>
        <v>32.4</v>
      </c>
      <c r="M57" s="3">
        <f t="shared" si="34"/>
        <v>64.8</v>
      </c>
      <c r="N57" s="3">
        <f t="shared" si="35"/>
        <v>64.8</v>
      </c>
      <c r="O57" s="2" t="s">
        <v>32</v>
      </c>
      <c r="Q57" t="s">
        <v>83</v>
      </c>
    </row>
    <row r="58" spans="1:17" x14ac:dyDescent="0.25">
      <c r="A58" t="s">
        <v>28</v>
      </c>
      <c r="B58" t="s">
        <v>53</v>
      </c>
      <c r="C58" t="s">
        <v>6</v>
      </c>
      <c r="D58" t="s">
        <v>6</v>
      </c>
      <c r="E58">
        <v>0</v>
      </c>
      <c r="F58">
        <v>0</v>
      </c>
      <c r="G58">
        <v>1</v>
      </c>
      <c r="H58">
        <v>1</v>
      </c>
      <c r="I58">
        <v>226.8</v>
      </c>
      <c r="J58">
        <v>113.4</v>
      </c>
      <c r="K58" s="3">
        <f t="shared" si="32"/>
        <v>0</v>
      </c>
      <c r="L58" s="3">
        <f t="shared" si="33"/>
        <v>0</v>
      </c>
      <c r="M58" s="3">
        <f t="shared" si="34"/>
        <v>32.4</v>
      </c>
      <c r="N58" s="3">
        <f t="shared" si="35"/>
        <v>32.4</v>
      </c>
      <c r="O58" s="2" t="s">
        <v>32</v>
      </c>
      <c r="Q58" t="s">
        <v>83</v>
      </c>
    </row>
    <row r="59" spans="1:17" x14ac:dyDescent="0.25">
      <c r="A59" t="s">
        <v>28</v>
      </c>
      <c r="B59" t="s">
        <v>53</v>
      </c>
      <c r="C59" t="s">
        <v>31</v>
      </c>
      <c r="D59" t="s">
        <v>31</v>
      </c>
      <c r="E59">
        <v>0</v>
      </c>
      <c r="F59">
        <v>0</v>
      </c>
      <c r="G59">
        <v>1</v>
      </c>
      <c r="H59">
        <v>1</v>
      </c>
      <c r="I59">
        <v>226.8</v>
      </c>
      <c r="J59">
        <v>113.4</v>
      </c>
      <c r="K59" s="3">
        <f t="shared" si="32"/>
        <v>0</v>
      </c>
      <c r="L59" s="3">
        <f t="shared" si="33"/>
        <v>0</v>
      </c>
      <c r="M59" s="3">
        <f t="shared" si="34"/>
        <v>32.4</v>
      </c>
      <c r="N59" s="3">
        <f t="shared" si="35"/>
        <v>32.4</v>
      </c>
      <c r="O59" s="2" t="s">
        <v>32</v>
      </c>
      <c r="Q59" t="s">
        <v>83</v>
      </c>
    </row>
    <row r="60" spans="1:17" x14ac:dyDescent="0.25">
      <c r="A60" t="s">
        <v>28</v>
      </c>
      <c r="B60" t="s">
        <v>53</v>
      </c>
      <c r="C60" t="s">
        <v>5</v>
      </c>
      <c r="D60" t="s">
        <v>5</v>
      </c>
      <c r="E60">
        <v>0</v>
      </c>
      <c r="F60">
        <v>0</v>
      </c>
      <c r="G60">
        <v>0</v>
      </c>
      <c r="H60">
        <v>0</v>
      </c>
      <c r="I60">
        <v>226.8</v>
      </c>
      <c r="J60">
        <v>113.4</v>
      </c>
      <c r="K60" s="3">
        <f t="shared" si="32"/>
        <v>0</v>
      </c>
      <c r="L60" s="3">
        <f t="shared" si="33"/>
        <v>0</v>
      </c>
      <c r="M60" s="3">
        <f t="shared" si="34"/>
        <v>0</v>
      </c>
      <c r="N60" s="3">
        <f t="shared" si="35"/>
        <v>0</v>
      </c>
      <c r="O60" s="2" t="s">
        <v>32</v>
      </c>
      <c r="Q60" t="s">
        <v>83</v>
      </c>
    </row>
    <row r="61" spans="1:17" x14ac:dyDescent="0.25">
      <c r="A61" t="s">
        <v>8</v>
      </c>
      <c r="B61" t="s">
        <v>53</v>
      </c>
      <c r="C61" t="s">
        <v>12</v>
      </c>
      <c r="D61" t="s">
        <v>72</v>
      </c>
      <c r="E61">
        <v>2</v>
      </c>
      <c r="F61">
        <v>2</v>
      </c>
      <c r="G61">
        <v>7</v>
      </c>
      <c r="H61">
        <v>7</v>
      </c>
      <c r="I61">
        <v>226.8</v>
      </c>
      <c r="J61">
        <v>113.4</v>
      </c>
      <c r="K61" s="3">
        <f t="shared" si="32"/>
        <v>32.4</v>
      </c>
      <c r="L61" s="3">
        <f t="shared" si="33"/>
        <v>64.8</v>
      </c>
      <c r="M61" s="3">
        <f t="shared" si="34"/>
        <v>226.8</v>
      </c>
      <c r="N61" s="3">
        <f t="shared" si="35"/>
        <v>226.8</v>
      </c>
      <c r="O61" s="2" t="s">
        <v>79</v>
      </c>
      <c r="Q61" t="s">
        <v>83</v>
      </c>
    </row>
    <row r="62" spans="1:17" x14ac:dyDescent="0.25">
      <c r="A62" t="s">
        <v>8</v>
      </c>
      <c r="B62" t="s">
        <v>53</v>
      </c>
      <c r="C62" t="s">
        <v>10</v>
      </c>
      <c r="D62" t="s">
        <v>10</v>
      </c>
      <c r="E62">
        <v>5</v>
      </c>
      <c r="F62">
        <v>5</v>
      </c>
      <c r="G62">
        <v>5</v>
      </c>
      <c r="H62">
        <v>5</v>
      </c>
      <c r="I62">
        <v>226.8</v>
      </c>
      <c r="J62">
        <v>113.4</v>
      </c>
      <c r="K62" s="3">
        <f t="shared" si="32"/>
        <v>81</v>
      </c>
      <c r="L62" s="3">
        <f t="shared" si="33"/>
        <v>162</v>
      </c>
      <c r="M62" s="3">
        <f t="shared" si="34"/>
        <v>162</v>
      </c>
      <c r="N62" s="3">
        <f t="shared" si="35"/>
        <v>162</v>
      </c>
      <c r="O62" s="2" t="s">
        <v>79</v>
      </c>
      <c r="Q62" t="s">
        <v>83</v>
      </c>
    </row>
    <row r="63" spans="1:17" x14ac:dyDescent="0.25">
      <c r="A63" t="s">
        <v>8</v>
      </c>
      <c r="B63" t="s">
        <v>53</v>
      </c>
      <c r="C63" t="s">
        <v>4</v>
      </c>
      <c r="D63" t="s">
        <v>4</v>
      </c>
      <c r="E63">
        <v>1</v>
      </c>
      <c r="F63">
        <v>1</v>
      </c>
      <c r="G63">
        <v>3</v>
      </c>
      <c r="H63">
        <v>3</v>
      </c>
      <c r="I63">
        <v>226.8</v>
      </c>
      <c r="J63">
        <v>113.4</v>
      </c>
      <c r="K63" s="3">
        <f t="shared" si="32"/>
        <v>16.2</v>
      </c>
      <c r="L63" s="3">
        <f t="shared" si="33"/>
        <v>32.4</v>
      </c>
      <c r="M63" s="3">
        <f t="shared" si="34"/>
        <v>97.200000000000017</v>
      </c>
      <c r="N63" s="3">
        <f t="shared" si="35"/>
        <v>97.200000000000017</v>
      </c>
      <c r="O63" s="2" t="s">
        <v>79</v>
      </c>
      <c r="Q63" t="s">
        <v>83</v>
      </c>
    </row>
    <row r="64" spans="1:17" x14ac:dyDescent="0.25">
      <c r="A64" t="s">
        <v>8</v>
      </c>
      <c r="B64" t="s">
        <v>53</v>
      </c>
      <c r="C64" t="s">
        <v>5</v>
      </c>
      <c r="D64" t="s">
        <v>5</v>
      </c>
      <c r="E64">
        <v>0</v>
      </c>
      <c r="F64">
        <v>0</v>
      </c>
      <c r="G64">
        <v>1</v>
      </c>
      <c r="H64">
        <v>1</v>
      </c>
      <c r="I64">
        <v>226.8</v>
      </c>
      <c r="J64">
        <v>113.4</v>
      </c>
      <c r="K64" s="3">
        <f t="shared" si="32"/>
        <v>0</v>
      </c>
      <c r="L64" s="3">
        <f t="shared" si="33"/>
        <v>0</v>
      </c>
      <c r="M64" s="3">
        <f t="shared" si="34"/>
        <v>32.4</v>
      </c>
      <c r="N64" s="3">
        <f t="shared" si="35"/>
        <v>32.4</v>
      </c>
      <c r="O64" s="2" t="s">
        <v>79</v>
      </c>
      <c r="Q64" t="s">
        <v>83</v>
      </c>
    </row>
    <row r="65" spans="1:17" x14ac:dyDescent="0.25">
      <c r="A65" t="s">
        <v>8</v>
      </c>
      <c r="B65" t="s">
        <v>53</v>
      </c>
      <c r="C65" t="s">
        <v>6</v>
      </c>
      <c r="D65" t="s">
        <v>6</v>
      </c>
      <c r="E65">
        <v>0</v>
      </c>
      <c r="F65">
        <v>0</v>
      </c>
      <c r="G65">
        <v>0</v>
      </c>
      <c r="H65">
        <v>0</v>
      </c>
      <c r="I65">
        <v>226.8</v>
      </c>
      <c r="J65">
        <v>113.4</v>
      </c>
      <c r="K65" s="3">
        <f t="shared" si="32"/>
        <v>0</v>
      </c>
      <c r="L65" s="3">
        <f t="shared" si="33"/>
        <v>0</v>
      </c>
      <c r="M65" s="3">
        <f t="shared" si="34"/>
        <v>0</v>
      </c>
      <c r="N65" s="3">
        <f t="shared" si="35"/>
        <v>0</v>
      </c>
      <c r="O65" s="2" t="s">
        <v>79</v>
      </c>
      <c r="Q65" t="s">
        <v>83</v>
      </c>
    </row>
    <row r="66" spans="1:17" x14ac:dyDescent="0.25">
      <c r="A66" t="s">
        <v>67</v>
      </c>
      <c r="B66" t="s">
        <v>61</v>
      </c>
      <c r="C66" t="s">
        <v>12</v>
      </c>
      <c r="D66" t="s">
        <v>72</v>
      </c>
      <c r="E66">
        <v>7</v>
      </c>
      <c r="F66">
        <v>7</v>
      </c>
      <c r="G66">
        <v>7</v>
      </c>
      <c r="H66">
        <v>7</v>
      </c>
      <c r="I66">
        <v>226.8</v>
      </c>
      <c r="J66">
        <v>113.4</v>
      </c>
      <c r="K66" s="3">
        <f t="shared" ref="K66:K70" si="36">(E66*J66)/7</f>
        <v>113.4</v>
      </c>
      <c r="L66" s="3">
        <f t="shared" ref="L66:L70" si="37">(F66*$I$4)/7</f>
        <v>226.8</v>
      </c>
      <c r="M66" s="3">
        <f t="shared" ref="M66:M70" si="38">(G66*$I$4)/7</f>
        <v>226.8</v>
      </c>
      <c r="N66" s="3">
        <f t="shared" ref="N66:N70" si="39">(H66*$I$4)/7</f>
        <v>226.8</v>
      </c>
      <c r="O66" s="2" t="s">
        <v>80</v>
      </c>
      <c r="Q66" t="s">
        <v>83</v>
      </c>
    </row>
    <row r="67" spans="1:17" x14ac:dyDescent="0.25">
      <c r="A67" t="s">
        <v>67</v>
      </c>
      <c r="B67" t="s">
        <v>61</v>
      </c>
      <c r="C67" t="s">
        <v>4</v>
      </c>
      <c r="D67" t="s">
        <v>4</v>
      </c>
      <c r="E67">
        <v>7</v>
      </c>
      <c r="F67">
        <v>7</v>
      </c>
      <c r="G67">
        <v>7</v>
      </c>
      <c r="H67">
        <v>7</v>
      </c>
      <c r="I67">
        <v>226.8</v>
      </c>
      <c r="J67">
        <v>113.4</v>
      </c>
      <c r="K67" s="3">
        <f t="shared" si="36"/>
        <v>113.4</v>
      </c>
      <c r="L67" s="3">
        <f t="shared" si="37"/>
        <v>226.8</v>
      </c>
      <c r="M67" s="3">
        <f t="shared" si="38"/>
        <v>226.8</v>
      </c>
      <c r="N67" s="3">
        <f t="shared" si="39"/>
        <v>226.8</v>
      </c>
      <c r="O67" s="2" t="s">
        <v>80</v>
      </c>
      <c r="Q67" t="s">
        <v>83</v>
      </c>
    </row>
    <row r="68" spans="1:17" x14ac:dyDescent="0.25">
      <c r="A68" t="s">
        <v>67</v>
      </c>
      <c r="B68" t="s">
        <v>61</v>
      </c>
      <c r="C68" t="s">
        <v>17</v>
      </c>
      <c r="D68" t="s">
        <v>17</v>
      </c>
      <c r="E68">
        <v>7</v>
      </c>
      <c r="F68">
        <v>7</v>
      </c>
      <c r="G68">
        <v>7</v>
      </c>
      <c r="H68">
        <v>7</v>
      </c>
      <c r="I68">
        <v>226.8</v>
      </c>
      <c r="J68">
        <v>113.4</v>
      </c>
      <c r="K68" s="3">
        <f t="shared" si="36"/>
        <v>113.4</v>
      </c>
      <c r="L68" s="3">
        <f t="shared" si="37"/>
        <v>226.8</v>
      </c>
      <c r="M68" s="3">
        <f t="shared" si="38"/>
        <v>226.8</v>
      </c>
      <c r="N68" s="3">
        <f t="shared" si="39"/>
        <v>226.8</v>
      </c>
      <c r="O68" s="2" t="s">
        <v>80</v>
      </c>
      <c r="Q68" t="s">
        <v>83</v>
      </c>
    </row>
    <row r="69" spans="1:17" x14ac:dyDescent="0.25">
      <c r="A69" t="s">
        <v>67</v>
      </c>
      <c r="B69" t="s">
        <v>61</v>
      </c>
      <c r="C69" t="s">
        <v>5</v>
      </c>
      <c r="D69" t="s">
        <v>5</v>
      </c>
      <c r="E69">
        <v>6</v>
      </c>
      <c r="F69">
        <v>6</v>
      </c>
      <c r="G69">
        <v>7</v>
      </c>
      <c r="H69">
        <v>7</v>
      </c>
      <c r="I69">
        <v>226.8</v>
      </c>
      <c r="J69">
        <v>113.4</v>
      </c>
      <c r="K69" s="3">
        <f t="shared" si="36"/>
        <v>97.200000000000017</v>
      </c>
      <c r="L69" s="3">
        <f t="shared" si="37"/>
        <v>194.40000000000003</v>
      </c>
      <c r="M69" s="3">
        <f t="shared" si="38"/>
        <v>226.8</v>
      </c>
      <c r="N69" s="3">
        <f t="shared" si="39"/>
        <v>226.8</v>
      </c>
      <c r="O69" s="2" t="s">
        <v>80</v>
      </c>
      <c r="Q69" t="s">
        <v>83</v>
      </c>
    </row>
    <row r="70" spans="1:17" x14ac:dyDescent="0.25">
      <c r="A70" t="s">
        <v>67</v>
      </c>
      <c r="B70" t="s">
        <v>61</v>
      </c>
      <c r="C70" t="s">
        <v>6</v>
      </c>
      <c r="D70" t="s">
        <v>6</v>
      </c>
      <c r="E70">
        <v>4</v>
      </c>
      <c r="F70">
        <v>4</v>
      </c>
      <c r="G70">
        <v>7</v>
      </c>
      <c r="H70">
        <v>7</v>
      </c>
      <c r="I70">
        <v>226.8</v>
      </c>
      <c r="J70">
        <v>113.4</v>
      </c>
      <c r="K70" s="3">
        <f t="shared" si="36"/>
        <v>64.8</v>
      </c>
      <c r="L70" s="3">
        <f t="shared" si="37"/>
        <v>129.6</v>
      </c>
      <c r="M70" s="3">
        <f t="shared" si="38"/>
        <v>226.8</v>
      </c>
      <c r="N70" s="3">
        <f t="shared" si="39"/>
        <v>226.8</v>
      </c>
      <c r="O70" s="2" t="s">
        <v>80</v>
      </c>
      <c r="Q70" t="s">
        <v>83</v>
      </c>
    </row>
    <row r="71" spans="1:17" x14ac:dyDescent="0.25">
      <c r="A71" t="s">
        <v>33</v>
      </c>
      <c r="B71" t="s">
        <v>53</v>
      </c>
      <c r="C71" t="s">
        <v>4</v>
      </c>
      <c r="D71" t="s">
        <v>4</v>
      </c>
      <c r="E71">
        <v>7</v>
      </c>
      <c r="F71">
        <v>7</v>
      </c>
      <c r="G71">
        <v>7</v>
      </c>
      <c r="H71">
        <v>7</v>
      </c>
      <c r="I71">
        <v>226.8</v>
      </c>
      <c r="J71">
        <v>113.4</v>
      </c>
      <c r="K71" s="3">
        <f t="shared" ref="K71:K84" si="40">(E71*J71)/7</f>
        <v>113.4</v>
      </c>
      <c r="L71" s="3">
        <f t="shared" ref="L71:L84" si="41">(F71*$I$4)/7</f>
        <v>226.8</v>
      </c>
      <c r="M71" s="3">
        <f t="shared" ref="M71:M84" si="42">(G71*$I$4)/7</f>
        <v>226.8</v>
      </c>
      <c r="N71" s="3">
        <f t="shared" ref="N71:N84" si="43">(H71*$I$4)/7</f>
        <v>226.8</v>
      </c>
      <c r="O71" s="2" t="s">
        <v>34</v>
      </c>
      <c r="Q71" t="s">
        <v>83</v>
      </c>
    </row>
    <row r="72" spans="1:17" x14ac:dyDescent="0.25">
      <c r="A72" t="s">
        <v>33</v>
      </c>
      <c r="B72" t="s">
        <v>53</v>
      </c>
      <c r="C72" t="s">
        <v>5</v>
      </c>
      <c r="D72" t="s">
        <v>5</v>
      </c>
      <c r="E72">
        <v>1</v>
      </c>
      <c r="F72">
        <v>1</v>
      </c>
      <c r="G72">
        <v>2</v>
      </c>
      <c r="H72">
        <v>2</v>
      </c>
      <c r="I72">
        <v>226.8</v>
      </c>
      <c r="J72">
        <v>113.4</v>
      </c>
      <c r="K72" s="3">
        <f t="shared" si="40"/>
        <v>16.2</v>
      </c>
      <c r="L72" s="3">
        <f t="shared" si="41"/>
        <v>32.4</v>
      </c>
      <c r="M72" s="3">
        <f t="shared" si="42"/>
        <v>64.8</v>
      </c>
      <c r="N72" s="3">
        <f t="shared" si="43"/>
        <v>64.8</v>
      </c>
      <c r="O72" s="2" t="s">
        <v>34</v>
      </c>
      <c r="Q72" t="s">
        <v>83</v>
      </c>
    </row>
    <row r="73" spans="1:17" x14ac:dyDescent="0.25">
      <c r="A73" t="s">
        <v>33</v>
      </c>
      <c r="B73" t="s">
        <v>53</v>
      </c>
      <c r="C73" t="s">
        <v>6</v>
      </c>
      <c r="D73" t="s">
        <v>6</v>
      </c>
      <c r="E73">
        <v>1</v>
      </c>
      <c r="F73">
        <v>1</v>
      </c>
      <c r="G73">
        <v>1</v>
      </c>
      <c r="H73">
        <v>1</v>
      </c>
      <c r="I73">
        <v>226.8</v>
      </c>
      <c r="J73">
        <v>113.4</v>
      </c>
      <c r="K73" s="3">
        <f t="shared" si="40"/>
        <v>16.2</v>
      </c>
      <c r="L73" s="3">
        <f t="shared" si="41"/>
        <v>32.4</v>
      </c>
      <c r="M73" s="3">
        <f t="shared" si="42"/>
        <v>32.4</v>
      </c>
      <c r="N73" s="3">
        <f t="shared" si="43"/>
        <v>32.4</v>
      </c>
      <c r="O73" s="2" t="s">
        <v>34</v>
      </c>
      <c r="Q73" t="s">
        <v>83</v>
      </c>
    </row>
    <row r="74" spans="1:17" x14ac:dyDescent="0.25">
      <c r="A74" t="s">
        <v>35</v>
      </c>
      <c r="B74" t="s">
        <v>53</v>
      </c>
      <c r="C74" t="s">
        <v>10</v>
      </c>
      <c r="D74" t="s">
        <v>10</v>
      </c>
      <c r="E74">
        <v>5</v>
      </c>
      <c r="F74">
        <v>5</v>
      </c>
      <c r="G74">
        <v>7</v>
      </c>
      <c r="H74">
        <v>7</v>
      </c>
      <c r="I74">
        <v>226.8</v>
      </c>
      <c r="J74">
        <v>113.4</v>
      </c>
      <c r="K74" s="3">
        <f t="shared" si="40"/>
        <v>81</v>
      </c>
      <c r="L74" s="3">
        <f t="shared" si="41"/>
        <v>162</v>
      </c>
      <c r="M74" s="3">
        <f t="shared" si="42"/>
        <v>226.8</v>
      </c>
      <c r="N74" s="3">
        <f t="shared" si="43"/>
        <v>226.8</v>
      </c>
      <c r="O74" s="2" t="s">
        <v>36</v>
      </c>
      <c r="Q74" t="s">
        <v>83</v>
      </c>
    </row>
    <row r="75" spans="1:17" x14ac:dyDescent="0.25">
      <c r="A75" t="s">
        <v>35</v>
      </c>
      <c r="B75" t="s">
        <v>53</v>
      </c>
      <c r="C75" t="s">
        <v>4</v>
      </c>
      <c r="D75" t="s">
        <v>4</v>
      </c>
      <c r="E75">
        <v>1</v>
      </c>
      <c r="F75">
        <v>1</v>
      </c>
      <c r="G75">
        <v>3</v>
      </c>
      <c r="H75">
        <v>3</v>
      </c>
      <c r="I75">
        <v>226.8</v>
      </c>
      <c r="J75">
        <v>113.4</v>
      </c>
      <c r="K75" s="3">
        <f t="shared" si="40"/>
        <v>16.2</v>
      </c>
      <c r="L75" s="3">
        <f t="shared" si="41"/>
        <v>32.4</v>
      </c>
      <c r="M75" s="3">
        <f t="shared" si="42"/>
        <v>97.200000000000017</v>
      </c>
      <c r="N75" s="3">
        <f t="shared" si="43"/>
        <v>97.200000000000017</v>
      </c>
      <c r="O75" s="2" t="s">
        <v>36</v>
      </c>
      <c r="Q75" t="s">
        <v>83</v>
      </c>
    </row>
    <row r="76" spans="1:17" x14ac:dyDescent="0.25">
      <c r="A76" t="s">
        <v>35</v>
      </c>
      <c r="B76" t="s">
        <v>53</v>
      </c>
      <c r="C76" t="s">
        <v>12</v>
      </c>
      <c r="D76" t="s">
        <v>72</v>
      </c>
      <c r="E76">
        <v>1</v>
      </c>
      <c r="F76">
        <v>1</v>
      </c>
      <c r="G76">
        <v>2</v>
      </c>
      <c r="H76">
        <v>2</v>
      </c>
      <c r="I76">
        <v>226.8</v>
      </c>
      <c r="J76">
        <v>113.4</v>
      </c>
      <c r="K76" s="3">
        <f t="shared" si="40"/>
        <v>16.2</v>
      </c>
      <c r="L76" s="3">
        <f t="shared" si="41"/>
        <v>32.4</v>
      </c>
      <c r="M76" s="3">
        <f t="shared" si="42"/>
        <v>64.8</v>
      </c>
      <c r="N76" s="3">
        <f t="shared" si="43"/>
        <v>64.8</v>
      </c>
      <c r="O76" s="2" t="s">
        <v>36</v>
      </c>
      <c r="Q76" t="s">
        <v>83</v>
      </c>
    </row>
    <row r="77" spans="1:17" x14ac:dyDescent="0.25">
      <c r="A77" t="s">
        <v>35</v>
      </c>
      <c r="B77" t="s">
        <v>53</v>
      </c>
      <c r="C77" t="s">
        <v>5</v>
      </c>
      <c r="D77" t="s">
        <v>5</v>
      </c>
      <c r="E77">
        <v>0</v>
      </c>
      <c r="F77">
        <v>0</v>
      </c>
      <c r="G77">
        <v>1</v>
      </c>
      <c r="H77">
        <v>1</v>
      </c>
      <c r="I77">
        <v>226.8</v>
      </c>
      <c r="J77">
        <v>113.4</v>
      </c>
      <c r="K77" s="3">
        <f t="shared" si="40"/>
        <v>0</v>
      </c>
      <c r="L77" s="3">
        <f t="shared" si="41"/>
        <v>0</v>
      </c>
      <c r="M77" s="3">
        <f t="shared" si="42"/>
        <v>32.4</v>
      </c>
      <c r="N77" s="3">
        <f t="shared" si="43"/>
        <v>32.4</v>
      </c>
      <c r="O77" s="2" t="s">
        <v>36</v>
      </c>
      <c r="Q77" t="s">
        <v>83</v>
      </c>
    </row>
    <row r="78" spans="1:17" x14ac:dyDescent="0.25">
      <c r="A78" t="s">
        <v>35</v>
      </c>
      <c r="B78" t="s">
        <v>53</v>
      </c>
      <c r="C78" t="s">
        <v>13</v>
      </c>
      <c r="D78" t="s">
        <v>13</v>
      </c>
      <c r="E78">
        <v>0</v>
      </c>
      <c r="F78">
        <v>0</v>
      </c>
      <c r="G78">
        <v>1</v>
      </c>
      <c r="H78">
        <v>1</v>
      </c>
      <c r="I78">
        <v>226.8</v>
      </c>
      <c r="J78">
        <v>113.4</v>
      </c>
      <c r="K78" s="3">
        <f t="shared" si="40"/>
        <v>0</v>
      </c>
      <c r="L78" s="3">
        <f t="shared" si="41"/>
        <v>0</v>
      </c>
      <c r="M78" s="3">
        <f t="shared" si="42"/>
        <v>32.4</v>
      </c>
      <c r="N78" s="3">
        <f t="shared" si="43"/>
        <v>32.4</v>
      </c>
      <c r="O78" s="2" t="s">
        <v>36</v>
      </c>
      <c r="Q78" t="s">
        <v>83</v>
      </c>
    </row>
    <row r="79" spans="1:17" x14ac:dyDescent="0.25">
      <c r="A79" t="s">
        <v>35</v>
      </c>
      <c r="B79" t="s">
        <v>53</v>
      </c>
      <c r="C79" t="s">
        <v>29</v>
      </c>
      <c r="D79" t="s">
        <v>29</v>
      </c>
      <c r="E79">
        <v>0</v>
      </c>
      <c r="F79">
        <v>0</v>
      </c>
      <c r="G79">
        <v>0</v>
      </c>
      <c r="H79">
        <v>0</v>
      </c>
      <c r="I79">
        <v>226.8</v>
      </c>
      <c r="J79">
        <v>113.4</v>
      </c>
      <c r="K79" s="3">
        <f t="shared" si="40"/>
        <v>0</v>
      </c>
      <c r="L79" s="3">
        <f t="shared" si="41"/>
        <v>0</v>
      </c>
      <c r="M79" s="3">
        <f t="shared" si="42"/>
        <v>0</v>
      </c>
      <c r="N79" s="3">
        <f t="shared" si="43"/>
        <v>0</v>
      </c>
      <c r="O79" s="2" t="s">
        <v>36</v>
      </c>
      <c r="Q79" t="s">
        <v>83</v>
      </c>
    </row>
    <row r="80" spans="1:17" x14ac:dyDescent="0.25">
      <c r="A80" t="s">
        <v>37</v>
      </c>
      <c r="B80" t="s">
        <v>53</v>
      </c>
      <c r="C80" t="s">
        <v>4</v>
      </c>
      <c r="D80" t="s">
        <v>4</v>
      </c>
      <c r="E80">
        <v>2</v>
      </c>
      <c r="F80">
        <v>2</v>
      </c>
      <c r="G80">
        <v>5</v>
      </c>
      <c r="H80">
        <v>5</v>
      </c>
      <c r="I80">
        <v>226.8</v>
      </c>
      <c r="J80">
        <v>113.4</v>
      </c>
      <c r="K80" s="3">
        <f t="shared" si="40"/>
        <v>32.4</v>
      </c>
      <c r="L80" s="3">
        <f t="shared" si="41"/>
        <v>64.8</v>
      </c>
      <c r="M80" s="3">
        <f t="shared" si="42"/>
        <v>162</v>
      </c>
      <c r="N80" s="3">
        <f t="shared" si="43"/>
        <v>162</v>
      </c>
      <c r="O80" s="2" t="s">
        <v>39</v>
      </c>
      <c r="Q80" t="s">
        <v>83</v>
      </c>
    </row>
    <row r="81" spans="1:17" x14ac:dyDescent="0.25">
      <c r="A81" t="s">
        <v>37</v>
      </c>
      <c r="B81" t="s">
        <v>53</v>
      </c>
      <c r="C81" t="s">
        <v>6</v>
      </c>
      <c r="D81" t="s">
        <v>6</v>
      </c>
      <c r="E81">
        <v>1</v>
      </c>
      <c r="F81">
        <v>1</v>
      </c>
      <c r="G81">
        <v>4</v>
      </c>
      <c r="H81">
        <v>4</v>
      </c>
      <c r="I81">
        <v>226.8</v>
      </c>
      <c r="J81">
        <v>113.4</v>
      </c>
      <c r="K81" s="3">
        <f t="shared" si="40"/>
        <v>16.2</v>
      </c>
      <c r="L81" s="3">
        <f t="shared" si="41"/>
        <v>32.4</v>
      </c>
      <c r="M81" s="3">
        <f t="shared" si="42"/>
        <v>129.6</v>
      </c>
      <c r="N81" s="3">
        <f t="shared" si="43"/>
        <v>129.6</v>
      </c>
      <c r="O81" s="2" t="s">
        <v>39</v>
      </c>
      <c r="Q81" t="s">
        <v>83</v>
      </c>
    </row>
    <row r="82" spans="1:17" x14ac:dyDescent="0.25">
      <c r="A82" t="s">
        <v>37</v>
      </c>
      <c r="B82" t="s">
        <v>53</v>
      </c>
      <c r="C82" t="s">
        <v>7</v>
      </c>
      <c r="D82" t="s">
        <v>72</v>
      </c>
      <c r="E82">
        <v>1</v>
      </c>
      <c r="F82">
        <v>1</v>
      </c>
      <c r="G82">
        <v>2</v>
      </c>
      <c r="H82">
        <v>2</v>
      </c>
      <c r="I82">
        <v>226.8</v>
      </c>
      <c r="J82">
        <v>113.4</v>
      </c>
      <c r="K82" s="3">
        <f t="shared" si="40"/>
        <v>16.2</v>
      </c>
      <c r="L82" s="3">
        <f t="shared" si="41"/>
        <v>32.4</v>
      </c>
      <c r="M82" s="3">
        <f t="shared" si="42"/>
        <v>64.8</v>
      </c>
      <c r="N82" s="3">
        <f t="shared" si="43"/>
        <v>64.8</v>
      </c>
      <c r="O82" s="2" t="s">
        <v>39</v>
      </c>
      <c r="Q82" t="s">
        <v>83</v>
      </c>
    </row>
    <row r="83" spans="1:17" x14ac:dyDescent="0.25">
      <c r="A83" t="s">
        <v>37</v>
      </c>
      <c r="B83" t="s">
        <v>53</v>
      </c>
      <c r="C83" t="s">
        <v>38</v>
      </c>
      <c r="D83" t="s">
        <v>38</v>
      </c>
      <c r="E83">
        <v>1</v>
      </c>
      <c r="F83">
        <v>1</v>
      </c>
      <c r="G83">
        <v>2</v>
      </c>
      <c r="H83">
        <v>2</v>
      </c>
      <c r="I83">
        <v>226.8</v>
      </c>
      <c r="J83">
        <v>113.4</v>
      </c>
      <c r="K83" s="3">
        <f t="shared" si="40"/>
        <v>16.2</v>
      </c>
      <c r="L83" s="3">
        <f t="shared" si="41"/>
        <v>32.4</v>
      </c>
      <c r="M83" s="3">
        <f t="shared" si="42"/>
        <v>64.8</v>
      </c>
      <c r="N83" s="3">
        <f t="shared" si="43"/>
        <v>64.8</v>
      </c>
      <c r="O83" s="2" t="s">
        <v>39</v>
      </c>
      <c r="Q83" t="s">
        <v>83</v>
      </c>
    </row>
    <row r="84" spans="1:17" x14ac:dyDescent="0.25">
      <c r="A84" t="s">
        <v>37</v>
      </c>
      <c r="B84" t="s">
        <v>53</v>
      </c>
      <c r="C84" t="s">
        <v>5</v>
      </c>
      <c r="D84" t="s">
        <v>5</v>
      </c>
      <c r="E84">
        <v>0</v>
      </c>
      <c r="F84">
        <v>0</v>
      </c>
      <c r="G84">
        <v>1</v>
      </c>
      <c r="H84">
        <v>1</v>
      </c>
      <c r="I84">
        <v>226.8</v>
      </c>
      <c r="J84">
        <v>113.4</v>
      </c>
      <c r="K84" s="3">
        <f t="shared" si="40"/>
        <v>0</v>
      </c>
      <c r="L84" s="3">
        <f t="shared" si="41"/>
        <v>0</v>
      </c>
      <c r="M84" s="3">
        <f t="shared" si="42"/>
        <v>32.4</v>
      </c>
      <c r="N84" s="3">
        <f t="shared" si="43"/>
        <v>32.4</v>
      </c>
      <c r="O84" s="2" t="s">
        <v>39</v>
      </c>
      <c r="Q84" t="s">
        <v>83</v>
      </c>
    </row>
    <row r="85" spans="1:17" x14ac:dyDescent="0.25">
      <c r="A85" t="s">
        <v>64</v>
      </c>
      <c r="B85" t="s">
        <v>61</v>
      </c>
      <c r="C85" t="s">
        <v>10</v>
      </c>
      <c r="D85" t="s">
        <v>10</v>
      </c>
      <c r="E85">
        <v>7</v>
      </c>
      <c r="F85">
        <v>7</v>
      </c>
      <c r="G85">
        <v>7</v>
      </c>
      <c r="H85">
        <v>7</v>
      </c>
      <c r="I85">
        <v>226.8</v>
      </c>
      <c r="J85">
        <v>113.4</v>
      </c>
      <c r="K85" s="3">
        <f t="shared" ref="K85:K93" si="44">(E85*J85)/7</f>
        <v>113.4</v>
      </c>
      <c r="L85" s="3">
        <f t="shared" ref="L85:L93" si="45">(F85*$I$4)/7</f>
        <v>226.8</v>
      </c>
      <c r="M85" s="3">
        <f t="shared" ref="M85:M93" si="46">(G85*$I$4)/7</f>
        <v>226.8</v>
      </c>
      <c r="N85" s="3">
        <f t="shared" ref="N85:N93" si="47">(H85*$I$4)/7</f>
        <v>226.8</v>
      </c>
      <c r="O85" s="2" t="s">
        <v>81</v>
      </c>
      <c r="Q85" t="s">
        <v>83</v>
      </c>
    </row>
    <row r="86" spans="1:17" x14ac:dyDescent="0.25">
      <c r="A86" t="s">
        <v>64</v>
      </c>
      <c r="B86" t="s">
        <v>61</v>
      </c>
      <c r="C86" t="s">
        <v>63</v>
      </c>
      <c r="D86" t="s">
        <v>63</v>
      </c>
      <c r="E86">
        <v>1</v>
      </c>
      <c r="F86">
        <v>1</v>
      </c>
      <c r="G86">
        <v>1</v>
      </c>
      <c r="H86">
        <v>1</v>
      </c>
      <c r="I86">
        <v>226.8</v>
      </c>
      <c r="J86">
        <v>113.4</v>
      </c>
      <c r="K86" s="3">
        <f t="shared" si="44"/>
        <v>16.2</v>
      </c>
      <c r="L86" s="3">
        <f t="shared" si="45"/>
        <v>32.4</v>
      </c>
      <c r="M86" s="3">
        <f t="shared" si="46"/>
        <v>32.4</v>
      </c>
      <c r="N86" s="3">
        <f t="shared" si="47"/>
        <v>32.4</v>
      </c>
      <c r="O86" s="2" t="s">
        <v>81</v>
      </c>
      <c r="Q86" t="s">
        <v>83</v>
      </c>
    </row>
    <row r="87" spans="1:17" x14ac:dyDescent="0.25">
      <c r="A87" t="s">
        <v>64</v>
      </c>
      <c r="B87" t="s">
        <v>61</v>
      </c>
      <c r="C87" t="s">
        <v>5</v>
      </c>
      <c r="D87" t="s">
        <v>5</v>
      </c>
      <c r="E87">
        <v>0</v>
      </c>
      <c r="F87">
        <v>0</v>
      </c>
      <c r="G87">
        <v>1</v>
      </c>
      <c r="H87">
        <v>1</v>
      </c>
      <c r="I87">
        <v>226.8</v>
      </c>
      <c r="J87">
        <v>113.4</v>
      </c>
      <c r="K87" s="3">
        <f t="shared" si="44"/>
        <v>0</v>
      </c>
      <c r="L87" s="3">
        <f t="shared" si="45"/>
        <v>0</v>
      </c>
      <c r="M87" s="3">
        <f t="shared" si="46"/>
        <v>32.4</v>
      </c>
      <c r="N87" s="3">
        <f t="shared" si="47"/>
        <v>32.4</v>
      </c>
      <c r="O87" s="2" t="s">
        <v>81</v>
      </c>
      <c r="Q87" t="s">
        <v>83</v>
      </c>
    </row>
    <row r="88" spans="1:17" x14ac:dyDescent="0.25">
      <c r="A88" t="s">
        <v>64</v>
      </c>
      <c r="B88" t="s">
        <v>61</v>
      </c>
      <c r="C88" t="s">
        <v>7</v>
      </c>
      <c r="D88" t="s">
        <v>72</v>
      </c>
      <c r="E88">
        <v>0</v>
      </c>
      <c r="F88">
        <v>0</v>
      </c>
      <c r="G88">
        <v>1</v>
      </c>
      <c r="H88">
        <v>1</v>
      </c>
      <c r="I88">
        <v>226.8</v>
      </c>
      <c r="J88">
        <v>113.4</v>
      </c>
      <c r="K88" s="3">
        <f t="shared" si="44"/>
        <v>0</v>
      </c>
      <c r="L88" s="3">
        <f t="shared" si="45"/>
        <v>0</v>
      </c>
      <c r="M88" s="3">
        <f t="shared" si="46"/>
        <v>32.4</v>
      </c>
      <c r="N88" s="3">
        <f t="shared" si="47"/>
        <v>32.4</v>
      </c>
      <c r="O88" s="2" t="s">
        <v>81</v>
      </c>
      <c r="Q88" t="s">
        <v>83</v>
      </c>
    </row>
    <row r="89" spans="1:17" x14ac:dyDescent="0.25">
      <c r="A89" t="s">
        <v>64</v>
      </c>
      <c r="B89" t="s">
        <v>61</v>
      </c>
      <c r="C89" t="s">
        <v>4</v>
      </c>
      <c r="D89" t="s">
        <v>4</v>
      </c>
      <c r="E89">
        <v>0</v>
      </c>
      <c r="F89">
        <v>0</v>
      </c>
      <c r="G89">
        <v>1</v>
      </c>
      <c r="H89">
        <v>1</v>
      </c>
      <c r="I89">
        <v>226.8</v>
      </c>
      <c r="J89">
        <v>113.4</v>
      </c>
      <c r="K89" s="3">
        <f t="shared" si="44"/>
        <v>0</v>
      </c>
      <c r="L89" s="3">
        <f t="shared" si="45"/>
        <v>0</v>
      </c>
      <c r="M89" s="3">
        <f t="shared" si="46"/>
        <v>32.4</v>
      </c>
      <c r="N89" s="3">
        <f t="shared" si="47"/>
        <v>32.4</v>
      </c>
      <c r="O89" s="2" t="s">
        <v>81</v>
      </c>
      <c r="Q89" t="s">
        <v>83</v>
      </c>
    </row>
    <row r="90" spans="1:17" x14ac:dyDescent="0.25">
      <c r="A90" t="s">
        <v>64</v>
      </c>
      <c r="B90" t="s">
        <v>61</v>
      </c>
      <c r="C90" t="s">
        <v>29</v>
      </c>
      <c r="D90" t="s">
        <v>29</v>
      </c>
      <c r="E90">
        <v>0</v>
      </c>
      <c r="F90">
        <v>0</v>
      </c>
      <c r="G90">
        <v>0</v>
      </c>
      <c r="H90">
        <v>0</v>
      </c>
      <c r="I90">
        <v>226.8</v>
      </c>
      <c r="J90">
        <v>113.4</v>
      </c>
      <c r="K90" s="3">
        <f t="shared" si="44"/>
        <v>0</v>
      </c>
      <c r="L90" s="3">
        <f t="shared" si="45"/>
        <v>0</v>
      </c>
      <c r="M90" s="3">
        <f t="shared" si="46"/>
        <v>0</v>
      </c>
      <c r="N90" s="3">
        <f t="shared" si="47"/>
        <v>0</v>
      </c>
      <c r="O90" s="2" t="s">
        <v>81</v>
      </c>
      <c r="Q90" t="s">
        <v>83</v>
      </c>
    </row>
    <row r="91" spans="1:17" x14ac:dyDescent="0.25">
      <c r="A91" t="s">
        <v>64</v>
      </c>
      <c r="B91" t="s">
        <v>61</v>
      </c>
      <c r="C91" t="s">
        <v>65</v>
      </c>
      <c r="D91" t="s">
        <v>65</v>
      </c>
      <c r="E91">
        <v>0</v>
      </c>
      <c r="F91">
        <v>0</v>
      </c>
      <c r="G91">
        <v>0</v>
      </c>
      <c r="H91">
        <v>0</v>
      </c>
      <c r="I91">
        <v>226.8</v>
      </c>
      <c r="J91">
        <v>113.4</v>
      </c>
      <c r="K91" s="3">
        <f t="shared" si="44"/>
        <v>0</v>
      </c>
      <c r="L91" s="3">
        <f t="shared" si="45"/>
        <v>0</v>
      </c>
      <c r="M91" s="3">
        <f t="shared" si="46"/>
        <v>0</v>
      </c>
      <c r="N91" s="3">
        <f t="shared" si="47"/>
        <v>0</v>
      </c>
      <c r="O91" s="2" t="s">
        <v>81</v>
      </c>
      <c r="Q91" t="s">
        <v>83</v>
      </c>
    </row>
    <row r="92" spans="1:17" x14ac:dyDescent="0.25">
      <c r="A92" t="s">
        <v>64</v>
      </c>
      <c r="B92" t="s">
        <v>61</v>
      </c>
      <c r="C92" t="s">
        <v>13</v>
      </c>
      <c r="D92" t="s">
        <v>13</v>
      </c>
      <c r="E92">
        <v>0</v>
      </c>
      <c r="F92">
        <v>0</v>
      </c>
      <c r="G92">
        <v>0</v>
      </c>
      <c r="H92">
        <v>0</v>
      </c>
      <c r="I92">
        <v>226.8</v>
      </c>
      <c r="J92">
        <v>113.4</v>
      </c>
      <c r="K92" s="3">
        <f t="shared" si="44"/>
        <v>0</v>
      </c>
      <c r="L92" s="3">
        <f t="shared" si="45"/>
        <v>0</v>
      </c>
      <c r="M92" s="3">
        <f t="shared" si="46"/>
        <v>0</v>
      </c>
      <c r="N92" s="3">
        <f t="shared" si="47"/>
        <v>0</v>
      </c>
      <c r="O92" s="2" t="s">
        <v>81</v>
      </c>
      <c r="Q92" t="s">
        <v>83</v>
      </c>
    </row>
    <row r="93" spans="1:17" x14ac:dyDescent="0.25">
      <c r="A93" t="s">
        <v>64</v>
      </c>
      <c r="B93" t="s">
        <v>61</v>
      </c>
      <c r="C93" t="s">
        <v>66</v>
      </c>
      <c r="D93" t="s">
        <v>66</v>
      </c>
      <c r="E93">
        <v>0</v>
      </c>
      <c r="F93">
        <v>0</v>
      </c>
      <c r="G93">
        <v>0</v>
      </c>
      <c r="H93">
        <v>0</v>
      </c>
      <c r="I93">
        <v>226.8</v>
      </c>
      <c r="J93">
        <v>113.4</v>
      </c>
      <c r="K93" s="3">
        <f t="shared" si="44"/>
        <v>0</v>
      </c>
      <c r="L93" s="3">
        <f t="shared" si="45"/>
        <v>0</v>
      </c>
      <c r="M93" s="3">
        <f t="shared" si="46"/>
        <v>0</v>
      </c>
      <c r="N93" s="3">
        <f t="shared" si="47"/>
        <v>0</v>
      </c>
      <c r="O93" s="2" t="s">
        <v>81</v>
      </c>
      <c r="Q93" t="s">
        <v>83</v>
      </c>
    </row>
    <row r="94" spans="1:17" x14ac:dyDescent="0.25">
      <c r="A94" t="s">
        <v>9</v>
      </c>
      <c r="B94" t="s">
        <v>9</v>
      </c>
      <c r="C94" t="s">
        <v>10</v>
      </c>
      <c r="D94" t="s">
        <v>10</v>
      </c>
      <c r="E94">
        <v>2</v>
      </c>
      <c r="F94">
        <v>2</v>
      </c>
      <c r="G94">
        <v>4</v>
      </c>
      <c r="H94">
        <v>4</v>
      </c>
      <c r="I94">
        <v>226.8</v>
      </c>
      <c r="J94">
        <v>113.4</v>
      </c>
      <c r="K94" s="3">
        <f t="shared" ref="K94:K100" si="48">(E94*J94)/7</f>
        <v>32.4</v>
      </c>
      <c r="L94" s="3">
        <f t="shared" ref="L94:N100" si="49">(F94*$I$4)/7</f>
        <v>64.8</v>
      </c>
      <c r="M94" s="3">
        <f t="shared" si="49"/>
        <v>129.6</v>
      </c>
      <c r="N94" s="3">
        <f t="shared" si="49"/>
        <v>129.6</v>
      </c>
      <c r="O94" s="2" t="s">
        <v>82</v>
      </c>
      <c r="Q94" t="s">
        <v>83</v>
      </c>
    </row>
    <row r="95" spans="1:17" x14ac:dyDescent="0.25">
      <c r="A95" t="s">
        <v>9</v>
      </c>
      <c r="B95" t="s">
        <v>9</v>
      </c>
      <c r="C95" t="s">
        <v>11</v>
      </c>
      <c r="D95" t="s">
        <v>73</v>
      </c>
      <c r="E95">
        <v>1</v>
      </c>
      <c r="F95">
        <v>1</v>
      </c>
      <c r="G95">
        <v>2</v>
      </c>
      <c r="H95">
        <v>2</v>
      </c>
      <c r="I95">
        <v>226.8</v>
      </c>
      <c r="J95">
        <v>113.4</v>
      </c>
      <c r="K95" s="3">
        <f t="shared" si="48"/>
        <v>16.2</v>
      </c>
      <c r="L95" s="3">
        <f t="shared" si="49"/>
        <v>32.4</v>
      </c>
      <c r="M95" s="3">
        <f t="shared" si="49"/>
        <v>64.8</v>
      </c>
      <c r="N95" s="3">
        <f t="shared" si="49"/>
        <v>64.8</v>
      </c>
      <c r="O95" s="2" t="s">
        <v>82</v>
      </c>
      <c r="Q95" t="s">
        <v>83</v>
      </c>
    </row>
    <row r="96" spans="1:17" x14ac:dyDescent="0.25">
      <c r="A96" t="s">
        <v>9</v>
      </c>
      <c r="B96" t="s">
        <v>9</v>
      </c>
      <c r="C96" t="s">
        <v>4</v>
      </c>
      <c r="D96" t="s">
        <v>4</v>
      </c>
      <c r="E96">
        <v>1</v>
      </c>
      <c r="F96">
        <v>1</v>
      </c>
      <c r="G96">
        <v>2</v>
      </c>
      <c r="H96">
        <v>2</v>
      </c>
      <c r="I96">
        <v>226.8</v>
      </c>
      <c r="J96">
        <v>113.4</v>
      </c>
      <c r="K96" s="3">
        <f t="shared" si="48"/>
        <v>16.2</v>
      </c>
      <c r="L96" s="3">
        <f t="shared" si="49"/>
        <v>32.4</v>
      </c>
      <c r="M96" s="3">
        <f t="shared" si="49"/>
        <v>64.8</v>
      </c>
      <c r="N96" s="3">
        <f t="shared" si="49"/>
        <v>64.8</v>
      </c>
      <c r="O96" s="2" t="s">
        <v>82</v>
      </c>
      <c r="Q96" t="s">
        <v>83</v>
      </c>
    </row>
    <row r="97" spans="1:17" x14ac:dyDescent="0.25">
      <c r="A97" t="s">
        <v>9</v>
      </c>
      <c r="B97" t="s">
        <v>9</v>
      </c>
      <c r="C97" t="s">
        <v>5</v>
      </c>
      <c r="D97" t="s">
        <v>5</v>
      </c>
      <c r="E97">
        <v>0</v>
      </c>
      <c r="F97">
        <v>0</v>
      </c>
      <c r="G97">
        <v>1</v>
      </c>
      <c r="H97">
        <v>1</v>
      </c>
      <c r="I97">
        <v>226.8</v>
      </c>
      <c r="J97">
        <v>113.4</v>
      </c>
      <c r="K97" s="3">
        <f t="shared" si="48"/>
        <v>0</v>
      </c>
      <c r="L97" s="3">
        <f t="shared" si="49"/>
        <v>0</v>
      </c>
      <c r="M97" s="3">
        <f t="shared" si="49"/>
        <v>32.4</v>
      </c>
      <c r="N97" s="3">
        <f t="shared" si="49"/>
        <v>32.4</v>
      </c>
      <c r="O97" s="2" t="s">
        <v>82</v>
      </c>
      <c r="Q97" t="s">
        <v>83</v>
      </c>
    </row>
    <row r="98" spans="1:17" x14ac:dyDescent="0.25">
      <c r="A98" t="s">
        <v>9</v>
      </c>
      <c r="B98" t="s">
        <v>9</v>
      </c>
      <c r="C98" t="s">
        <v>12</v>
      </c>
      <c r="D98" t="s">
        <v>72</v>
      </c>
      <c r="E98">
        <v>0</v>
      </c>
      <c r="F98">
        <v>0</v>
      </c>
      <c r="G98">
        <v>1</v>
      </c>
      <c r="H98">
        <v>1</v>
      </c>
      <c r="I98">
        <v>226.8</v>
      </c>
      <c r="J98">
        <v>113.4</v>
      </c>
      <c r="K98" s="3">
        <f t="shared" si="48"/>
        <v>0</v>
      </c>
      <c r="L98" s="3">
        <f t="shared" si="49"/>
        <v>0</v>
      </c>
      <c r="M98" s="3">
        <f t="shared" si="49"/>
        <v>32.4</v>
      </c>
      <c r="N98" s="3">
        <f t="shared" si="49"/>
        <v>32.4</v>
      </c>
      <c r="O98" s="2" t="s">
        <v>82</v>
      </c>
      <c r="Q98" t="s">
        <v>83</v>
      </c>
    </row>
    <row r="99" spans="1:17" x14ac:dyDescent="0.25">
      <c r="A99" t="s">
        <v>9</v>
      </c>
      <c r="B99" t="s">
        <v>9</v>
      </c>
      <c r="C99" t="s">
        <v>6</v>
      </c>
      <c r="D99" t="s">
        <v>6</v>
      </c>
      <c r="E99">
        <v>0</v>
      </c>
      <c r="F99">
        <v>0</v>
      </c>
      <c r="G99">
        <v>1</v>
      </c>
      <c r="H99">
        <v>1</v>
      </c>
      <c r="I99">
        <v>226.8</v>
      </c>
      <c r="J99">
        <v>113.4</v>
      </c>
      <c r="K99" s="3">
        <f t="shared" si="48"/>
        <v>0</v>
      </c>
      <c r="L99" s="3">
        <f t="shared" si="49"/>
        <v>0</v>
      </c>
      <c r="M99" s="3">
        <f t="shared" si="49"/>
        <v>32.4</v>
      </c>
      <c r="N99" s="3">
        <f t="shared" si="49"/>
        <v>32.4</v>
      </c>
      <c r="O99" s="2" t="s">
        <v>82</v>
      </c>
      <c r="Q99" t="s">
        <v>83</v>
      </c>
    </row>
    <row r="100" spans="1:17" x14ac:dyDescent="0.25">
      <c r="A100" t="s">
        <v>9</v>
      </c>
      <c r="B100" t="s">
        <v>9</v>
      </c>
      <c r="C100" t="s">
        <v>13</v>
      </c>
      <c r="D100" t="s">
        <v>13</v>
      </c>
      <c r="E100">
        <v>0</v>
      </c>
      <c r="F100">
        <v>0</v>
      </c>
      <c r="G100">
        <v>1</v>
      </c>
      <c r="H100">
        <v>1</v>
      </c>
      <c r="I100">
        <v>226.8</v>
      </c>
      <c r="J100">
        <v>113.4</v>
      </c>
      <c r="K100" s="3">
        <f t="shared" si="48"/>
        <v>0</v>
      </c>
      <c r="L100" s="3">
        <f t="shared" si="49"/>
        <v>0</v>
      </c>
      <c r="M100" s="3">
        <f t="shared" si="49"/>
        <v>32.4</v>
      </c>
      <c r="N100" s="3">
        <f t="shared" si="49"/>
        <v>32.4</v>
      </c>
      <c r="O100" s="2" t="s">
        <v>82</v>
      </c>
      <c r="Q100" t="s">
        <v>83</v>
      </c>
    </row>
  </sheetData>
  <autoFilter ref="A1:P100" xr:uid="{8065DC66-5CB1-43BB-904A-5954B3925033}">
    <sortState xmlns:xlrd2="http://schemas.microsoft.com/office/spreadsheetml/2017/richdata2" ref="A2:P100">
      <sortCondition ref="A1:A100"/>
    </sortState>
  </autoFilter>
  <hyperlinks>
    <hyperlink ref="O26" r:id="rId1" display="https://oehha.ca.gov/advisories/gwen-moore-lake" xr:uid="{8F4C3554-A898-4763-A7C1-50FF58C56564}"/>
    <hyperlink ref="O27" r:id="rId2" display="https://oehha.ca.gov/advisories/gwen-moore-lake" xr:uid="{436E6CB4-918E-44B7-9BD2-093E5BCC7412}"/>
    <hyperlink ref="O28" r:id="rId3" display="https://oehha.ca.gov/advisories/gwen-moore-lake" xr:uid="{2435B478-4D01-41F2-9E75-7D9755683ECA}"/>
    <hyperlink ref="O29" r:id="rId4" display="https://oehha.ca.gov/advisories/gwen-moore-lake" xr:uid="{72497542-3CEA-4511-86AE-A4264C11B9B2}"/>
    <hyperlink ref="O38" r:id="rId5" display="https://oehha.ca.gov/advisories/lake-palmdale" xr:uid="{C422DA94-65D8-45CB-BC1A-93E60A4FEA5E}"/>
    <hyperlink ref="O39" r:id="rId6" display="https://oehha.ca.gov/advisories/lake-palmdale" xr:uid="{5CA701D6-0873-4CA9-9FED-7BEBE48A73A9}"/>
    <hyperlink ref="O40" r:id="rId7" display="https://oehha.ca.gov/advisories/lake-palmdale" xr:uid="{8118A467-A9D4-4195-8DC4-CF79DDC29B8E}"/>
    <hyperlink ref="O41" r:id="rId8" display="https://oehha.ca.gov/advisories/lake-palmdale" xr:uid="{B24033E3-326B-4074-98DA-64BC2CBB0868}"/>
    <hyperlink ref="O43" r:id="rId9" display="https://oehha.ca.gov/advisories/lake-palmdale" xr:uid="{766B01FF-9701-41EA-A327-2BFBBD5E8532}"/>
    <hyperlink ref="O42" r:id="rId10" display="https://oehha.ca.gov/advisories/lake-palmdale" xr:uid="{A5BE46C0-1D74-4A86-8BB1-FF23D94AF964}"/>
    <hyperlink ref="O44" r:id="rId11" display="https://oehha.ca.gov/advisories/lake-palmdale" xr:uid="{8047CA4A-6FBA-4B20-926C-4785FB874794}"/>
    <hyperlink ref="O55" r:id="rId12" display="https://oehha.ca.gov/advisories/little-rock-reservoir" xr:uid="{B9C65912-C073-4EA7-B001-3352216FB83D}"/>
    <hyperlink ref="O56" r:id="rId13" display="https://oehha.ca.gov/advisories/little-rock-reservoir" xr:uid="{52B927AD-4275-4B09-A1F1-239803E67246}"/>
    <hyperlink ref="O53" r:id="rId14" display="https://oehha.ca.gov/advisories/little-rock-reservoir" xr:uid="{880A87BA-97FD-44B8-A942-20C9A9F8B3A9}"/>
    <hyperlink ref="O54" r:id="rId15" display="https://oehha.ca.gov/advisories/little-rock-reservoir" xr:uid="{4AC3ADE8-DB5D-4C25-A228-12CACB3D4606}"/>
    <hyperlink ref="O57" r:id="rId16" display="https://oehha.ca.gov/advisories/little-rock-reservoir" xr:uid="{209171AB-C32F-4451-B192-68C0B86A1B3A}"/>
    <hyperlink ref="O60" r:id="rId17" display="https://oehha.ca.gov/advisories/little-rock-reservoir" xr:uid="{DB9C1DC3-6912-4EC4-AB07-EF249E29F04E}"/>
    <hyperlink ref="O58" r:id="rId18" display="https://oehha.ca.gov/advisories/little-rock-reservoir" xr:uid="{137389B8-1B69-49B0-A976-DB1C36142707}"/>
    <hyperlink ref="O59" r:id="rId19" display="https://oehha.ca.gov/advisories/little-rock-reservoir" xr:uid="{2132362C-90B2-4B3E-982B-EAA0EFB140E6}"/>
    <hyperlink ref="O71" r:id="rId20" display="https://oehha.ca.gov/advisories/puddingstone-reservoir" xr:uid="{4E41F4D1-E975-4338-9B4E-8C979DF48CB2}"/>
    <hyperlink ref="O74" r:id="rId21" display="https://oehha.ca.gov/fish/advisories/pyramid-lake" xr:uid="{64EB2542-653C-4834-8538-3DA2458B3087}"/>
    <hyperlink ref="O76" r:id="rId22" display="https://oehha.ca.gov/fish/advisories/pyramid-lake" xr:uid="{5EBA106A-6782-4AA1-88F5-A2BDD1C71C2D}"/>
    <hyperlink ref="O75" r:id="rId23" display="https://oehha.ca.gov/fish/advisories/pyramid-lake" xr:uid="{18D0A8B8-4161-4FD5-9284-A7162764F916}"/>
    <hyperlink ref="O77" r:id="rId24" display="https://oehha.ca.gov/fish/advisories/pyramid-lake" xr:uid="{3E4927B5-6363-4351-8B5A-983B99E864D5}"/>
    <hyperlink ref="O79" r:id="rId25" display="https://oehha.ca.gov/fish/advisories/pyramid-lake" xr:uid="{854AB3A9-F74B-46F5-AE8B-45DECC0E8DF1}"/>
    <hyperlink ref="O78" r:id="rId26" display="https://oehha.ca.gov/fish/advisories/pyramid-lake" xr:uid="{643E3342-D8C7-460B-9C32-A40E375D356A}"/>
    <hyperlink ref="O72" r:id="rId27" display="https://oehha.ca.gov/advisories/puddingstone-reservoir" xr:uid="{E0839609-37A7-4718-A427-D90A1F439F32}"/>
    <hyperlink ref="O73" r:id="rId28" display="https://oehha.ca.gov/advisories/puddingstone-reservoir" xr:uid="{13AA842B-80C9-40E9-877B-875DBB6EB825}"/>
    <hyperlink ref="O80" r:id="rId29" display="https://oehha.ca.gov/advisories/santa-fe-dam-lake" xr:uid="{5257EC84-197A-43CB-952F-D185E0E6CF95}"/>
    <hyperlink ref="O81" r:id="rId30" display="https://oehha.ca.gov/advisories/santa-fe-dam-lake" xr:uid="{A3D7B1CA-60ED-4186-968B-FACD9F3CF48C}"/>
    <hyperlink ref="O82" r:id="rId31" display="https://oehha.ca.gov/advisories/santa-fe-dam-lake" xr:uid="{88951AD9-05FA-45EF-8DB7-6518676B16CE}"/>
    <hyperlink ref="O83" r:id="rId32" display="https://oehha.ca.gov/advisories/santa-fe-dam-lake" xr:uid="{4CF885DC-1718-4F52-B33D-80E7C8479B75}"/>
    <hyperlink ref="O84" r:id="rId33" display="https://oehha.ca.gov/advisories/santa-fe-dam-lake" xr:uid="{8BB6CE49-7BFC-4CEA-9CDB-92A604A2D585}"/>
    <hyperlink ref="O9" r:id="rId34" display="https://oehha.ca.gov/advisories/castaic-lagoon" xr:uid="{986FE538-1D7C-4CDF-9087-7EFB20F22180}"/>
    <hyperlink ref="O10" r:id="rId35" display="https://oehha.ca.gov/advisories/castaic-lagoon" xr:uid="{E334A90D-7846-43D0-94B9-C0FCC378819F}"/>
    <hyperlink ref="O11" r:id="rId36" display="https://oehha.ca.gov/advisories/castaic-lagoon" xr:uid="{1FC52D39-09C8-4861-BC1B-EF83794A15C7}"/>
    <hyperlink ref="O12" r:id="rId37" display="https://oehha.ca.gov/advisories/castaic-lagoon" xr:uid="{6E94B8AB-E242-4884-A2FF-4A6D337022BE}"/>
    <hyperlink ref="O13" r:id="rId38" display="https://oehha.ca.gov/advisories/castaic-lagoon" xr:uid="{DCAA7C4A-E6FE-41C0-B965-DD736547DFCB}"/>
    <hyperlink ref="O14" r:id="rId39" display="https://oehha.ca.gov/advisories/castaic-lagoon" xr:uid="{B6F1828D-9622-4E17-96A5-AEAF22CD07A5}"/>
    <hyperlink ref="O15" r:id="rId40" display="https://oehha.ca.gov/advisories/castaic-lake" xr:uid="{30FB24BC-10DB-4EA5-89F5-29A49E1DD51D}"/>
    <hyperlink ref="O19" r:id="rId41" display="https://oehha.ca.gov/advisories/castaic-lake" xr:uid="{2645F0F8-B4BA-460A-844A-453EFD0D5145}"/>
    <hyperlink ref="O16" r:id="rId42" display="https://oehha.ca.gov/advisories/castaic-lake" xr:uid="{CDF93B08-D4B6-4697-8FBD-D6E00F7D4B61}"/>
    <hyperlink ref="O17" r:id="rId43" display="https://oehha.ca.gov/advisories/castaic-lake" xr:uid="{0BCF9195-2711-45C2-8B0E-2486349956F3}"/>
    <hyperlink ref="O18" r:id="rId44" display="https://oehha.ca.gov/advisories/castaic-lake" xr:uid="{C6D66F2D-BDA2-4721-AB40-A809BD8F7729}"/>
    <hyperlink ref="O20" r:id="rId45" display="https://oehha.ca.gov/advisories/castaic-lake" xr:uid="{9E81D1D5-EBF8-4470-A590-EDDE9FF9D205}"/>
    <hyperlink ref="O21" r:id="rId46" display="https://oehha.ca.gov/advisories/castaic-lake" xr:uid="{22791C2A-DE07-4620-9F18-45D3592F200F}"/>
    <hyperlink ref="O35" r:id="rId47" display="https://oehha.ca.gov/advisories/lake-isabella" xr:uid="{50DB081E-F8D9-4305-9925-E64754B118B1}"/>
    <hyperlink ref="O36" r:id="rId48" display="https://oehha.ca.gov/advisories/lake-isabella" xr:uid="{F2D208D4-DDA8-43CB-97D9-7064341239AD}"/>
    <hyperlink ref="O37" r:id="rId49" display="https://oehha.ca.gov/advisories/lake-isabella" xr:uid="{F5213C11-64F1-482B-8ACF-7FDEBA3986BC}"/>
    <hyperlink ref="O22" r:id="rId50" display="https://oehha.ca.gov/media/downloads/advisories/diamondvalleyposter.pdf" xr:uid="{458E9BDD-63C9-4453-94BD-053CC0159608}"/>
    <hyperlink ref="O23" r:id="rId51" display="https://oehha.ca.gov/media/downloads/advisories/diamondvalleyposter.pdf" xr:uid="{547C3F1B-D0AA-41C8-80E5-45BA0D1D5718}"/>
    <hyperlink ref="O24" r:id="rId52" display="https://oehha.ca.gov/media/downloads/advisories/diamondvalleyposter.pdf" xr:uid="{C4B6F00F-25AD-47B6-8555-DEC25AB45B87}"/>
    <hyperlink ref="O25" r:id="rId53" display="https://oehha.ca.gov/media/downloads/advisories/diamondvalleyposter.pdf" xr:uid="{B954AA26-FF12-4907-AC9F-C6C5471A43B4}"/>
    <hyperlink ref="O2" r:id="rId54" display="https://oehha.ca.gov/advisories/alondra-park-lake" xr:uid="{4842AA4E-2B70-4C0E-9D2B-4D4C4932989E}"/>
    <hyperlink ref="O3" r:id="rId55" display="https://oehha.ca.gov/advisories/alondra-park-lake" xr:uid="{5283725E-5F6E-4207-8790-09D5DBBDD392}"/>
    <hyperlink ref="O4" r:id="rId56" display="https://oehha.ca.gov/advisories/alondra-park-lake" xr:uid="{0920ED7E-708B-4C5B-ADF5-244C29F3D1B6}"/>
    <hyperlink ref="O5" r:id="rId57" display="https://oehha.ca.gov/advisories/big-bear-lake" xr:uid="{54E8ED5B-CD3F-425A-9631-E182136173C1}"/>
    <hyperlink ref="O7" r:id="rId58" display="https://oehha.ca.gov/advisories/big-bear-lake" xr:uid="{64854A94-7E3A-47FB-B755-E940A7BB56EC}"/>
    <hyperlink ref="O6" r:id="rId59" display="https://oehha.ca.gov/advisories/big-bear-lake" xr:uid="{9D5C5B2D-13BE-4CEC-9AAA-68877826A121}"/>
    <hyperlink ref="O8" r:id="rId60" display="https://oehha.ca.gov/advisories/big-bear-lake" xr:uid="{F35625C2-6DE8-452C-9ACA-70CB4B3F7FFE}"/>
    <hyperlink ref="O30" r:id="rId61" display="https://oehha.ca.gov/advisories/lake-gregory" xr:uid="{F1A60B8B-9609-47FC-84D7-300EA06DB5E9}"/>
    <hyperlink ref="O31" r:id="rId62" display="https://oehha.ca.gov/advisories/lake-gregory" xr:uid="{B6F061CD-C061-4AFE-9AFB-718EC4748D13}"/>
    <hyperlink ref="O32" r:id="rId63" display="https://oehha.ca.gov/advisories/lake-gregory" xr:uid="{6811201F-9815-427C-A7D9-B45142DBAD41}"/>
    <hyperlink ref="O33" r:id="rId64" display="https://oehha.ca.gov/advisories/lake-gregory" xr:uid="{1F1CC688-5954-4EB1-8280-113C73AC4F45}"/>
    <hyperlink ref="O34" r:id="rId65" display="https://oehha.ca.gov/advisories/lake-gregory" xr:uid="{C1D1C525-F6D3-446A-AC83-B66F85DF4E3B}"/>
    <hyperlink ref="O45" r:id="rId66" display="https://oehha.ca.gov/advisories/lake-perris" xr:uid="{EC729CE7-8AC8-4C51-998B-ED2E4B721F8A}"/>
    <hyperlink ref="O46" r:id="rId67" display="https://oehha.ca.gov/advisories/lake-perris" xr:uid="{808986C5-2B82-49A5-BF87-FA1A92AC08B1}"/>
    <hyperlink ref="O47" r:id="rId68" display="https://oehha.ca.gov/advisories/lake-perris" xr:uid="{1B2D80FC-9FFB-4E37-823A-4545F7E47B81}"/>
    <hyperlink ref="O48" r:id="rId69" display="https://oehha.ca.gov/advisories/lake-perris" xr:uid="{B1EF28A8-0408-4582-AD97-F16A8DEBEC25}"/>
    <hyperlink ref="O49" r:id="rId70" display="https://oehha.ca.gov/advisories/legg-lake" xr:uid="{98FB2B7D-74F1-4592-9990-5F640367188F}"/>
    <hyperlink ref="O50" r:id="rId71" display="https://oehha.ca.gov/advisories/legg-lake" xr:uid="{7BEF79FF-B8B3-446D-B85A-8BA150DEEE8F}"/>
    <hyperlink ref="O51" r:id="rId72" display="https://oehha.ca.gov/advisories/legg-lake" xr:uid="{2DF649E0-9894-49B0-9AA6-7E8E537BA5E7}"/>
    <hyperlink ref="O52" r:id="rId73" display="https://oehha.ca.gov/advisories/legg-lake" xr:uid="{6F3A0DF6-D238-4FDD-9EF9-BC9EAB8C7FFB}"/>
    <hyperlink ref="O61" r:id="rId74" display="https://oehha.ca.gov/advisories/magic-johnson-lakes" xr:uid="{CDD78E88-5B8E-4F9D-90BD-8DB367A262CB}"/>
    <hyperlink ref="O62" r:id="rId75" display="https://oehha.ca.gov/advisories/magic-johnson-lakes" xr:uid="{E0DF673D-2693-4449-9279-23876250C327}"/>
    <hyperlink ref="O63" r:id="rId76" display="https://oehha.ca.gov/advisories/magic-johnson-lakes" xr:uid="{AA82D661-97D3-434D-AE08-7C11E3AEAB47}"/>
    <hyperlink ref="O64" r:id="rId77" display="https://oehha.ca.gov/advisories/magic-johnson-lakes" xr:uid="{AE3556DF-FE98-42E4-B533-651875A8B84B}"/>
    <hyperlink ref="O65" r:id="rId78" display="https://oehha.ca.gov/advisories/magic-johnson-lakes" xr:uid="{04F1758E-185E-4A29-B7A0-0416D1033DF2}"/>
    <hyperlink ref="O66" r:id="rId79" display="https://oehha.ca.gov/advisories/prado-lake" xr:uid="{E4CF7568-A7D7-4284-9AC2-67F9AFAA67BA}"/>
    <hyperlink ref="O67" r:id="rId80" display="https://oehha.ca.gov/advisories/prado-lake" xr:uid="{8E09C0B9-1D0C-4280-8EB9-C592294F9799}"/>
    <hyperlink ref="O68" r:id="rId81" display="https://oehha.ca.gov/advisories/prado-lake" xr:uid="{84EC7132-7595-4687-8F36-29D8DE4ADB72}"/>
    <hyperlink ref="O69" r:id="rId82" display="https://oehha.ca.gov/advisories/prado-lake" xr:uid="{41CED88B-59DF-4879-8E76-B3ECEB442B66}"/>
    <hyperlink ref="O70" r:id="rId83" display="https://oehha.ca.gov/advisories/prado-lake" xr:uid="{9236C80E-F548-497E-A492-2346711923AF}"/>
    <hyperlink ref="O85" r:id="rId84" display="https://oehha.ca.gov/advisories/silverwood-lake" xr:uid="{3F5F2BA9-720B-4BAA-B080-3D49131F0DF2}"/>
    <hyperlink ref="O86" r:id="rId85" display="https://oehha.ca.gov/advisories/silverwood-lake" xr:uid="{5FADF59E-875E-40CB-918E-B4CE04E5CD98}"/>
    <hyperlink ref="O87" r:id="rId86" display="https://oehha.ca.gov/advisories/silverwood-lake" xr:uid="{CF372408-17A2-42BB-8A65-B346DF87E87A}"/>
    <hyperlink ref="O88" r:id="rId87" display="https://oehha.ca.gov/advisories/silverwood-lake" xr:uid="{706B72EE-1D24-43A5-9F97-51E376BC1EEA}"/>
    <hyperlink ref="O89" r:id="rId88" display="https://oehha.ca.gov/advisories/silverwood-lake" xr:uid="{30A58F42-D79D-4039-9D01-D9460E890E11}"/>
    <hyperlink ref="O90" r:id="rId89" display="https://oehha.ca.gov/advisories/silverwood-lake" xr:uid="{32C1A3E3-7A75-4C0A-A8B6-ABBD3D54E7BA}"/>
    <hyperlink ref="O91" r:id="rId90" display="https://oehha.ca.gov/advisories/silverwood-lake" xr:uid="{28CE5B7C-8153-4184-89E3-66C3110A8923}"/>
    <hyperlink ref="O93" r:id="rId91" display="https://oehha.ca.gov/advisories/silverwood-lake" xr:uid="{BB281B62-9655-4338-ADB1-62BC3B6F7D82}"/>
    <hyperlink ref="O92" r:id="rId92" display="https://oehha.ca.gov/advisories/silverwood-lake" xr:uid="{771055B0-60B2-4226-A695-C11D5008700E}"/>
    <hyperlink ref="O94" r:id="rId93" display="https://oehha.ca.gov/advisories/statewide-advisory-eating-fish-californias-lakes-and-reservoirs-without-site-specific" xr:uid="{BEEDE897-9C4F-4274-A828-2B652F31BF8F}"/>
    <hyperlink ref="O95" r:id="rId94" display="https://oehha.ca.gov/advisories/statewide-advisory-eating-fish-californias-lakes-and-reservoirs-without-site-specific" xr:uid="{0728188C-D600-4BBD-AB06-81B0B1ABDDCE}"/>
    <hyperlink ref="O96" r:id="rId95" display="https://oehha.ca.gov/advisories/statewide-advisory-eating-fish-californias-lakes-and-reservoirs-without-site-specific" xr:uid="{18721A94-203F-4883-AD00-93C68F13669A}"/>
    <hyperlink ref="O97" r:id="rId96" display="https://oehha.ca.gov/advisories/statewide-advisory-eating-fish-californias-lakes-and-reservoirs-without-site-specific" xr:uid="{A21978FA-8AA4-40D4-A76C-E5575B247F8B}"/>
    <hyperlink ref="O98" r:id="rId97" display="https://oehha.ca.gov/advisories/statewide-advisory-eating-fish-californias-lakes-and-reservoirs-without-site-specific" xr:uid="{3604E342-6546-4E78-A648-8957A8990619}"/>
    <hyperlink ref="O99" r:id="rId98" display="https://oehha.ca.gov/advisories/statewide-advisory-eating-fish-californias-lakes-and-reservoirs-without-site-specific" xr:uid="{A19AE9D6-FF06-4CC7-96F9-8A74586FE414}"/>
    <hyperlink ref="O100" r:id="rId99" display="https://oehha.ca.gov/advisories/statewide-advisory-eating-fish-californias-lakes-and-reservoirs-without-site-specific" xr:uid="{DC0725C3-813E-45AC-A7E2-AC56440F65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advisories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McGruer</dc:creator>
  <cp:lastModifiedBy>Victoria McGruer</cp:lastModifiedBy>
  <dcterms:created xsi:type="dcterms:W3CDTF">2024-08-13T18:15:19Z</dcterms:created>
  <dcterms:modified xsi:type="dcterms:W3CDTF">2025-03-27T14:15:03Z</dcterms:modified>
</cp:coreProperties>
</file>