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arcusBeck\SQO_web\data\raw\"/>
    </mc:Choice>
  </mc:AlternateContent>
  <xr:revisionPtr revIDLastSave="0" documentId="13_ncr:1_{737F3AF3-6E98-4030-AD72-2F8E353C6E7F}" xr6:coauthVersionLast="41" xr6:coauthVersionMax="41" xr10:uidLastSave="{00000000-0000-0000-0000-000000000000}"/>
  <bookViews>
    <workbookView xWindow="24735" yWindow="-735" windowWidth="22935" windowHeight="11790" xr2:uid="{B4F32A66-8632-4E55-A140-4F8E33CB5184}"/>
  </bookViews>
  <sheets>
    <sheet name="User inputs" sheetId="4" r:id="rId1"/>
    <sheet name="Contaminant constants" sheetId="1" r:id="rId2"/>
    <sheet name="Fish Home range" sheetId="2" r:id="rId3"/>
    <sheet name="Cancer risk_noncancer hazar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3" i="1"/>
  <c r="E4" i="1"/>
  <c r="E5" i="1"/>
  <c r="E7" i="1"/>
  <c r="E8" i="1"/>
  <c r="E9" i="1"/>
  <c r="E10" i="1"/>
  <c r="E11" i="1"/>
  <c r="E12" i="1"/>
  <c r="E13" i="1"/>
  <c r="E6" i="1"/>
  <c r="E14" i="1"/>
  <c r="E15" i="1"/>
  <c r="E16" i="1"/>
  <c r="E2" i="1"/>
</calcChain>
</file>

<file path=xl/sharedStrings.xml><?xml version="1.0" encoding="utf-8"?>
<sst xmlns="http://schemas.openxmlformats.org/spreadsheetml/2006/main" count="267" uniqueCount="191">
  <si>
    <t>PCB Congener</t>
  </si>
  <si>
    <t>le bas molar vol (Mackay 2006)</t>
  </si>
  <si>
    <t xml:space="preserve">ΔUow (FAV) at 25 °C (kJ/mol) </t>
  </si>
  <si>
    <t xml:space="preserve">Log Kow at 25 °C </t>
  </si>
  <si>
    <t>cis-Chlordane</t>
  </si>
  <si>
    <t>cis-Nonachlor</t>
  </si>
  <si>
    <t>Dieldrin</t>
  </si>
  <si>
    <t>op-DDD</t>
  </si>
  <si>
    <t>op-DDE</t>
  </si>
  <si>
    <t>op-DDT</t>
  </si>
  <si>
    <t>Oxychlordane</t>
  </si>
  <si>
    <t>PCB 8</t>
  </si>
  <si>
    <t>PCB 11</t>
  </si>
  <si>
    <t>PCB 18</t>
  </si>
  <si>
    <t>PCB 27</t>
  </si>
  <si>
    <t>PCB 28</t>
  </si>
  <si>
    <t>PCB 29</t>
  </si>
  <si>
    <t>PCB 31</t>
  </si>
  <si>
    <t>PCB 33</t>
  </si>
  <si>
    <t>PCB 37</t>
  </si>
  <si>
    <t>PCB 44</t>
  </si>
  <si>
    <t>PCB 49</t>
  </si>
  <si>
    <t>PCB 52</t>
  </si>
  <si>
    <t>PCB 56</t>
  </si>
  <si>
    <t>PCB 60</t>
  </si>
  <si>
    <t>PCB 64</t>
  </si>
  <si>
    <t>PCB 66</t>
  </si>
  <si>
    <t>PCB 70</t>
  </si>
  <si>
    <t>PCB 74</t>
  </si>
  <si>
    <t>PCB 77</t>
  </si>
  <si>
    <t>PCB 81</t>
  </si>
  <si>
    <t>PCB 87</t>
  </si>
  <si>
    <t>PCB 95</t>
  </si>
  <si>
    <t>PCB 97</t>
  </si>
  <si>
    <t>PCB 99</t>
  </si>
  <si>
    <t>PCB 101</t>
  </si>
  <si>
    <t>PCB 105</t>
  </si>
  <si>
    <t>PCB 110</t>
  </si>
  <si>
    <t>PCB 114</t>
  </si>
  <si>
    <t>PCB 118</t>
  </si>
  <si>
    <t>PCB 119</t>
  </si>
  <si>
    <t>PCB 123</t>
  </si>
  <si>
    <t>PCB 126</t>
  </si>
  <si>
    <t>PCB 128</t>
  </si>
  <si>
    <t>PCB 132</t>
  </si>
  <si>
    <t>PCB 137</t>
  </si>
  <si>
    <t>PCB 138</t>
  </si>
  <si>
    <t>PCB 141</t>
  </si>
  <si>
    <t>PCB 146</t>
  </si>
  <si>
    <t>PCB 149</t>
  </si>
  <si>
    <t>PCB 151</t>
  </si>
  <si>
    <t>PCB 153</t>
  </si>
  <si>
    <t>PCB 156</t>
  </si>
  <si>
    <t>PCB 157</t>
  </si>
  <si>
    <t>PCB 158</t>
  </si>
  <si>
    <t>PCB 167</t>
  </si>
  <si>
    <t>PCB 168</t>
  </si>
  <si>
    <t>PCB 169</t>
  </si>
  <si>
    <t>PCB 170</t>
  </si>
  <si>
    <t>PCB 174</t>
  </si>
  <si>
    <t>PCB 177</t>
  </si>
  <si>
    <t>PCB 180</t>
  </si>
  <si>
    <t>PCB 183</t>
  </si>
  <si>
    <t>PCB 187</t>
  </si>
  <si>
    <t>PCB 189</t>
  </si>
  <si>
    <t>PCB 194</t>
  </si>
  <si>
    <t>PCB 195</t>
  </si>
  <si>
    <t>PCB 198</t>
  </si>
  <si>
    <t>PCB 199</t>
  </si>
  <si>
    <t>PCB 200</t>
  </si>
  <si>
    <t>PCB 201</t>
  </si>
  <si>
    <t>PCB 203</t>
  </si>
  <si>
    <t>PCB 206</t>
  </si>
  <si>
    <t>PCB 209</t>
  </si>
  <si>
    <t>pp-DDD</t>
  </si>
  <si>
    <t>pp-DDE</t>
  </si>
  <si>
    <t>pp-DDT</t>
  </si>
  <si>
    <t>trans-Chlordane</t>
  </si>
  <si>
    <t>trans-Nonachlor</t>
  </si>
  <si>
    <t>Home Range Parameters</t>
  </si>
  <si>
    <t>Parameter Name</t>
  </si>
  <si>
    <t>HR Mean</t>
  </si>
  <si>
    <t>HR SD</t>
  </si>
  <si>
    <t>Linear Movement Range For 1Piscivore (km)</t>
  </si>
  <si>
    <t>HR1X, HR1SD</t>
  </si>
  <si>
    <t>Home Range For 2Benthic diet with piscivory (km^2)</t>
  </si>
  <si>
    <t>HR2X, HR2SD</t>
  </si>
  <si>
    <t>Home Range For 3Benthic and pelagic with piscivory (km^2)</t>
  </si>
  <si>
    <t>HR3X, HR3SD</t>
  </si>
  <si>
    <t>Home Range For 4Benthic without piscivory (km^2)</t>
  </si>
  <si>
    <t>HR4X, HR4SD</t>
  </si>
  <si>
    <t>Home Range For 5Benthic and pelagic without piscivory (km^2)</t>
  </si>
  <si>
    <t>HR5X, HR5SD</t>
  </si>
  <si>
    <t>Linear Movement Range For 6Benthic with herbivory (km)</t>
  </si>
  <si>
    <t>HR6Shape, HR6Scale</t>
  </si>
  <si>
    <t>Home Range For 7Benthic and pelagic with herbivory (km^2)</t>
  </si>
  <si>
    <t>HR7X, HR7SD</t>
  </si>
  <si>
    <t>Linear Movement Range For 8Pelagic with benthic herbivory (km)</t>
  </si>
  <si>
    <t>HR8X, HR8SD</t>
  </si>
  <si>
    <t>Toxicity and Risk Parameters</t>
  </si>
  <si>
    <t>Value</t>
  </si>
  <si>
    <t>Cancer Slope Factor for Chlordanes (mg/kg/d)^-1</t>
  </si>
  <si>
    <t>ChlCSF</t>
  </si>
  <si>
    <t>Cancer Slope Factor for Dieldrin (mg/kg/d)^-1</t>
  </si>
  <si>
    <t>DielCSF</t>
  </si>
  <si>
    <t>Cancer Slope Factor for DDTs (mg/kg/d)^-1</t>
  </si>
  <si>
    <t>DDTCSF</t>
  </si>
  <si>
    <t>Cancer Slope Factor for PCBs (mg/kg/d)^-1</t>
  </si>
  <si>
    <t>PCBCSF</t>
  </si>
  <si>
    <t>Reference Dose for Chlordanes (mg/kg/d)</t>
  </si>
  <si>
    <t>ChlRfD</t>
  </si>
  <si>
    <t>Reference Dose for Dieldrin (mg/kg/d)</t>
  </si>
  <si>
    <t>DielRfD</t>
  </si>
  <si>
    <t>Reference Dose for DDTs (mg/kg/d)</t>
  </si>
  <si>
    <t>DDTRfD</t>
  </si>
  <si>
    <t>Reference Dose for PCBs (mg/kg/d)</t>
  </si>
  <si>
    <t>PCBRfD</t>
  </si>
  <si>
    <t>Body mass (kg)</t>
  </si>
  <si>
    <t>HumanMass</t>
  </si>
  <si>
    <t>Proportion remaining after cooking (unitless)</t>
  </si>
  <si>
    <t>Cook</t>
  </si>
  <si>
    <t>Lifetime exposure duration (yr)</t>
  </si>
  <si>
    <t>ED</t>
  </si>
  <si>
    <t>Averaging time (yr)</t>
  </si>
  <si>
    <t>AT</t>
  </si>
  <si>
    <t>Cancer Risk Threshold</t>
  </si>
  <si>
    <t>CRT</t>
  </si>
  <si>
    <t>Noncancer Hazard Threshold</t>
  </si>
  <si>
    <t>NHT</t>
  </si>
  <si>
    <t>Sediment Linkage Threshold</t>
  </si>
  <si>
    <t>SCT</t>
  </si>
  <si>
    <t>Site-specific parameters</t>
  </si>
  <si>
    <t>Area of Site (SA) (km^2)</t>
  </si>
  <si>
    <t>SA</t>
  </si>
  <si>
    <t>Length of site (SL) (km)</t>
  </si>
  <si>
    <t>SL</t>
  </si>
  <si>
    <t>Sediment Total Organic Carbon (TOC) (%)</t>
  </si>
  <si>
    <t>TOC</t>
  </si>
  <si>
    <t>Dissolved Organic Carbon Content of water (DOCw) (kg/L)</t>
  </si>
  <si>
    <t>DOCw</t>
  </si>
  <si>
    <t>Particulate Organic Carbon Content of water (POCw) (kg/L)</t>
  </si>
  <si>
    <t>POCw</t>
  </si>
  <si>
    <t>Mean Water Temp (T) (Deg. C)</t>
  </si>
  <si>
    <t>T</t>
  </si>
  <si>
    <t>Salinity (Sal) (PSU)</t>
  </si>
  <si>
    <t>Sal</t>
  </si>
  <si>
    <t>Dissolved Oxygen Concentration (DO) (mg/L)</t>
  </si>
  <si>
    <t>DO</t>
  </si>
  <si>
    <t>Suspended solid concentration  in water column (SSC) (kg/L)</t>
  </si>
  <si>
    <t>SSC</t>
  </si>
  <si>
    <t>Guild</t>
  </si>
  <si>
    <t>1Piscivore</t>
  </si>
  <si>
    <t>2Benthic diet with piscivory</t>
  </si>
  <si>
    <t>3Benthic and pelagic with piscivory</t>
  </si>
  <si>
    <t>4Benthic without piscivory</t>
  </si>
  <si>
    <t>5Benthic and pelagic without piscivory</t>
  </si>
  <si>
    <t>6Benthic with herbivory</t>
  </si>
  <si>
    <t>7Benthic and pelagic with herbivory</t>
  </si>
  <si>
    <t>8Pelagic with benthic herbivory</t>
  </si>
  <si>
    <t>9Benthic diet with piscivory (White catfish)</t>
  </si>
  <si>
    <t>Fish data (species based on guild category)</t>
  </si>
  <si>
    <t>Portion of human seafood</t>
  </si>
  <si>
    <t>Lipid (%)</t>
  </si>
  <si>
    <t>Total Sediment contamination</t>
  </si>
  <si>
    <t>Chlordane Conc: Mean (ng/g) and SE</t>
  </si>
  <si>
    <t>Dieldrin Conc: Mean (ng/g) and SE</t>
  </si>
  <si>
    <t>DDTs Conc: Mean (ng/g) and SE</t>
  </si>
  <si>
    <t>PCBs Conc: Mean (ng/g) and SE</t>
  </si>
  <si>
    <t>Value for each guild</t>
  </si>
  <si>
    <t>Contaminant Specific data</t>
  </si>
  <si>
    <t>Data type</t>
  </si>
  <si>
    <t>Porewater concentration (pg/L)</t>
  </si>
  <si>
    <t>Sediment concentration (ng/g dw)-REQUIRED</t>
  </si>
  <si>
    <t>Dissolved surface water concentration (pg/L)-HIGHLY RECOMMENDED</t>
  </si>
  <si>
    <t>Contaminant congener list</t>
  </si>
  <si>
    <t>alphaChlordane</t>
  </si>
  <si>
    <t>alpha=cis</t>
  </si>
  <si>
    <t>gamma=trans</t>
  </si>
  <si>
    <t>alphaNonachlor</t>
  </si>
  <si>
    <t>gammaChlordane</t>
  </si>
  <si>
    <t>gammaNonachlor</t>
  </si>
  <si>
    <t xml:space="preserve">Kow at 25 °C </t>
  </si>
  <si>
    <t>UI=user input</t>
  </si>
  <si>
    <t>mp=PW respiration</t>
  </si>
  <si>
    <t>Wb=mass (kg)</t>
  </si>
  <si>
    <t>GR=kGP, IGR, FGR</t>
  </si>
  <si>
    <t>AssimEff 1, 2, and 3=alpha, beta, and chi</t>
  </si>
  <si>
    <t>betap=lipcf</t>
  </si>
  <si>
    <t>NLOC proportionality constant</t>
  </si>
  <si>
    <t>beta=lipcfp</t>
  </si>
  <si>
    <t>NLOM proportionality constant (MAF) (0.035)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</si>
</sst>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1A7EC-F8D5-4085-A68E-732C6487D591}">
  <dimension ref="A1:E109"/>
  <sheetViews>
    <sheetView tabSelected="1" workbookViewId="0">
      <selection activeCell="D8" sqref="D8:E9"/>
    </sheetView>
  </sheetViews>
  <sheetFormatPr defaultRowHeight="15" x14ac:dyDescent="0.25"/>
  <cols>
    <col min="1" max="1" width="55.5703125" bestFit="1" customWidth="1"/>
    <col min="2" max="2" width="63.85546875" bestFit="1" customWidth="1"/>
    <col min="3" max="3" width="8.7109375" bestFit="1" customWidth="1"/>
  </cols>
  <sheetData>
    <row r="1" spans="1:5" x14ac:dyDescent="0.25">
      <c r="A1" s="1" t="s">
        <v>131</v>
      </c>
    </row>
    <row r="2" spans="1:5" x14ac:dyDescent="0.25">
      <c r="A2" t="s">
        <v>132</v>
      </c>
      <c r="B2" t="s">
        <v>133</v>
      </c>
      <c r="D2" t="s">
        <v>182</v>
      </c>
    </row>
    <row r="3" spans="1:5" x14ac:dyDescent="0.25">
      <c r="A3" t="s">
        <v>134</v>
      </c>
      <c r="B3" t="s">
        <v>135</v>
      </c>
      <c r="D3" t="s">
        <v>183</v>
      </c>
    </row>
    <row r="4" spans="1:5" x14ac:dyDescent="0.25">
      <c r="A4" t="s">
        <v>136</v>
      </c>
      <c r="B4" t="s">
        <v>137</v>
      </c>
      <c r="D4" t="s">
        <v>184</v>
      </c>
    </row>
    <row r="5" spans="1:5" x14ac:dyDescent="0.25">
      <c r="A5" t="s">
        <v>138</v>
      </c>
      <c r="B5" t="s">
        <v>139</v>
      </c>
      <c r="D5" t="s">
        <v>185</v>
      </c>
    </row>
    <row r="6" spans="1:5" x14ac:dyDescent="0.25">
      <c r="A6" t="s">
        <v>140</v>
      </c>
      <c r="B6" t="s">
        <v>141</v>
      </c>
      <c r="D6" t="s">
        <v>186</v>
      </c>
    </row>
    <row r="7" spans="1:5" x14ac:dyDescent="0.25">
      <c r="A7" t="s">
        <v>142</v>
      </c>
      <c r="B7" t="s">
        <v>143</v>
      </c>
    </row>
    <row r="8" spans="1:5" x14ac:dyDescent="0.25">
      <c r="A8" t="s">
        <v>144</v>
      </c>
      <c r="B8" t="s">
        <v>145</v>
      </c>
      <c r="D8" t="s">
        <v>187</v>
      </c>
      <c r="E8" t="s">
        <v>188</v>
      </c>
    </row>
    <row r="9" spans="1:5" x14ac:dyDescent="0.25">
      <c r="A9" t="s">
        <v>146</v>
      </c>
      <c r="B9" t="s">
        <v>147</v>
      </c>
      <c r="D9" t="s">
        <v>189</v>
      </c>
      <c r="E9" t="s">
        <v>190</v>
      </c>
    </row>
    <row r="10" spans="1:5" x14ac:dyDescent="0.25">
      <c r="A10" t="s">
        <v>148</v>
      </c>
      <c r="B10" t="s">
        <v>149</v>
      </c>
    </row>
    <row r="13" spans="1:5" x14ac:dyDescent="0.25">
      <c r="A13" s="1" t="s">
        <v>160</v>
      </c>
    </row>
    <row r="14" spans="1:5" x14ac:dyDescent="0.25">
      <c r="A14" t="s">
        <v>150</v>
      </c>
      <c r="B14" s="2" t="s">
        <v>168</v>
      </c>
    </row>
    <row r="15" spans="1:5" x14ac:dyDescent="0.25">
      <c r="A15" t="s">
        <v>151</v>
      </c>
      <c r="B15" t="s">
        <v>161</v>
      </c>
    </row>
    <row r="16" spans="1:5" x14ac:dyDescent="0.25">
      <c r="A16" t="s">
        <v>152</v>
      </c>
      <c r="B16" t="s">
        <v>162</v>
      </c>
    </row>
    <row r="17" spans="1:2" x14ac:dyDescent="0.25">
      <c r="A17" t="s">
        <v>153</v>
      </c>
      <c r="B17" t="s">
        <v>164</v>
      </c>
    </row>
    <row r="18" spans="1:2" x14ac:dyDescent="0.25">
      <c r="A18" t="s">
        <v>154</v>
      </c>
      <c r="B18" t="s">
        <v>165</v>
      </c>
    </row>
    <row r="19" spans="1:2" x14ac:dyDescent="0.25">
      <c r="A19" t="s">
        <v>155</v>
      </c>
      <c r="B19" t="s">
        <v>166</v>
      </c>
    </row>
    <row r="20" spans="1:2" x14ac:dyDescent="0.25">
      <c r="A20" t="s">
        <v>156</v>
      </c>
      <c r="B20" t="s">
        <v>167</v>
      </c>
    </row>
    <row r="21" spans="1:2" x14ac:dyDescent="0.25">
      <c r="A21" t="s">
        <v>157</v>
      </c>
    </row>
    <row r="22" spans="1:2" x14ac:dyDescent="0.25">
      <c r="A22" t="s">
        <v>158</v>
      </c>
    </row>
    <row r="23" spans="1:2" x14ac:dyDescent="0.25">
      <c r="A23" t="s">
        <v>159</v>
      </c>
    </row>
    <row r="26" spans="1:2" x14ac:dyDescent="0.25">
      <c r="A26" s="1" t="s">
        <v>163</v>
      </c>
    </row>
    <row r="27" spans="1:2" x14ac:dyDescent="0.25">
      <c r="A27" t="s">
        <v>164</v>
      </c>
    </row>
    <row r="28" spans="1:2" x14ac:dyDescent="0.25">
      <c r="A28" t="s">
        <v>165</v>
      </c>
    </row>
    <row r="29" spans="1:2" x14ac:dyDescent="0.25">
      <c r="A29" t="s">
        <v>166</v>
      </c>
    </row>
    <row r="30" spans="1:2" x14ac:dyDescent="0.25">
      <c r="A30" t="s">
        <v>167</v>
      </c>
    </row>
    <row r="33" spans="1:2" x14ac:dyDescent="0.25">
      <c r="A33" s="1" t="s">
        <v>169</v>
      </c>
    </row>
    <row r="34" spans="1:2" x14ac:dyDescent="0.25">
      <c r="A34" s="2" t="s">
        <v>174</v>
      </c>
      <c r="B34" s="2" t="s">
        <v>170</v>
      </c>
    </row>
    <row r="35" spans="1:2" x14ac:dyDescent="0.25">
      <c r="A35" t="s">
        <v>4</v>
      </c>
      <c r="B35" t="s">
        <v>172</v>
      </c>
    </row>
    <row r="36" spans="1:2" x14ac:dyDescent="0.25">
      <c r="A36" t="s">
        <v>77</v>
      </c>
      <c r="B36" t="s">
        <v>173</v>
      </c>
    </row>
    <row r="37" spans="1:2" x14ac:dyDescent="0.25">
      <c r="A37" t="s">
        <v>5</v>
      </c>
      <c r="B37" t="s">
        <v>171</v>
      </c>
    </row>
    <row r="38" spans="1:2" x14ac:dyDescent="0.25">
      <c r="A38" t="s">
        <v>78</v>
      </c>
    </row>
    <row r="39" spans="1:2" x14ac:dyDescent="0.25">
      <c r="A39" t="s">
        <v>10</v>
      </c>
    </row>
    <row r="40" spans="1:2" x14ac:dyDescent="0.25">
      <c r="A40" t="s">
        <v>6</v>
      </c>
    </row>
    <row r="41" spans="1:2" x14ac:dyDescent="0.25">
      <c r="A41" t="s">
        <v>7</v>
      </c>
    </row>
    <row r="42" spans="1:2" x14ac:dyDescent="0.25">
      <c r="A42" t="s">
        <v>8</v>
      </c>
    </row>
    <row r="43" spans="1:2" x14ac:dyDescent="0.25">
      <c r="A43" t="s">
        <v>9</v>
      </c>
    </row>
    <row r="44" spans="1:2" x14ac:dyDescent="0.25">
      <c r="A44" t="s">
        <v>74</v>
      </c>
    </row>
    <row r="45" spans="1:2" x14ac:dyDescent="0.25">
      <c r="A45" t="s">
        <v>75</v>
      </c>
    </row>
    <row r="46" spans="1:2" x14ac:dyDescent="0.25">
      <c r="A46" t="s">
        <v>76</v>
      </c>
    </row>
    <row r="47" spans="1:2" x14ac:dyDescent="0.25">
      <c r="A47" t="s">
        <v>11</v>
      </c>
    </row>
    <row r="48" spans="1:2" x14ac:dyDescent="0.25">
      <c r="A48" t="s">
        <v>12</v>
      </c>
    </row>
    <row r="49" spans="1:1" x14ac:dyDescent="0.25">
      <c r="A49" t="s">
        <v>13</v>
      </c>
    </row>
    <row r="50" spans="1:1" x14ac:dyDescent="0.25">
      <c r="A50" t="s">
        <v>14</v>
      </c>
    </row>
    <row r="51" spans="1:1" x14ac:dyDescent="0.25">
      <c r="A51" t="s">
        <v>15</v>
      </c>
    </row>
    <row r="52" spans="1:1" x14ac:dyDescent="0.25">
      <c r="A52" t="s">
        <v>16</v>
      </c>
    </row>
    <row r="53" spans="1:1" x14ac:dyDescent="0.25">
      <c r="A53" t="s">
        <v>17</v>
      </c>
    </row>
    <row r="54" spans="1:1" x14ac:dyDescent="0.25">
      <c r="A54" t="s">
        <v>18</v>
      </c>
    </row>
    <row r="55" spans="1:1" x14ac:dyDescent="0.25">
      <c r="A55" t="s">
        <v>19</v>
      </c>
    </row>
    <row r="56" spans="1:1" x14ac:dyDescent="0.25">
      <c r="A56" t="s">
        <v>20</v>
      </c>
    </row>
    <row r="57" spans="1:1" x14ac:dyDescent="0.25">
      <c r="A57" t="s">
        <v>21</v>
      </c>
    </row>
    <row r="58" spans="1:1" x14ac:dyDescent="0.25">
      <c r="A58" t="s">
        <v>22</v>
      </c>
    </row>
    <row r="59" spans="1:1" x14ac:dyDescent="0.25">
      <c r="A59" t="s">
        <v>23</v>
      </c>
    </row>
    <row r="60" spans="1:1" x14ac:dyDescent="0.25">
      <c r="A60" t="s">
        <v>24</v>
      </c>
    </row>
    <row r="61" spans="1:1" x14ac:dyDescent="0.25">
      <c r="A61" t="s">
        <v>25</v>
      </c>
    </row>
    <row r="62" spans="1:1" x14ac:dyDescent="0.25">
      <c r="A62" t="s">
        <v>26</v>
      </c>
    </row>
    <row r="63" spans="1:1" x14ac:dyDescent="0.25">
      <c r="A63" t="s">
        <v>27</v>
      </c>
    </row>
    <row r="64" spans="1:1" x14ac:dyDescent="0.25">
      <c r="A64" t="s">
        <v>28</v>
      </c>
    </row>
    <row r="65" spans="1:1" x14ac:dyDescent="0.25">
      <c r="A65" t="s">
        <v>29</v>
      </c>
    </row>
    <row r="66" spans="1:1" x14ac:dyDescent="0.25">
      <c r="A66" t="s">
        <v>30</v>
      </c>
    </row>
    <row r="67" spans="1:1" x14ac:dyDescent="0.25">
      <c r="A67" t="s">
        <v>31</v>
      </c>
    </row>
    <row r="68" spans="1:1" x14ac:dyDescent="0.25">
      <c r="A68" t="s">
        <v>32</v>
      </c>
    </row>
    <row r="69" spans="1:1" x14ac:dyDescent="0.25">
      <c r="A69" t="s">
        <v>33</v>
      </c>
    </row>
    <row r="70" spans="1:1" x14ac:dyDescent="0.25">
      <c r="A70" t="s">
        <v>34</v>
      </c>
    </row>
    <row r="71" spans="1:1" x14ac:dyDescent="0.25">
      <c r="A71" t="s">
        <v>35</v>
      </c>
    </row>
    <row r="72" spans="1:1" x14ac:dyDescent="0.25">
      <c r="A72" t="s">
        <v>36</v>
      </c>
    </row>
    <row r="73" spans="1:1" x14ac:dyDescent="0.25">
      <c r="A73" t="s">
        <v>37</v>
      </c>
    </row>
    <row r="74" spans="1:1" x14ac:dyDescent="0.25">
      <c r="A74" t="s">
        <v>38</v>
      </c>
    </row>
    <row r="75" spans="1:1" x14ac:dyDescent="0.25">
      <c r="A75" t="s">
        <v>39</v>
      </c>
    </row>
    <row r="76" spans="1:1" x14ac:dyDescent="0.25">
      <c r="A76" t="s">
        <v>40</v>
      </c>
    </row>
    <row r="77" spans="1:1" x14ac:dyDescent="0.25">
      <c r="A77" t="s">
        <v>41</v>
      </c>
    </row>
    <row r="78" spans="1:1" x14ac:dyDescent="0.25">
      <c r="A78" t="s">
        <v>42</v>
      </c>
    </row>
    <row r="79" spans="1:1" x14ac:dyDescent="0.25">
      <c r="A79" t="s">
        <v>43</v>
      </c>
    </row>
    <row r="80" spans="1:1" x14ac:dyDescent="0.25">
      <c r="A80" t="s">
        <v>44</v>
      </c>
    </row>
    <row r="81" spans="1:1" x14ac:dyDescent="0.25">
      <c r="A81" t="s">
        <v>45</v>
      </c>
    </row>
    <row r="82" spans="1:1" x14ac:dyDescent="0.25">
      <c r="A82" t="s">
        <v>46</v>
      </c>
    </row>
    <row r="83" spans="1:1" x14ac:dyDescent="0.25">
      <c r="A83" t="s">
        <v>47</v>
      </c>
    </row>
    <row r="84" spans="1:1" x14ac:dyDescent="0.25">
      <c r="A84" t="s">
        <v>48</v>
      </c>
    </row>
    <row r="85" spans="1:1" x14ac:dyDescent="0.25">
      <c r="A85" t="s">
        <v>49</v>
      </c>
    </row>
    <row r="86" spans="1:1" x14ac:dyDescent="0.25">
      <c r="A86" t="s">
        <v>50</v>
      </c>
    </row>
    <row r="87" spans="1:1" x14ac:dyDescent="0.25">
      <c r="A87" t="s">
        <v>51</v>
      </c>
    </row>
    <row r="88" spans="1:1" x14ac:dyDescent="0.25">
      <c r="A88" t="s">
        <v>52</v>
      </c>
    </row>
    <row r="89" spans="1:1" x14ac:dyDescent="0.25">
      <c r="A89" t="s">
        <v>53</v>
      </c>
    </row>
    <row r="90" spans="1:1" x14ac:dyDescent="0.25">
      <c r="A90" t="s">
        <v>54</v>
      </c>
    </row>
    <row r="91" spans="1:1" x14ac:dyDescent="0.25">
      <c r="A91" t="s">
        <v>55</v>
      </c>
    </row>
    <row r="92" spans="1:1" x14ac:dyDescent="0.25">
      <c r="A92" t="s">
        <v>56</v>
      </c>
    </row>
    <row r="93" spans="1:1" x14ac:dyDescent="0.25">
      <c r="A93" t="s">
        <v>57</v>
      </c>
    </row>
    <row r="94" spans="1:1" x14ac:dyDescent="0.25">
      <c r="A94" t="s">
        <v>58</v>
      </c>
    </row>
    <row r="95" spans="1:1" x14ac:dyDescent="0.25">
      <c r="A95" t="s">
        <v>59</v>
      </c>
    </row>
    <row r="96" spans="1:1" x14ac:dyDescent="0.25">
      <c r="A96" t="s">
        <v>60</v>
      </c>
    </row>
    <row r="97" spans="1:1" x14ac:dyDescent="0.25">
      <c r="A97" t="s">
        <v>61</v>
      </c>
    </row>
    <row r="98" spans="1:1" x14ac:dyDescent="0.25">
      <c r="A98" t="s">
        <v>62</v>
      </c>
    </row>
    <row r="99" spans="1:1" x14ac:dyDescent="0.25">
      <c r="A99" t="s">
        <v>63</v>
      </c>
    </row>
    <row r="100" spans="1:1" x14ac:dyDescent="0.25">
      <c r="A100" t="s">
        <v>64</v>
      </c>
    </row>
    <row r="101" spans="1:1" x14ac:dyDescent="0.25">
      <c r="A101" t="s">
        <v>65</v>
      </c>
    </row>
    <row r="102" spans="1:1" x14ac:dyDescent="0.25">
      <c r="A102" t="s">
        <v>66</v>
      </c>
    </row>
    <row r="103" spans="1:1" x14ac:dyDescent="0.25">
      <c r="A103" t="s">
        <v>67</v>
      </c>
    </row>
    <row r="104" spans="1:1" x14ac:dyDescent="0.25">
      <c r="A104" t="s">
        <v>68</v>
      </c>
    </row>
    <row r="105" spans="1:1" x14ac:dyDescent="0.25">
      <c r="A105" t="s">
        <v>69</v>
      </c>
    </row>
    <row r="106" spans="1:1" x14ac:dyDescent="0.25">
      <c r="A106" t="s">
        <v>70</v>
      </c>
    </row>
    <row r="107" spans="1:1" x14ac:dyDescent="0.25">
      <c r="A107" t="s">
        <v>71</v>
      </c>
    </row>
    <row r="108" spans="1:1" x14ac:dyDescent="0.25">
      <c r="A108" t="s">
        <v>72</v>
      </c>
    </row>
    <row r="109" spans="1:1" x14ac:dyDescent="0.25">
      <c r="A109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BC79B-0814-496C-BA07-D2546666BD06}">
  <dimension ref="A1:I76"/>
  <sheetViews>
    <sheetView workbookViewId="0">
      <selection activeCell="C27" sqref="C27"/>
    </sheetView>
  </sheetViews>
  <sheetFormatPr defaultRowHeight="15" x14ac:dyDescent="0.25"/>
  <cols>
    <col min="1" max="1" width="16.7109375" bestFit="1" customWidth="1"/>
    <col min="2" max="2" width="28.28515625" bestFit="1" customWidth="1"/>
    <col min="3" max="3" width="27.28515625" bestFit="1" customWidth="1"/>
    <col min="4" max="4" width="15.7109375" bestFit="1" customWidth="1"/>
    <col min="5" max="5" width="12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181</v>
      </c>
    </row>
    <row r="2" spans="1:9" x14ac:dyDescent="0.25">
      <c r="A2" t="s">
        <v>175</v>
      </c>
      <c r="B2">
        <v>340.5</v>
      </c>
      <c r="C2">
        <v>-25</v>
      </c>
      <c r="D2">
        <v>6.2</v>
      </c>
      <c r="E2" s="3">
        <f>10^D2</f>
        <v>1584893.1924611153</v>
      </c>
    </row>
    <row r="3" spans="1:9" x14ac:dyDescent="0.25">
      <c r="A3" t="s">
        <v>179</v>
      </c>
      <c r="B3">
        <v>340.5</v>
      </c>
      <c r="C3">
        <v>-25</v>
      </c>
      <c r="D3">
        <v>6.27</v>
      </c>
      <c r="E3" s="3">
        <f t="shared" ref="E3:E16" si="0">10^D3</f>
        <v>1862087.1366628683</v>
      </c>
    </row>
    <row r="4" spans="1:9" x14ac:dyDescent="0.25">
      <c r="A4" t="s">
        <v>178</v>
      </c>
      <c r="B4">
        <v>361.4</v>
      </c>
      <c r="C4">
        <v>-25</v>
      </c>
      <c r="D4">
        <v>5.7</v>
      </c>
      <c r="E4" s="3">
        <f t="shared" si="0"/>
        <v>501187.23362727347</v>
      </c>
      <c r="I4" t="s">
        <v>176</v>
      </c>
    </row>
    <row r="5" spans="1:9" x14ac:dyDescent="0.25">
      <c r="A5" t="s">
        <v>180</v>
      </c>
      <c r="B5">
        <v>361.4</v>
      </c>
      <c r="C5">
        <v>-25</v>
      </c>
      <c r="D5">
        <v>5.7</v>
      </c>
      <c r="E5" s="3">
        <f t="shared" si="0"/>
        <v>501187.23362727347</v>
      </c>
      <c r="I5" t="s">
        <v>177</v>
      </c>
    </row>
    <row r="6" spans="1:9" x14ac:dyDescent="0.25">
      <c r="A6" t="s">
        <v>10</v>
      </c>
      <c r="B6">
        <v>250</v>
      </c>
      <c r="C6">
        <v>-25</v>
      </c>
      <c r="D6">
        <v>2.6</v>
      </c>
      <c r="E6" s="3">
        <f t="shared" ref="E6:E13" si="1">10^D6</f>
        <v>398.10717055349761</v>
      </c>
    </row>
    <row r="7" spans="1:9" x14ac:dyDescent="0.25">
      <c r="A7" t="s">
        <v>6</v>
      </c>
      <c r="B7">
        <v>332.2</v>
      </c>
      <c r="C7">
        <v>-25</v>
      </c>
      <c r="D7">
        <v>5.48</v>
      </c>
      <c r="E7" s="3">
        <f t="shared" si="1"/>
        <v>301995.17204020242</v>
      </c>
    </row>
    <row r="8" spans="1:9" x14ac:dyDescent="0.25">
      <c r="A8" t="s">
        <v>7</v>
      </c>
      <c r="B8">
        <v>312.60000000000002</v>
      </c>
      <c r="C8">
        <v>-25</v>
      </c>
      <c r="D8">
        <v>5.34</v>
      </c>
      <c r="E8" s="3">
        <f t="shared" si="1"/>
        <v>218776.16239495538</v>
      </c>
    </row>
    <row r="9" spans="1:9" x14ac:dyDescent="0.25">
      <c r="A9" t="s">
        <v>8</v>
      </c>
      <c r="B9">
        <v>305.2</v>
      </c>
      <c r="C9">
        <v>-25</v>
      </c>
      <c r="D9">
        <v>5.63</v>
      </c>
      <c r="E9" s="3">
        <f t="shared" si="1"/>
        <v>426579.51880159322</v>
      </c>
    </row>
    <row r="10" spans="1:9" x14ac:dyDescent="0.25">
      <c r="A10" t="s">
        <v>9</v>
      </c>
      <c r="B10">
        <v>333.5</v>
      </c>
      <c r="C10">
        <v>-25</v>
      </c>
      <c r="D10">
        <v>5.7</v>
      </c>
      <c r="E10" s="3">
        <f t="shared" si="1"/>
        <v>501187.23362727347</v>
      </c>
    </row>
    <row r="11" spans="1:9" x14ac:dyDescent="0.25">
      <c r="A11" t="s">
        <v>74</v>
      </c>
      <c r="B11">
        <v>312.60000000000002</v>
      </c>
      <c r="C11">
        <v>-25</v>
      </c>
      <c r="D11">
        <v>6.33</v>
      </c>
      <c r="E11" s="3">
        <f t="shared" si="1"/>
        <v>2137962.0895022359</v>
      </c>
    </row>
    <row r="12" spans="1:9" x14ac:dyDescent="0.25">
      <c r="A12" t="s">
        <v>75</v>
      </c>
      <c r="B12">
        <v>305.2</v>
      </c>
      <c r="C12">
        <v>-25</v>
      </c>
      <c r="D12">
        <v>6.93</v>
      </c>
      <c r="E12" s="3">
        <f t="shared" si="1"/>
        <v>8511380.382023776</v>
      </c>
    </row>
    <row r="13" spans="1:9" x14ac:dyDescent="0.25">
      <c r="A13" t="s">
        <v>76</v>
      </c>
      <c r="B13">
        <v>333.5</v>
      </c>
      <c r="C13">
        <v>-25</v>
      </c>
      <c r="D13">
        <v>6.39</v>
      </c>
      <c r="E13" s="3">
        <f t="shared" si="1"/>
        <v>2454708.915685033</v>
      </c>
    </row>
    <row r="14" spans="1:9" x14ac:dyDescent="0.25">
      <c r="A14" t="s">
        <v>11</v>
      </c>
      <c r="B14">
        <v>226.4</v>
      </c>
      <c r="C14">
        <v>-22.7</v>
      </c>
      <c r="D14">
        <v>5.12</v>
      </c>
      <c r="E14" s="3">
        <f t="shared" si="0"/>
        <v>131825.67385564081</v>
      </c>
    </row>
    <row r="15" spans="1:9" x14ac:dyDescent="0.25">
      <c r="A15" t="s">
        <v>12</v>
      </c>
      <c r="B15">
        <v>226.4</v>
      </c>
      <c r="C15">
        <v>-28</v>
      </c>
      <c r="D15">
        <v>5.27</v>
      </c>
      <c r="E15" s="3">
        <f t="shared" si="0"/>
        <v>186208.71366628664</v>
      </c>
    </row>
    <row r="16" spans="1:9" x14ac:dyDescent="0.25">
      <c r="A16" t="s">
        <v>13</v>
      </c>
      <c r="B16">
        <v>247.3</v>
      </c>
      <c r="C16">
        <v>-25</v>
      </c>
      <c r="D16">
        <v>5.3</v>
      </c>
      <c r="E16" s="3">
        <f t="shared" si="0"/>
        <v>199526.23149688813</v>
      </c>
    </row>
    <row r="17" spans="1:5" x14ac:dyDescent="0.25">
      <c r="A17" t="s">
        <v>14</v>
      </c>
      <c r="B17">
        <v>247.3</v>
      </c>
      <c r="C17">
        <v>-28</v>
      </c>
      <c r="D17">
        <v>5.4</v>
      </c>
      <c r="E17" s="3">
        <f>10^D17</f>
        <v>251188.64315095844</v>
      </c>
    </row>
    <row r="18" spans="1:5" x14ac:dyDescent="0.25">
      <c r="A18" t="s">
        <v>15</v>
      </c>
      <c r="B18">
        <v>247.3</v>
      </c>
      <c r="C18">
        <v>-26.3</v>
      </c>
      <c r="D18">
        <v>5.66</v>
      </c>
      <c r="E18" s="3">
        <f t="shared" ref="E18:E76" si="2">10^D18</f>
        <v>457088.18961487547</v>
      </c>
    </row>
    <row r="19" spans="1:5" x14ac:dyDescent="0.25">
      <c r="A19" t="s">
        <v>16</v>
      </c>
      <c r="B19">
        <v>247.3</v>
      </c>
      <c r="C19">
        <v>-28</v>
      </c>
      <c r="D19">
        <v>5.6</v>
      </c>
      <c r="E19" s="3">
        <f t="shared" si="2"/>
        <v>398107.17055349716</v>
      </c>
    </row>
    <row r="20" spans="1:5" x14ac:dyDescent="0.25">
      <c r="A20" t="s">
        <v>17</v>
      </c>
      <c r="B20">
        <v>247.3</v>
      </c>
      <c r="C20">
        <v>-25.9</v>
      </c>
      <c r="D20">
        <v>5.78</v>
      </c>
      <c r="E20" s="3">
        <f t="shared" si="2"/>
        <v>602559.58607435878</v>
      </c>
    </row>
    <row r="21" spans="1:5" x14ac:dyDescent="0.25">
      <c r="A21" t="s">
        <v>18</v>
      </c>
      <c r="B21">
        <v>247.3</v>
      </c>
      <c r="C21">
        <v>-26</v>
      </c>
      <c r="D21">
        <v>5.65</v>
      </c>
      <c r="E21" s="3">
        <f t="shared" si="2"/>
        <v>446683.59215096442</v>
      </c>
    </row>
    <row r="22" spans="1:5" x14ac:dyDescent="0.25">
      <c r="A22" t="s">
        <v>19</v>
      </c>
      <c r="B22">
        <v>247.3</v>
      </c>
      <c r="C22">
        <v>-28</v>
      </c>
      <c r="D22">
        <v>5.78</v>
      </c>
      <c r="E22" s="3">
        <f t="shared" si="2"/>
        <v>602559.58607435878</v>
      </c>
    </row>
    <row r="23" spans="1:5" x14ac:dyDescent="0.25">
      <c r="A23" t="s">
        <v>20</v>
      </c>
      <c r="B23">
        <v>268.2</v>
      </c>
      <c r="C23">
        <v>-26</v>
      </c>
      <c r="D23">
        <v>5.82</v>
      </c>
      <c r="E23" s="3">
        <f t="shared" si="2"/>
        <v>660693.44800759677</v>
      </c>
    </row>
    <row r="24" spans="1:5" x14ac:dyDescent="0.25">
      <c r="A24" t="s">
        <v>21</v>
      </c>
      <c r="B24">
        <v>268.2</v>
      </c>
      <c r="C24">
        <v>-27</v>
      </c>
      <c r="D24">
        <v>5.95</v>
      </c>
      <c r="E24" s="3">
        <f t="shared" si="2"/>
        <v>891250.93813374708</v>
      </c>
    </row>
    <row r="25" spans="1:5" x14ac:dyDescent="0.25">
      <c r="A25" t="s">
        <v>22</v>
      </c>
      <c r="B25">
        <v>268.2</v>
      </c>
      <c r="C25">
        <v>-27.3</v>
      </c>
      <c r="D25">
        <v>5.91</v>
      </c>
      <c r="E25" s="3">
        <f t="shared" si="2"/>
        <v>812830.51616410096</v>
      </c>
    </row>
    <row r="26" spans="1:5" x14ac:dyDescent="0.25">
      <c r="A26" t="s">
        <v>23</v>
      </c>
      <c r="B26">
        <v>268.2</v>
      </c>
      <c r="C26">
        <v>-30</v>
      </c>
      <c r="D26">
        <v>6.02</v>
      </c>
      <c r="E26" s="3">
        <f t="shared" si="2"/>
        <v>1047128.5480509007</v>
      </c>
    </row>
    <row r="27" spans="1:5" x14ac:dyDescent="0.25">
      <c r="A27" t="s">
        <v>24</v>
      </c>
      <c r="B27">
        <v>268.2</v>
      </c>
      <c r="C27">
        <v>-30</v>
      </c>
      <c r="D27">
        <v>6.12</v>
      </c>
      <c r="E27" s="3">
        <f t="shared" si="2"/>
        <v>1318256.7385564097</v>
      </c>
    </row>
    <row r="28" spans="1:5" x14ac:dyDescent="0.25">
      <c r="A28" t="s">
        <v>25</v>
      </c>
      <c r="B28">
        <v>268.2</v>
      </c>
      <c r="C28">
        <v>-28</v>
      </c>
      <c r="D28">
        <v>5.79</v>
      </c>
      <c r="E28" s="3">
        <f t="shared" si="2"/>
        <v>616595.00186148309</v>
      </c>
    </row>
    <row r="29" spans="1:5" x14ac:dyDescent="0.25">
      <c r="A29" t="s">
        <v>26</v>
      </c>
      <c r="B29">
        <v>268.2</v>
      </c>
      <c r="C29">
        <v>-28</v>
      </c>
      <c r="D29">
        <v>6.01</v>
      </c>
      <c r="E29" s="3">
        <f t="shared" si="2"/>
        <v>1023292.9922807553</v>
      </c>
    </row>
    <row r="30" spans="1:5" x14ac:dyDescent="0.25">
      <c r="A30" t="s">
        <v>27</v>
      </c>
      <c r="B30">
        <v>268.2</v>
      </c>
      <c r="C30">
        <v>-28</v>
      </c>
      <c r="D30">
        <v>6.1</v>
      </c>
      <c r="E30" s="3">
        <f t="shared" si="2"/>
        <v>1258925.4117941677</v>
      </c>
    </row>
    <row r="31" spans="1:5" x14ac:dyDescent="0.25">
      <c r="A31" t="s">
        <v>28</v>
      </c>
      <c r="B31">
        <v>268.2</v>
      </c>
      <c r="C31">
        <v>-28</v>
      </c>
      <c r="D31">
        <v>6.11</v>
      </c>
      <c r="E31" s="3">
        <f t="shared" si="2"/>
        <v>1288249.5516931366</v>
      </c>
    </row>
    <row r="32" spans="1:5" x14ac:dyDescent="0.25">
      <c r="A32" t="s">
        <v>29</v>
      </c>
      <c r="B32">
        <v>268.2</v>
      </c>
      <c r="C32">
        <v>-28</v>
      </c>
      <c r="D32">
        <v>6.26</v>
      </c>
      <c r="E32" s="3">
        <f t="shared" si="2"/>
        <v>1819700.8586099846</v>
      </c>
    </row>
    <row r="33" spans="1:5" x14ac:dyDescent="0.25">
      <c r="A33" t="s">
        <v>30</v>
      </c>
      <c r="B33">
        <v>268.2</v>
      </c>
      <c r="C33">
        <v>-28</v>
      </c>
      <c r="D33">
        <v>6.25</v>
      </c>
      <c r="E33" s="3">
        <f t="shared" si="2"/>
        <v>1778279.4100389241</v>
      </c>
    </row>
    <row r="34" spans="1:5" x14ac:dyDescent="0.25">
      <c r="A34" t="s">
        <v>31</v>
      </c>
      <c r="B34">
        <v>289.10000000000002</v>
      </c>
      <c r="C34">
        <v>-28</v>
      </c>
      <c r="D34">
        <v>6.35</v>
      </c>
      <c r="E34" s="3">
        <f t="shared" si="2"/>
        <v>2238721.1385683389</v>
      </c>
    </row>
    <row r="35" spans="1:5" x14ac:dyDescent="0.25">
      <c r="A35" t="s">
        <v>32</v>
      </c>
      <c r="B35">
        <v>289.10000000000002</v>
      </c>
      <c r="C35">
        <v>-28</v>
      </c>
      <c r="D35">
        <v>6.06</v>
      </c>
      <c r="E35" s="3">
        <f t="shared" si="2"/>
        <v>1148153.6214968837</v>
      </c>
    </row>
    <row r="36" spans="1:5" x14ac:dyDescent="0.25">
      <c r="A36" t="s">
        <v>33</v>
      </c>
      <c r="B36">
        <v>289.10000000000002</v>
      </c>
      <c r="C36">
        <v>-28</v>
      </c>
      <c r="D36">
        <v>6.27</v>
      </c>
      <c r="E36" s="3">
        <f t="shared" si="2"/>
        <v>1862087.1366628683</v>
      </c>
    </row>
    <row r="37" spans="1:5" x14ac:dyDescent="0.25">
      <c r="A37" t="s">
        <v>34</v>
      </c>
      <c r="B37">
        <v>289.10000000000002</v>
      </c>
      <c r="C37">
        <v>-28</v>
      </c>
      <c r="D37">
        <v>6.36</v>
      </c>
      <c r="E37" s="3">
        <f t="shared" si="2"/>
        <v>2290867.6527677765</v>
      </c>
    </row>
    <row r="38" spans="1:5" x14ac:dyDescent="0.25">
      <c r="A38" t="s">
        <v>35</v>
      </c>
      <c r="B38">
        <v>289.10000000000002</v>
      </c>
      <c r="C38">
        <v>-23.8</v>
      </c>
      <c r="D38">
        <v>6.33</v>
      </c>
      <c r="E38" s="3">
        <f t="shared" si="2"/>
        <v>2137962.0895022359</v>
      </c>
    </row>
    <row r="39" spans="1:5" x14ac:dyDescent="0.25">
      <c r="A39" t="s">
        <v>36</v>
      </c>
      <c r="B39">
        <v>289.10000000000002</v>
      </c>
      <c r="C39">
        <v>-28.6</v>
      </c>
      <c r="D39">
        <v>6.82</v>
      </c>
      <c r="E39" s="3">
        <f t="shared" si="2"/>
        <v>6606934.4800759759</v>
      </c>
    </row>
    <row r="40" spans="1:5" x14ac:dyDescent="0.25">
      <c r="A40" t="s">
        <v>37</v>
      </c>
      <c r="B40">
        <v>289.10000000000002</v>
      </c>
      <c r="C40">
        <v>-28</v>
      </c>
      <c r="D40">
        <v>6.31</v>
      </c>
      <c r="E40" s="3">
        <f t="shared" si="2"/>
        <v>2041737.9446695296</v>
      </c>
    </row>
    <row r="41" spans="1:5" x14ac:dyDescent="0.25">
      <c r="A41" t="s">
        <v>38</v>
      </c>
      <c r="B41">
        <v>289.10000000000002</v>
      </c>
      <c r="C41">
        <v>-28</v>
      </c>
      <c r="D41">
        <v>6.65</v>
      </c>
      <c r="E41" s="3">
        <f t="shared" si="2"/>
        <v>4466835.9215096412</v>
      </c>
    </row>
    <row r="42" spans="1:5" x14ac:dyDescent="0.25">
      <c r="A42" t="s">
        <v>39</v>
      </c>
      <c r="B42">
        <v>289.10000000000002</v>
      </c>
      <c r="C42">
        <v>-28.5</v>
      </c>
      <c r="D42">
        <v>6.69</v>
      </c>
      <c r="E42" s="3">
        <f t="shared" si="2"/>
        <v>4897788.1936844708</v>
      </c>
    </row>
    <row r="43" spans="1:5" x14ac:dyDescent="0.25">
      <c r="A43" t="s">
        <v>40</v>
      </c>
      <c r="B43">
        <v>289.10000000000002</v>
      </c>
      <c r="C43">
        <v>-28</v>
      </c>
      <c r="D43">
        <v>6.4</v>
      </c>
      <c r="E43" s="3">
        <f t="shared" si="2"/>
        <v>2511886.431509587</v>
      </c>
    </row>
    <row r="44" spans="1:5" x14ac:dyDescent="0.25">
      <c r="A44" t="s">
        <v>41</v>
      </c>
      <c r="B44">
        <v>289.10000000000002</v>
      </c>
      <c r="C44">
        <v>-28</v>
      </c>
      <c r="D44">
        <v>6.64</v>
      </c>
      <c r="E44" s="3">
        <f t="shared" si="2"/>
        <v>4365158.3224016624</v>
      </c>
    </row>
    <row r="45" spans="1:5" x14ac:dyDescent="0.25">
      <c r="A45" t="s">
        <v>42</v>
      </c>
      <c r="B45">
        <v>289.10000000000002</v>
      </c>
      <c r="C45">
        <v>-28</v>
      </c>
      <c r="D45">
        <v>6.77</v>
      </c>
      <c r="E45" s="3">
        <f t="shared" si="2"/>
        <v>5888436.5535558956</v>
      </c>
    </row>
    <row r="46" spans="1:5" x14ac:dyDescent="0.25">
      <c r="A46" t="s">
        <v>43</v>
      </c>
      <c r="B46">
        <v>310</v>
      </c>
      <c r="C46">
        <v>-28</v>
      </c>
      <c r="D46">
        <v>6.79</v>
      </c>
      <c r="E46" s="3">
        <f t="shared" si="2"/>
        <v>6165950.0186148267</v>
      </c>
    </row>
    <row r="47" spans="1:5" x14ac:dyDescent="0.25">
      <c r="A47" t="s">
        <v>44</v>
      </c>
      <c r="B47">
        <v>310</v>
      </c>
      <c r="C47">
        <v>-25</v>
      </c>
      <c r="D47">
        <v>6.54</v>
      </c>
      <c r="E47" s="3">
        <f t="shared" si="2"/>
        <v>3467368.5045253215</v>
      </c>
    </row>
    <row r="48" spans="1:5" x14ac:dyDescent="0.25">
      <c r="A48" t="s">
        <v>45</v>
      </c>
      <c r="B48">
        <v>310</v>
      </c>
      <c r="C48">
        <v>-28</v>
      </c>
      <c r="D48">
        <v>6.83</v>
      </c>
      <c r="E48" s="3">
        <f t="shared" si="2"/>
        <v>6760829.7539198333</v>
      </c>
    </row>
    <row r="49" spans="1:5" x14ac:dyDescent="0.25">
      <c r="A49" t="s">
        <v>46</v>
      </c>
      <c r="B49">
        <v>310</v>
      </c>
      <c r="C49">
        <v>-25</v>
      </c>
      <c r="D49">
        <v>7.22</v>
      </c>
      <c r="E49" s="3">
        <f t="shared" si="2"/>
        <v>16595869.074375641</v>
      </c>
    </row>
    <row r="50" spans="1:5" x14ac:dyDescent="0.25">
      <c r="A50" t="s">
        <v>47</v>
      </c>
      <c r="B50">
        <v>310</v>
      </c>
      <c r="C50">
        <v>-25</v>
      </c>
      <c r="D50">
        <v>6.77</v>
      </c>
      <c r="E50" s="3">
        <f t="shared" si="2"/>
        <v>5888436.5535558956</v>
      </c>
    </row>
    <row r="51" spans="1:5" x14ac:dyDescent="0.25">
      <c r="A51" t="s">
        <v>48</v>
      </c>
      <c r="B51">
        <v>310</v>
      </c>
      <c r="C51">
        <v>-28</v>
      </c>
      <c r="D51">
        <v>6.87</v>
      </c>
      <c r="E51" s="3">
        <f t="shared" si="2"/>
        <v>7413102.4130091891</v>
      </c>
    </row>
    <row r="52" spans="1:5" x14ac:dyDescent="0.25">
      <c r="A52" t="s">
        <v>49</v>
      </c>
      <c r="B52">
        <v>310</v>
      </c>
      <c r="C52">
        <v>-25</v>
      </c>
      <c r="D52">
        <v>6.62</v>
      </c>
      <c r="E52" s="3">
        <f t="shared" si="2"/>
        <v>4168693.8347033644</v>
      </c>
    </row>
    <row r="53" spans="1:5" x14ac:dyDescent="0.25">
      <c r="A53" t="s">
        <v>50</v>
      </c>
      <c r="B53">
        <v>310</v>
      </c>
      <c r="C53">
        <v>-25</v>
      </c>
      <c r="D53">
        <v>6.6</v>
      </c>
      <c r="E53" s="3">
        <f t="shared" si="2"/>
        <v>3981071.705534976</v>
      </c>
    </row>
    <row r="54" spans="1:5" x14ac:dyDescent="0.25">
      <c r="A54" t="s">
        <v>51</v>
      </c>
      <c r="B54">
        <v>310</v>
      </c>
      <c r="C54">
        <v>-31.1</v>
      </c>
      <c r="D54">
        <v>6.87</v>
      </c>
      <c r="E54" s="3">
        <f t="shared" si="2"/>
        <v>7413102.4130091891</v>
      </c>
    </row>
    <row r="55" spans="1:5" x14ac:dyDescent="0.25">
      <c r="A55" t="s">
        <v>52</v>
      </c>
      <c r="B55">
        <v>310</v>
      </c>
      <c r="C55">
        <v>-23</v>
      </c>
      <c r="D55">
        <v>7.01</v>
      </c>
      <c r="E55" s="3">
        <f t="shared" si="2"/>
        <v>10232929.922807546</v>
      </c>
    </row>
    <row r="56" spans="1:5" x14ac:dyDescent="0.25">
      <c r="A56" t="s">
        <v>53</v>
      </c>
      <c r="B56">
        <v>310</v>
      </c>
      <c r="C56">
        <v>-28</v>
      </c>
      <c r="D56">
        <v>7.18</v>
      </c>
      <c r="E56" s="3">
        <f t="shared" si="2"/>
        <v>15135612.48436212</v>
      </c>
    </row>
    <row r="57" spans="1:5" x14ac:dyDescent="0.25">
      <c r="A57" t="s">
        <v>54</v>
      </c>
      <c r="B57">
        <v>310</v>
      </c>
      <c r="C57">
        <v>-23</v>
      </c>
      <c r="D57">
        <v>6.87</v>
      </c>
      <c r="E57" s="3">
        <f t="shared" si="2"/>
        <v>7413102.4130091891</v>
      </c>
    </row>
    <row r="58" spans="1:5" x14ac:dyDescent="0.25">
      <c r="A58" t="s">
        <v>55</v>
      </c>
      <c r="B58">
        <v>310</v>
      </c>
      <c r="C58">
        <v>-28</v>
      </c>
      <c r="D58">
        <v>7.28</v>
      </c>
      <c r="E58" s="3">
        <f t="shared" si="2"/>
        <v>19054607.1796325</v>
      </c>
    </row>
    <row r="59" spans="1:5" x14ac:dyDescent="0.25">
      <c r="A59" t="s">
        <v>56</v>
      </c>
      <c r="B59">
        <v>310</v>
      </c>
      <c r="C59">
        <v>-28</v>
      </c>
      <c r="D59">
        <v>7.11</v>
      </c>
      <c r="E59" s="3">
        <f t="shared" si="2"/>
        <v>12882495.516931379</v>
      </c>
    </row>
    <row r="60" spans="1:5" x14ac:dyDescent="0.25">
      <c r="A60" t="s">
        <v>57</v>
      </c>
      <c r="B60">
        <v>310</v>
      </c>
      <c r="C60">
        <v>-28</v>
      </c>
      <c r="D60">
        <v>7.42</v>
      </c>
      <c r="E60" s="3">
        <f t="shared" si="2"/>
        <v>26302679.918953825</v>
      </c>
    </row>
    <row r="61" spans="1:5" x14ac:dyDescent="0.25">
      <c r="A61" t="s">
        <v>58</v>
      </c>
      <c r="B61">
        <v>330.9</v>
      </c>
      <c r="C61">
        <v>-25</v>
      </c>
      <c r="D61">
        <v>7.18</v>
      </c>
      <c r="E61" s="3">
        <f t="shared" si="2"/>
        <v>15135612.48436212</v>
      </c>
    </row>
    <row r="62" spans="1:5" x14ac:dyDescent="0.25">
      <c r="A62" t="s">
        <v>59</v>
      </c>
      <c r="B62">
        <v>330.9</v>
      </c>
      <c r="C62">
        <v>-28</v>
      </c>
      <c r="D62">
        <v>7.03</v>
      </c>
      <c r="E62" s="3">
        <f t="shared" si="2"/>
        <v>10715193.052376067</v>
      </c>
    </row>
    <row r="63" spans="1:5" x14ac:dyDescent="0.25">
      <c r="A63" t="s">
        <v>60</v>
      </c>
      <c r="B63">
        <v>330.9</v>
      </c>
      <c r="C63">
        <v>-28</v>
      </c>
      <c r="D63">
        <v>7.01</v>
      </c>
      <c r="E63" s="3">
        <f t="shared" si="2"/>
        <v>10232929.922807546</v>
      </c>
    </row>
    <row r="64" spans="1:5" x14ac:dyDescent="0.25">
      <c r="A64" t="s">
        <v>61</v>
      </c>
      <c r="B64">
        <v>330.9</v>
      </c>
      <c r="C64">
        <v>-29.1</v>
      </c>
      <c r="D64">
        <v>7.16</v>
      </c>
      <c r="E64" s="3">
        <f t="shared" si="2"/>
        <v>14454397.707459314</v>
      </c>
    </row>
    <row r="65" spans="1:5" x14ac:dyDescent="0.25">
      <c r="A65" t="s">
        <v>62</v>
      </c>
      <c r="B65">
        <v>330.9</v>
      </c>
      <c r="C65">
        <v>-28</v>
      </c>
      <c r="D65">
        <v>7.12</v>
      </c>
      <c r="E65" s="3">
        <f t="shared" si="2"/>
        <v>13182567.385564111</v>
      </c>
    </row>
    <row r="66" spans="1:5" x14ac:dyDescent="0.25">
      <c r="A66" t="s">
        <v>63</v>
      </c>
      <c r="B66">
        <v>330.9</v>
      </c>
      <c r="C66">
        <v>-28</v>
      </c>
      <c r="D66">
        <v>7.09</v>
      </c>
      <c r="E66" s="3">
        <f t="shared" si="2"/>
        <v>12302687.708123812</v>
      </c>
    </row>
    <row r="67" spans="1:5" x14ac:dyDescent="0.25">
      <c r="A67" t="s">
        <v>64</v>
      </c>
      <c r="B67">
        <v>330.9</v>
      </c>
      <c r="C67">
        <v>-28</v>
      </c>
      <c r="D67">
        <v>7.3</v>
      </c>
      <c r="E67" s="3">
        <f t="shared" si="2"/>
        <v>19952623.149688821</v>
      </c>
    </row>
    <row r="68" spans="1:5" x14ac:dyDescent="0.25">
      <c r="A68" t="s">
        <v>65</v>
      </c>
      <c r="B68">
        <v>351.8</v>
      </c>
      <c r="C68">
        <v>-28</v>
      </c>
      <c r="D68">
        <v>7.76</v>
      </c>
      <c r="E68" s="3">
        <f t="shared" si="2"/>
        <v>57543993.73371572</v>
      </c>
    </row>
    <row r="69" spans="1:5" x14ac:dyDescent="0.25">
      <c r="A69" t="s">
        <v>66</v>
      </c>
      <c r="B69">
        <v>351.8</v>
      </c>
      <c r="C69">
        <v>-28</v>
      </c>
      <c r="D69">
        <v>7.45</v>
      </c>
      <c r="E69" s="3">
        <f t="shared" si="2"/>
        <v>28183829.312644634</v>
      </c>
    </row>
    <row r="70" spans="1:5" x14ac:dyDescent="0.25">
      <c r="A70" t="s">
        <v>67</v>
      </c>
      <c r="B70">
        <v>351.8</v>
      </c>
      <c r="C70">
        <v>-28</v>
      </c>
      <c r="D70">
        <v>7.43</v>
      </c>
      <c r="E70" s="3">
        <f t="shared" si="2"/>
        <v>26915348.03926916</v>
      </c>
    </row>
    <row r="71" spans="1:5" x14ac:dyDescent="0.25">
      <c r="A71" t="s">
        <v>68</v>
      </c>
      <c r="B71">
        <v>351.8</v>
      </c>
      <c r="C71">
        <v>-28</v>
      </c>
      <c r="D71">
        <v>7.2</v>
      </c>
      <c r="E71" s="3">
        <f t="shared" si="2"/>
        <v>15848931.924611172</v>
      </c>
    </row>
    <row r="72" spans="1:5" x14ac:dyDescent="0.25">
      <c r="A72" t="s">
        <v>69</v>
      </c>
      <c r="B72">
        <v>351.8</v>
      </c>
      <c r="C72">
        <v>-28</v>
      </c>
      <c r="D72">
        <v>7.27</v>
      </c>
      <c r="E72" s="3">
        <f t="shared" si="2"/>
        <v>18620871.366628703</v>
      </c>
    </row>
    <row r="73" spans="1:5" x14ac:dyDescent="0.25">
      <c r="A73" t="s">
        <v>70</v>
      </c>
      <c r="B73">
        <v>351.8</v>
      </c>
      <c r="C73">
        <v>-28</v>
      </c>
      <c r="D73">
        <v>7.51</v>
      </c>
      <c r="E73" s="3">
        <f t="shared" si="2"/>
        <v>32359365.692962918</v>
      </c>
    </row>
    <row r="74" spans="1:5" x14ac:dyDescent="0.25">
      <c r="A74" t="s">
        <v>71</v>
      </c>
      <c r="B74">
        <v>351.8</v>
      </c>
      <c r="C74">
        <v>-28</v>
      </c>
      <c r="D74">
        <v>7.53</v>
      </c>
      <c r="E74" s="3">
        <f t="shared" si="2"/>
        <v>33884415.613920346</v>
      </c>
    </row>
    <row r="75" spans="1:5" x14ac:dyDescent="0.25">
      <c r="A75" t="s">
        <v>72</v>
      </c>
      <c r="B75">
        <v>372.7</v>
      </c>
      <c r="C75">
        <v>-28</v>
      </c>
      <c r="D75">
        <v>7.8</v>
      </c>
      <c r="E75" s="3">
        <f t="shared" si="2"/>
        <v>63095734.448019333</v>
      </c>
    </row>
    <row r="76" spans="1:5" x14ac:dyDescent="0.25">
      <c r="A76" t="s">
        <v>73</v>
      </c>
      <c r="B76">
        <v>393.6</v>
      </c>
      <c r="C76">
        <v>-28</v>
      </c>
      <c r="D76">
        <v>8.18</v>
      </c>
      <c r="E76" s="3">
        <f t="shared" si="2"/>
        <v>151356124.84362081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EF2CC-AEC1-4E52-8ACA-5852FB1FBBB3}">
  <dimension ref="A1:D9"/>
  <sheetViews>
    <sheetView workbookViewId="0">
      <selection activeCell="B13" sqref="B13"/>
    </sheetView>
  </sheetViews>
  <sheetFormatPr defaultRowHeight="15" x14ac:dyDescent="0.25"/>
  <cols>
    <col min="1" max="1" width="60.28515625" bestFit="1" customWidth="1"/>
    <col min="2" max="2" width="19.140625" bestFit="1" customWidth="1"/>
    <col min="3" max="3" width="8.85546875" bestFit="1" customWidth="1"/>
    <col min="4" max="4" width="9" bestFit="1" customWidth="1"/>
  </cols>
  <sheetData>
    <row r="1" spans="1:4" x14ac:dyDescent="0.25">
      <c r="A1" t="s">
        <v>79</v>
      </c>
      <c r="B1" t="s">
        <v>80</v>
      </c>
      <c r="C1" t="s">
        <v>81</v>
      </c>
      <c r="D1" t="s">
        <v>82</v>
      </c>
    </row>
    <row r="2" spans="1:4" x14ac:dyDescent="0.25">
      <c r="A2" t="s">
        <v>83</v>
      </c>
      <c r="B2" t="s">
        <v>84</v>
      </c>
      <c r="C2">
        <v>29.3</v>
      </c>
      <c r="D2">
        <v>60</v>
      </c>
    </row>
    <row r="3" spans="1:4" x14ac:dyDescent="0.25">
      <c r="A3" t="s">
        <v>85</v>
      </c>
      <c r="B3" t="s">
        <v>86</v>
      </c>
      <c r="C3">
        <v>7.1000000000000004E-3</v>
      </c>
      <c r="D3">
        <v>7.3000000000000001E-3</v>
      </c>
    </row>
    <row r="4" spans="1:4" x14ac:dyDescent="0.25">
      <c r="A4" t="s">
        <v>87</v>
      </c>
      <c r="B4" t="s">
        <v>88</v>
      </c>
      <c r="C4">
        <v>3</v>
      </c>
      <c r="D4">
        <v>4.6890000000000001</v>
      </c>
    </row>
    <row r="5" spans="1:4" x14ac:dyDescent="0.25">
      <c r="A5" t="s">
        <v>89</v>
      </c>
      <c r="B5" t="s">
        <v>90</v>
      </c>
      <c r="C5">
        <v>3</v>
      </c>
      <c r="D5">
        <v>4.6890000000000001</v>
      </c>
    </row>
    <row r="6" spans="1:4" x14ac:dyDescent="0.25">
      <c r="A6" t="s">
        <v>91</v>
      </c>
      <c r="B6" t="s">
        <v>92</v>
      </c>
      <c r="C6">
        <v>1.1999999999999999E-3</v>
      </c>
      <c r="D6">
        <v>8.0400000000000003E-4</v>
      </c>
    </row>
    <row r="7" spans="1:4" x14ac:dyDescent="0.25">
      <c r="A7" t="s">
        <v>93</v>
      </c>
      <c r="B7" t="s">
        <v>94</v>
      </c>
      <c r="C7">
        <v>1.05</v>
      </c>
      <c r="D7">
        <v>9904</v>
      </c>
    </row>
    <row r="8" spans="1:4" x14ac:dyDescent="0.25">
      <c r="A8" t="s">
        <v>95</v>
      </c>
      <c r="B8" t="s">
        <v>96</v>
      </c>
      <c r="C8">
        <v>1.1999999999999999E-3</v>
      </c>
      <c r="D8">
        <v>8.0400000000000003E-4</v>
      </c>
    </row>
    <row r="9" spans="1:4" x14ac:dyDescent="0.25">
      <c r="A9" t="s">
        <v>97</v>
      </c>
      <c r="B9" t="s">
        <v>98</v>
      </c>
      <c r="C9">
        <v>28.2</v>
      </c>
      <c r="D9">
        <v>80.34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7288-6CEE-4B61-82BE-0B64E37E5D09}">
  <dimension ref="A1:C16"/>
  <sheetViews>
    <sheetView workbookViewId="0">
      <selection activeCell="A21" sqref="A21"/>
    </sheetView>
  </sheetViews>
  <sheetFormatPr defaultRowHeight="15" x14ac:dyDescent="0.25"/>
  <cols>
    <col min="1" max="1" width="45" bestFit="1" customWidth="1"/>
    <col min="2" max="2" width="16.140625" bestFit="1" customWidth="1"/>
    <col min="3" max="3" width="10" bestFit="1" customWidth="1"/>
  </cols>
  <sheetData>
    <row r="1" spans="1:3" x14ac:dyDescent="0.25">
      <c r="A1" t="s">
        <v>99</v>
      </c>
      <c r="B1" t="s">
        <v>80</v>
      </c>
      <c r="C1" t="s">
        <v>100</v>
      </c>
    </row>
    <row r="2" spans="1:3" x14ac:dyDescent="0.25">
      <c r="A2" t="s">
        <v>101</v>
      </c>
      <c r="B2" t="s">
        <v>102</v>
      </c>
      <c r="C2">
        <v>1.3</v>
      </c>
    </row>
    <row r="3" spans="1:3" x14ac:dyDescent="0.25">
      <c r="A3" t="s">
        <v>103</v>
      </c>
      <c r="B3" t="s">
        <v>104</v>
      </c>
      <c r="C3">
        <v>16</v>
      </c>
    </row>
    <row r="4" spans="1:3" x14ac:dyDescent="0.25">
      <c r="A4" t="s">
        <v>105</v>
      </c>
      <c r="B4" t="s">
        <v>106</v>
      </c>
      <c r="C4">
        <v>0.34</v>
      </c>
    </row>
    <row r="5" spans="1:3" x14ac:dyDescent="0.25">
      <c r="A5" t="s">
        <v>107</v>
      </c>
      <c r="B5" t="s">
        <v>108</v>
      </c>
      <c r="C5">
        <v>2</v>
      </c>
    </row>
    <row r="6" spans="1:3" x14ac:dyDescent="0.25">
      <c r="A6" t="s">
        <v>109</v>
      </c>
      <c r="B6" t="s">
        <v>110</v>
      </c>
      <c r="C6">
        <v>3.3000000000000003E-5</v>
      </c>
    </row>
    <row r="7" spans="1:3" x14ac:dyDescent="0.25">
      <c r="A7" t="s">
        <v>111</v>
      </c>
      <c r="B7" t="s">
        <v>112</v>
      </c>
      <c r="C7">
        <v>5.0000000000000002E-5</v>
      </c>
    </row>
    <row r="8" spans="1:3" x14ac:dyDescent="0.25">
      <c r="A8" t="s">
        <v>113</v>
      </c>
      <c r="B8" t="s">
        <v>114</v>
      </c>
      <c r="C8">
        <v>5.0000000000000001E-4</v>
      </c>
    </row>
    <row r="9" spans="1:3" x14ac:dyDescent="0.25">
      <c r="A9" t="s">
        <v>115</v>
      </c>
      <c r="B9" t="s">
        <v>116</v>
      </c>
      <c r="C9">
        <v>2.0000000000000002E-5</v>
      </c>
    </row>
    <row r="10" spans="1:3" x14ac:dyDescent="0.25">
      <c r="A10" t="s">
        <v>117</v>
      </c>
      <c r="B10" t="s">
        <v>118</v>
      </c>
      <c r="C10">
        <v>70</v>
      </c>
    </row>
    <row r="11" spans="1:3" x14ac:dyDescent="0.25">
      <c r="A11" t="s">
        <v>119</v>
      </c>
      <c r="B11" t="s">
        <v>120</v>
      </c>
      <c r="C11">
        <v>0.7</v>
      </c>
    </row>
    <row r="12" spans="1:3" x14ac:dyDescent="0.25">
      <c r="A12" t="s">
        <v>121</v>
      </c>
      <c r="B12" t="s">
        <v>122</v>
      </c>
      <c r="C12">
        <v>30</v>
      </c>
    </row>
    <row r="13" spans="1:3" x14ac:dyDescent="0.25">
      <c r="A13" t="s">
        <v>123</v>
      </c>
      <c r="B13" t="s">
        <v>124</v>
      </c>
      <c r="C13">
        <v>70</v>
      </c>
    </row>
    <row r="14" spans="1:3" x14ac:dyDescent="0.25">
      <c r="A14" t="s">
        <v>125</v>
      </c>
      <c r="B14" t="s">
        <v>126</v>
      </c>
      <c r="C14">
        <v>9.5000000000000005E-6</v>
      </c>
    </row>
    <row r="15" spans="1:3" x14ac:dyDescent="0.25">
      <c r="A15" t="s">
        <v>127</v>
      </c>
      <c r="B15" t="s">
        <v>128</v>
      </c>
      <c r="C15">
        <v>0.95</v>
      </c>
    </row>
    <row r="16" spans="1:3" x14ac:dyDescent="0.25">
      <c r="A16" t="s">
        <v>129</v>
      </c>
      <c r="B16" t="s">
        <v>130</v>
      </c>
      <c r="C16">
        <v>0.45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inputs</vt:lpstr>
      <vt:lpstr>Contaminant constants</vt:lpstr>
      <vt:lpstr>Fish Home range</vt:lpstr>
      <vt:lpstr>Cancer risk_noncancer hazard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Parks</dc:creator>
  <cp:lastModifiedBy>Marcus Beck</cp:lastModifiedBy>
  <dcterms:created xsi:type="dcterms:W3CDTF">2019-03-11T20:44:03Z</dcterms:created>
  <dcterms:modified xsi:type="dcterms:W3CDTF">2019-03-21T20:12:10Z</dcterms:modified>
</cp:coreProperties>
</file>