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"/>
    </mc:Choice>
  </mc:AlternateContent>
  <xr:revisionPtr revIDLastSave="76" documentId="8_{BE927111-C985-43DE-9737-0B86A8E2A577}" xr6:coauthVersionLast="45" xr6:coauthVersionMax="45" xr10:uidLastSave="{2A601836-BE8E-4393-AE09-E0488C59374B}"/>
  <bookViews>
    <workbookView xWindow="-120" yWindow="-120" windowWidth="20730" windowHeight="11160" activeTab="2" xr2:uid="{4670F4C0-058F-4224-B2B5-EDF74FDD3B84}"/>
  </bookViews>
  <sheets>
    <sheet name="工作表1" sheetId="1" r:id="rId1"/>
    <sheet name="工作表2" sheetId="2" r:id="rId2"/>
    <sheet name="工作表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I5" i="3"/>
  <c r="A17" i="3"/>
  <c r="B17" i="3"/>
  <c r="H8" i="3"/>
  <c r="H9" i="3"/>
  <c r="H10" i="3"/>
  <c r="I8" i="3"/>
  <c r="A20" i="3"/>
  <c r="B20" i="3"/>
  <c r="B14" i="3"/>
  <c r="H2" i="3"/>
  <c r="H3" i="3"/>
  <c r="H4" i="3"/>
  <c r="I2" i="3"/>
  <c r="A14" i="3"/>
  <c r="J5" i="3"/>
  <c r="K5" i="3"/>
  <c r="J8" i="3"/>
  <c r="K8" i="3"/>
  <c r="J2" i="3"/>
  <c r="K2" i="3"/>
</calcChain>
</file>

<file path=xl/sharedStrings.xml><?xml version="1.0" encoding="utf-8"?>
<sst xmlns="http://schemas.openxmlformats.org/spreadsheetml/2006/main" count="12" uniqueCount="12">
  <si>
    <t>M</t>
    <phoneticPr fontId="1" type="noConversion"/>
  </si>
  <si>
    <t>m</t>
    <phoneticPr fontId="1" type="noConversion"/>
  </si>
  <si>
    <t>F</t>
    <phoneticPr fontId="1" type="noConversion"/>
  </si>
  <si>
    <t>V1</t>
    <phoneticPr fontId="1" type="noConversion"/>
  </si>
  <si>
    <t>V2</t>
    <phoneticPr fontId="1" type="noConversion"/>
  </si>
  <si>
    <t>T2-T1</t>
    <phoneticPr fontId="1" type="noConversion"/>
  </si>
  <si>
    <t>A</t>
    <phoneticPr fontId="1" type="noConversion"/>
  </si>
  <si>
    <t>A平均</t>
    <phoneticPr fontId="1" type="noConversion"/>
  </si>
  <si>
    <t>A理論</t>
    <phoneticPr fontId="1" type="noConversion"/>
  </si>
  <si>
    <t>誤差</t>
    <phoneticPr fontId="1" type="noConversion"/>
  </si>
  <si>
    <t>a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</si>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</sst>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10" Type="http://schemas.openxmlformats.org/officeDocument/2006/relationships/customXml" Target="../customXml/item3.xml" /><Relationship Id="rId4" Type="http://schemas.openxmlformats.org/officeDocument/2006/relationships/theme" Target="theme/theme1.xml" /><Relationship Id="rId9" Type="http://schemas.openxmlformats.org/officeDocument/2006/relationships/customXml" Target="../customXml/item2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84310131235934E-2"/>
          <c:y val="2.5053596486785758E-2"/>
          <c:w val="0.88113865257062463"/>
          <c:h val="0.84400791457318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工作表3!$B$13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工作表3!$A$14:$A$22</c:f>
              <c:numCache>
                <c:formatCode>General</c:formatCode>
                <c:ptCount val="9"/>
                <c:pt idx="0">
                  <c:v>1.4746113576688706</c:v>
                </c:pt>
                <c:pt idx="3">
                  <c:v>0.78356280028572256</c:v>
                </c:pt>
                <c:pt idx="6">
                  <c:v>1.2431307901840869</c:v>
                </c:pt>
              </c:numCache>
            </c:numRef>
          </c:xVal>
          <c:yVal>
            <c:numRef>
              <c:f>工作表3!$B$14:$B$22</c:f>
              <c:numCache>
                <c:formatCode>General</c:formatCode>
                <c:ptCount val="9"/>
                <c:pt idx="0">
                  <c:v>1.0239</c:v>
                </c:pt>
                <c:pt idx="3">
                  <c:v>0.53390000000000004</c:v>
                </c:pt>
                <c:pt idx="6">
                  <c:v>0.82789999999999997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6-49C7-8295-C0B4270E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02367"/>
        <c:axId val="929591423"/>
      </c:scatterChart>
      <c:valAx>
        <c:axId val="9287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9591423"/>
        <c:crosses val="autoZero"/>
        <c:crossBetween val="midCat"/>
      </c:valAx>
      <c:valAx>
        <c:axId val="9295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870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9</xdr:row>
      <xdr:rowOff>200025</xdr:rowOff>
    </xdr:from>
    <xdr:to>
      <xdr:col>9</xdr:col>
      <xdr:colOff>447675</xdr:colOff>
      <xdr:row>23</xdr:row>
      <xdr:rowOff>9525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BAEACCF-2255-4682-8150-D8C645DBB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F960-2450-4BDA-8AA1-281F246BD083}">
  <dimension ref="A1"/>
  <sheetViews>
    <sheetView workbookViewId="0"/>
  </sheetViews>
  <sheetFormatPr defaultRowHeight="1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2593-C83C-46CD-AD9D-486364121232}">
  <dimension ref="A1"/>
  <sheetViews>
    <sheetView workbookViewId="0"/>
  </sheetViews>
  <sheetFormatPr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5E41-AA48-4304-B8F2-06BBF895629D}">
  <dimension ref="A1:K22"/>
  <sheetViews>
    <sheetView tabSelected="1" topLeftCell="A11" zoomScale="130" zoomScaleNormal="130" workbookViewId="0">
      <selection activeCell="C20" sqref="C20"/>
    </sheetView>
  </sheetViews>
  <sheetFormatPr defaultRowHeight="15" x14ac:dyDescent="0.15"/>
  <cols>
    <col min="9" max="9" width="21.8203125" customWidth="1"/>
    <col min="11" max="11" width="20.62109375" customWidth="1"/>
  </cols>
  <sheetData>
    <row r="1" spans="1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15">
      <c r="A2" s="1"/>
      <c r="B2" s="1">
        <v>0.50055000000000005</v>
      </c>
      <c r="C2" s="1">
        <v>0.10448</v>
      </c>
      <c r="D2" s="1">
        <v>1.0239</v>
      </c>
      <c r="E2">
        <v>0.89200000000000002</v>
      </c>
      <c r="F2">
        <v>1.246</v>
      </c>
      <c r="G2">
        <v>0.24301</v>
      </c>
      <c r="H2">
        <f>(F2-E2)/G2</f>
        <v>1.4567301757129336</v>
      </c>
      <c r="I2" s="1">
        <f>(H2+H3+H4)/3</f>
        <v>1.4746113576688706</v>
      </c>
      <c r="J2" s="1">
        <f>D2/(C2+B2)</f>
        <v>1.6923127778787828</v>
      </c>
      <c r="K2" s="1">
        <f>(J2-I2)/J2</f>
        <v>0.12864136172439022</v>
      </c>
    </row>
    <row r="3" spans="1:11" x14ac:dyDescent="0.15">
      <c r="A3" s="1"/>
      <c r="B3" s="1"/>
      <c r="C3" s="1"/>
      <c r="D3" s="1"/>
      <c r="E3">
        <v>0.80400000000000005</v>
      </c>
      <c r="F3">
        <v>1.1930000000000001</v>
      </c>
      <c r="G3">
        <v>0.26118999999999998</v>
      </c>
      <c r="H3">
        <f t="shared" ref="H3:H9" si="0">(F3-E3)/G3</f>
        <v>1.4893372640606457</v>
      </c>
      <c r="I3" s="1"/>
      <c r="J3" s="1"/>
      <c r="K3" s="1"/>
    </row>
    <row r="4" spans="1:11" x14ac:dyDescent="0.15">
      <c r="A4" s="1"/>
      <c r="B4" s="1"/>
      <c r="C4" s="1"/>
      <c r="D4" s="1"/>
      <c r="E4">
        <v>0.65100000000000002</v>
      </c>
      <c r="F4">
        <v>1.093</v>
      </c>
      <c r="G4">
        <v>0.29909999999999998</v>
      </c>
      <c r="H4">
        <f t="shared" si="0"/>
        <v>1.4777666332330324</v>
      </c>
      <c r="I4" s="1"/>
      <c r="J4" s="1"/>
      <c r="K4" s="1"/>
    </row>
    <row r="5" spans="1:11" x14ac:dyDescent="0.15">
      <c r="A5" s="1"/>
      <c r="B5" s="1">
        <v>0.55054999999999998</v>
      </c>
      <c r="C5" s="1">
        <v>5.4480000000000001E-2</v>
      </c>
      <c r="D5" s="1">
        <v>0.53390000000000004</v>
      </c>
      <c r="E5">
        <v>0.621</v>
      </c>
      <c r="F5">
        <v>0.88600000000000001</v>
      </c>
      <c r="G5">
        <v>0.34665000000000001</v>
      </c>
      <c r="H5">
        <f t="shared" si="0"/>
        <v>0.76445982979950955</v>
      </c>
      <c r="I5" s="1">
        <f t="shared" ref="I5" si="1">(H5+H6+H7)/3</f>
        <v>0.78356280028572256</v>
      </c>
      <c r="J5" s="1">
        <f t="shared" ref="J5" si="2">D5/(C5+B5)</f>
        <v>0.88243558170669234</v>
      </c>
      <c r="K5" s="1">
        <f t="shared" ref="K5" si="3">(J5-I5)/J5</f>
        <v>0.11204532486070301</v>
      </c>
    </row>
    <row r="6" spans="1:11" x14ac:dyDescent="0.15">
      <c r="A6" s="1"/>
      <c r="B6" s="1"/>
      <c r="C6" s="1"/>
      <c r="D6" s="1"/>
      <c r="E6">
        <v>0.503</v>
      </c>
      <c r="F6">
        <v>0.81499999999999995</v>
      </c>
      <c r="G6">
        <v>0.39387</v>
      </c>
      <c r="H6">
        <f t="shared" si="0"/>
        <v>0.79213953842638418</v>
      </c>
      <c r="I6" s="1"/>
      <c r="J6" s="1"/>
      <c r="K6" s="1"/>
    </row>
    <row r="7" spans="1:11" x14ac:dyDescent="0.15">
      <c r="A7" s="1"/>
      <c r="B7" s="1"/>
      <c r="C7" s="1"/>
      <c r="D7" s="1"/>
      <c r="E7">
        <v>0.53300000000000003</v>
      </c>
      <c r="F7">
        <v>0.83499999999999996</v>
      </c>
      <c r="G7">
        <v>0.38030999999999998</v>
      </c>
      <c r="H7">
        <f t="shared" si="0"/>
        <v>0.79408903263127439</v>
      </c>
      <c r="I7" s="1"/>
      <c r="J7" s="1"/>
      <c r="K7" s="1"/>
    </row>
    <row r="8" spans="1:11" x14ac:dyDescent="0.15">
      <c r="A8" s="1"/>
      <c r="B8" s="1">
        <v>0.52054999999999996</v>
      </c>
      <c r="C8" s="1">
        <v>8.448E-2</v>
      </c>
      <c r="D8" s="1">
        <v>0.82789999999999997</v>
      </c>
      <c r="E8">
        <v>0.71499999999999997</v>
      </c>
      <c r="F8">
        <v>1.0669999999999999</v>
      </c>
      <c r="G8">
        <v>0.29170000000000001</v>
      </c>
      <c r="H8">
        <f t="shared" si="0"/>
        <v>1.2067192320877613</v>
      </c>
      <c r="I8" s="1">
        <f t="shared" ref="I8" si="4">(H8+H9+H10)/3</f>
        <v>1.2431307901840869</v>
      </c>
      <c r="J8" s="1">
        <f t="shared" ref="J8" si="5">D8/(C8+B8)</f>
        <v>1.3683618994099467</v>
      </c>
      <c r="K8" s="1">
        <f t="shared" ref="K8" si="6">(J8-I8)/J8</f>
        <v>9.151899748148562E-2</v>
      </c>
    </row>
    <row r="9" spans="1:11" x14ac:dyDescent="0.15">
      <c r="A9" s="1"/>
      <c r="B9" s="1"/>
      <c r="C9" s="1"/>
      <c r="D9" s="1"/>
      <c r="E9">
        <v>0.57299999999999995</v>
      </c>
      <c r="F9">
        <v>0.99</v>
      </c>
      <c r="G9">
        <v>0.33018999999999998</v>
      </c>
      <c r="H9">
        <f t="shared" si="0"/>
        <v>1.2629092340773496</v>
      </c>
      <c r="I9" s="1"/>
      <c r="J9" s="1"/>
      <c r="K9" s="1"/>
    </row>
    <row r="10" spans="1:11" x14ac:dyDescent="0.15">
      <c r="A10" s="1"/>
      <c r="B10" s="1"/>
      <c r="C10" s="1"/>
      <c r="D10" s="1"/>
      <c r="E10">
        <v>0.54500000000000004</v>
      </c>
      <c r="F10">
        <v>0.97399999999999998</v>
      </c>
      <c r="G10">
        <v>0.34054000000000001</v>
      </c>
      <c r="H10">
        <f>(F10-E10)/G10</f>
        <v>1.2597639043871496</v>
      </c>
      <c r="I10" s="1"/>
      <c r="J10" s="1"/>
      <c r="K10" s="1"/>
    </row>
    <row r="13" spans="1:11" x14ac:dyDescent="0.15">
      <c r="A13" t="s">
        <v>10</v>
      </c>
      <c r="B13" t="s">
        <v>11</v>
      </c>
    </row>
    <row r="14" spans="1:11" x14ac:dyDescent="0.15">
      <c r="A14" s="1">
        <f>I2</f>
        <v>1.4746113576688706</v>
      </c>
      <c r="B14" s="1">
        <f>D2</f>
        <v>1.0239</v>
      </c>
    </row>
    <row r="15" spans="1:11" x14ac:dyDescent="0.15">
      <c r="A15" s="1"/>
      <c r="B15" s="1"/>
    </row>
    <row r="16" spans="1:11" x14ac:dyDescent="0.15">
      <c r="A16" s="1"/>
      <c r="B16" s="1"/>
    </row>
    <row r="17" spans="1:2" x14ac:dyDescent="0.15">
      <c r="A17" s="1">
        <f t="shared" ref="A17" si="7">I5</f>
        <v>0.78356280028572256</v>
      </c>
      <c r="B17" s="1">
        <f t="shared" ref="B17" si="8">D5</f>
        <v>0.53390000000000004</v>
      </c>
    </row>
    <row r="18" spans="1:2" x14ac:dyDescent="0.15">
      <c r="A18" s="1"/>
      <c r="B18" s="1"/>
    </row>
    <row r="19" spans="1:2" x14ac:dyDescent="0.15">
      <c r="A19" s="1"/>
      <c r="B19" s="1"/>
    </row>
    <row r="20" spans="1:2" x14ac:dyDescent="0.15">
      <c r="A20" s="1">
        <f t="shared" ref="A20" si="9">I8</f>
        <v>1.2431307901840869</v>
      </c>
      <c r="B20" s="1">
        <f t="shared" ref="B20" si="10">D8</f>
        <v>0.82789999999999997</v>
      </c>
    </row>
    <row r="21" spans="1:2" x14ac:dyDescent="0.15">
      <c r="A21" s="1"/>
      <c r="B21" s="1"/>
    </row>
    <row r="22" spans="1:2" x14ac:dyDescent="0.15">
      <c r="A22" s="1"/>
      <c r="B22" s="1"/>
    </row>
  </sheetData>
  <mergeCells count="27">
    <mergeCell ref="A14:A16"/>
    <mergeCell ref="A17:A19"/>
    <mergeCell ref="A20:A22"/>
    <mergeCell ref="B14:B16"/>
    <mergeCell ref="B17:B19"/>
    <mergeCell ref="B20:B22"/>
    <mergeCell ref="I8:I10"/>
    <mergeCell ref="J8:J10"/>
    <mergeCell ref="K8:K10"/>
    <mergeCell ref="D2:D4"/>
    <mergeCell ref="D5:D7"/>
    <mergeCell ref="D8:D10"/>
    <mergeCell ref="I2:I4"/>
    <mergeCell ref="J2:J4"/>
    <mergeCell ref="K2:K4"/>
    <mergeCell ref="I5:I7"/>
    <mergeCell ref="J5:J7"/>
    <mergeCell ref="K5:K7"/>
    <mergeCell ref="A2:A4"/>
    <mergeCell ref="A5:A7"/>
    <mergeCell ref="A8:A10"/>
    <mergeCell ref="B2:B4"/>
    <mergeCell ref="C2:C4"/>
    <mergeCell ref="B5:B7"/>
    <mergeCell ref="B8:B10"/>
    <mergeCell ref="C5:C7"/>
    <mergeCell ref="C8:C10"/>
  </mergeCells>
  <phoneticPr fontId="1" type="noConversion"/>
  <pageMargins left="0.7" right="0.7" top="0.75" bottom="0.75" header="0.3" footer="0.3"/>
  <pageSetup paperSize="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37B5F1-44C3-47E1-A4B8-6C65CDBDDC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877251-7250-41B1-A1B9-66DB0675C34F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83D60111-555B-493F-B1C0-FAF82750847C}"/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揭崇岱</dc:creator>
  <cp:lastModifiedBy>崇岱 揭</cp:lastModifiedBy>
  <dcterms:created xsi:type="dcterms:W3CDTF">2019-10-25T05:01:54Z</dcterms:created>
  <dcterms:modified xsi:type="dcterms:W3CDTF">2019-10-25T09:36:37Z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Order">
    <vt:r8>1400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