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DG" sheetId="1" r:id="rId1"/>
    <sheet name="ES" sheetId="6" r:id="rId2"/>
    <sheet name="Branch" sheetId="2" r:id="rId3"/>
    <sheet name="Node" sheetId="3" r:id="rId4"/>
    <sheet name="Load" sheetId="4" r:id="rId5"/>
    <sheet name="RES" sheetId="5" r:id="rId6"/>
    <sheet name="System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<sst xmlns="http://schemas.openxmlformats.org/spreadsheetml/2006/main" count="33" uniqueCount="26">
  <si>
    <t>DG_index</t>
  </si>
  <si>
    <t>node_index</t>
  </si>
  <si>
    <t>Pmax</t>
  </si>
  <si>
    <t>Pmin</t>
  </si>
  <si>
    <t>ES_index</t>
  </si>
  <si>
    <t>P</t>
  </si>
  <si>
    <t>Emax</t>
  </si>
  <si>
    <t>Emin</t>
  </si>
  <si>
    <t>E0</t>
  </si>
  <si>
    <t>line_index</t>
  </si>
  <si>
    <t>f_node</t>
  </si>
  <si>
    <t>t_node</t>
  </si>
  <si>
    <t>r</t>
  </si>
  <si>
    <t>x</t>
  </si>
  <si>
    <t>Q</t>
  </si>
  <si>
    <t>TP_index</t>
  </si>
  <si>
    <t>T1</t>
  </si>
  <si>
    <t>T2</t>
  </si>
  <si>
    <t>T3</t>
  </si>
  <si>
    <t>T4</t>
  </si>
  <si>
    <t>T5</t>
  </si>
  <si>
    <t>T6</t>
  </si>
  <si>
    <t>Branch current limit</t>
  </si>
  <si>
    <t>100A</t>
  </si>
  <si>
    <t>U_base</t>
  </si>
  <si>
    <t>12.66kV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</si>
</sst>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0"/>
      <color theme="1"/>
      <name val="Times New Roman"/>
      <charset val="134"/>
    </font>
    <font>
      <sz val="10"/>
      <color theme="1"/>
      <name val="Times New Roman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zoomScale="190" zoomScaleNormal="190" workbookViewId="0">
      <selection activeCell="D14" sqref="D14"/>
    </sheetView>
  </sheetViews>
  <sheetFormatPr defaultColWidth="8.875" defaultRowHeight="13.5" outlineLevelRow="7" outlineLevelCol="3"/>
  <cols>
    <col min="2" max="2" width="11.625" customWidth="1"/>
  </cols>
  <sheetData>
    <row r="1" ht="14" customHeight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5">
        <v>1</v>
      </c>
      <c r="B2" s="5">
        <v>4</v>
      </c>
      <c r="C2" s="6">
        <v>200</v>
      </c>
      <c r="D2" s="6">
        <v>20</v>
      </c>
    </row>
    <row r="3" spans="1:4">
      <c r="A3" s="5">
        <v>2</v>
      </c>
      <c r="B3" s="5">
        <v>7</v>
      </c>
      <c r="C3" s="6">
        <v>450</v>
      </c>
      <c r="D3" s="6">
        <v>45</v>
      </c>
    </row>
    <row r="4" spans="1:4">
      <c r="A4" s="5">
        <v>3</v>
      </c>
      <c r="B4" s="5">
        <v>14</v>
      </c>
      <c r="C4" s="6">
        <v>300</v>
      </c>
      <c r="D4" s="6">
        <v>30</v>
      </c>
    </row>
    <row r="5" ht="13" customHeight="1" spans="1:4">
      <c r="A5" s="5">
        <v>4</v>
      </c>
      <c r="B5" s="5">
        <v>15</v>
      </c>
      <c r="C5" s="6">
        <v>200</v>
      </c>
      <c r="D5" s="6">
        <v>20</v>
      </c>
    </row>
    <row r="6" spans="1:4">
      <c r="A6" s="5">
        <v>5</v>
      </c>
      <c r="B6" s="5">
        <v>18</v>
      </c>
      <c r="C6" s="6">
        <v>300</v>
      </c>
      <c r="D6" s="6">
        <v>30</v>
      </c>
    </row>
    <row r="7" spans="1:4">
      <c r="A7" s="5">
        <v>6</v>
      </c>
      <c r="B7" s="5">
        <v>22</v>
      </c>
      <c r="C7" s="6">
        <v>200</v>
      </c>
      <c r="D7" s="6">
        <v>20</v>
      </c>
    </row>
    <row r="8" spans="1:4">
      <c r="A8" s="5">
        <v>7</v>
      </c>
      <c r="B8" s="5">
        <v>30</v>
      </c>
      <c r="C8" s="6">
        <v>170</v>
      </c>
      <c r="D8" s="6">
        <v>17</v>
      </c>
    </row>
  </sheetData>
  <sortState ref="A2:I8">
    <sortCondition ref="B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zoomScale="160" zoomScaleNormal="160" workbookViewId="0">
      <selection activeCell="C19" sqref="C19"/>
    </sheetView>
  </sheetViews>
  <sheetFormatPr defaultColWidth="9" defaultRowHeight="13.5" outlineLevelRow="5" outlineLevelCol="6"/>
  <cols>
    <col min="2" max="2" width="13.125" customWidth="1"/>
    <col min="3" max="3" width="11.2083333333333" customWidth="1"/>
    <col min="4" max="4" width="11.55" customWidth="1"/>
    <col min="5" max="5" width="11.975" customWidth="1"/>
    <col min="6" max="6" width="11.125"/>
  </cols>
  <sheetData>
    <row r="1" ht="15" spans="1:7">
      <c r="A1" s="2" t="s">
        <v>4</v>
      </c>
      <c r="B1" s="2" t="s">
        <v>1</v>
      </c>
      <c r="C1" s="2" t="s">
        <v>5</v>
      </c>
      <c r="D1" s="2" t="s">
        <v>3</v>
      </c>
      <c r="E1" s="2" t="s">
        <v>6</v>
      </c>
      <c r="F1" s="2" t="s">
        <v>7</v>
      </c>
      <c r="G1" s="2" t="s">
        <v>8</v>
      </c>
    </row>
    <row r="2" ht="15" spans="1:7">
      <c r="A2" s="2">
        <v>1</v>
      </c>
      <c r="B2" s="2">
        <v>12</v>
      </c>
      <c r="C2" s="2">
        <v>300</v>
      </c>
      <c r="D2" s="2">
        <f t="shared" ref="D2:D6" si="0">-C2</f>
        <v>-300</v>
      </c>
      <c r="E2" s="2">
        <v>600</v>
      </c>
      <c r="F2" s="2">
        <f>E2*0.1</f>
        <v>60</v>
      </c>
      <c r="G2" s="2">
        <f>200</f>
        <v>200</v>
      </c>
    </row>
    <row r="3" ht="15" spans="1:7">
      <c r="A3" s="2">
        <v>2</v>
      </c>
      <c r="B3" s="2">
        <v>16</v>
      </c>
      <c r="C3" s="2">
        <v>300</v>
      </c>
      <c r="D3" s="2">
        <f t="shared" si="0"/>
        <v>-300</v>
      </c>
      <c r="E3" s="2">
        <v>600</v>
      </c>
      <c r="F3" s="2">
        <f>E3*0.1</f>
        <v>60</v>
      </c>
      <c r="G3" s="2">
        <f>200</f>
        <v>200</v>
      </c>
    </row>
    <row r="4" ht="15" spans="1:7">
      <c r="A4" s="2">
        <v>3</v>
      </c>
      <c r="B4" s="4">
        <v>18</v>
      </c>
      <c r="C4" s="2">
        <v>300</v>
      </c>
      <c r="D4" s="2">
        <f t="shared" si="0"/>
        <v>-300</v>
      </c>
      <c r="E4" s="2">
        <v>600</v>
      </c>
      <c r="F4" s="2">
        <f>E4*0.1</f>
        <v>60</v>
      </c>
      <c r="G4" s="2">
        <f>200</f>
        <v>200</v>
      </c>
    </row>
    <row r="5" ht="15" spans="1:7">
      <c r="A5" s="2">
        <v>4</v>
      </c>
      <c r="B5" s="2">
        <v>22</v>
      </c>
      <c r="C5" s="2">
        <v>300</v>
      </c>
      <c r="D5" s="2">
        <f t="shared" si="0"/>
        <v>-300</v>
      </c>
      <c r="E5" s="2">
        <v>600</v>
      </c>
      <c r="F5" s="2">
        <f>E5*0.1</f>
        <v>60</v>
      </c>
      <c r="G5" s="2">
        <f>200</f>
        <v>200</v>
      </c>
    </row>
    <row r="6" ht="15" spans="1:7">
      <c r="A6" s="2">
        <v>5</v>
      </c>
      <c r="B6" s="2">
        <v>25</v>
      </c>
      <c r="C6" s="2">
        <v>300</v>
      </c>
      <c r="D6" s="2">
        <f t="shared" si="0"/>
        <v>-300</v>
      </c>
      <c r="E6" s="2">
        <v>600</v>
      </c>
      <c r="F6" s="2">
        <f>E6*0.1</f>
        <v>60</v>
      </c>
      <c r="G6" s="2">
        <f>200</f>
        <v>200</v>
      </c>
    </row>
  </sheetData>
  <sortState ref="A2:I6">
    <sortCondition ref="B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0" sqref="F30"/>
    </sheetView>
  </sheetViews>
  <sheetFormatPr defaultColWidth="8.875" defaultRowHeight="13.5" outlineLevelCol="4"/>
  <cols>
    <col min="1" max="1" width="11.625" customWidth="1"/>
  </cols>
  <sheetData>
    <row r="1" ht="15" spans="1: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ht="15" spans="1:5">
      <c r="A2" s="2">
        <v>1</v>
      </c>
      <c r="B2" s="2">
        <v>1</v>
      </c>
      <c r="C2" s="2">
        <v>2</v>
      </c>
      <c r="D2" s="2">
        <v>0.00922</v>
      </c>
      <c r="E2" s="2">
        <v>0.0047</v>
      </c>
    </row>
    <row r="3" ht="15" spans="1:5">
      <c r="A3" s="2">
        <v>2</v>
      </c>
      <c r="B3" s="2">
        <v>2</v>
      </c>
      <c r="C3" s="2">
        <v>3</v>
      </c>
      <c r="D3" s="2">
        <v>0.0493</v>
      </c>
      <c r="E3" s="2">
        <v>0.02511</v>
      </c>
    </row>
    <row r="4" ht="15" spans="1:5">
      <c r="A4" s="2">
        <v>3</v>
      </c>
      <c r="B4" s="2">
        <v>3</v>
      </c>
      <c r="C4" s="2">
        <v>4</v>
      </c>
      <c r="D4" s="2">
        <v>0.0366</v>
      </c>
      <c r="E4" s="2">
        <v>0.01864</v>
      </c>
    </row>
    <row r="5" ht="15" spans="1:5">
      <c r="A5" s="2">
        <v>4</v>
      </c>
      <c r="B5" s="2">
        <v>4</v>
      </c>
      <c r="C5" s="2">
        <v>5</v>
      </c>
      <c r="D5" s="2">
        <v>0.03811</v>
      </c>
      <c r="E5" s="2">
        <v>0.01941</v>
      </c>
    </row>
    <row r="6" ht="15" spans="1:5">
      <c r="A6" s="2">
        <v>5</v>
      </c>
      <c r="B6" s="2">
        <v>5</v>
      </c>
      <c r="C6" s="2">
        <v>6</v>
      </c>
      <c r="D6" s="2">
        <v>0.0819</v>
      </c>
      <c r="E6" s="2">
        <v>0.0707</v>
      </c>
    </row>
    <row r="7" ht="15" spans="1:5">
      <c r="A7" s="2">
        <v>6</v>
      </c>
      <c r="B7" s="2">
        <v>6</v>
      </c>
      <c r="C7" s="2">
        <v>7</v>
      </c>
      <c r="D7" s="2">
        <v>0.01872</v>
      </c>
      <c r="E7" s="2">
        <v>0.06188</v>
      </c>
    </row>
    <row r="8" ht="15" spans="1:5">
      <c r="A8" s="2">
        <v>7</v>
      </c>
      <c r="B8" s="2">
        <v>7</v>
      </c>
      <c r="C8" s="2">
        <v>8</v>
      </c>
      <c r="D8" s="2">
        <v>0.07114</v>
      </c>
      <c r="E8" s="2">
        <v>0.02351</v>
      </c>
    </row>
    <row r="9" ht="15" spans="1:5">
      <c r="A9" s="2">
        <v>8</v>
      </c>
      <c r="B9" s="2">
        <v>8</v>
      </c>
      <c r="C9" s="2">
        <v>9</v>
      </c>
      <c r="D9" s="2">
        <v>0.103</v>
      </c>
      <c r="E9" s="2">
        <v>0.074</v>
      </c>
    </row>
    <row r="10" ht="15" spans="1:5">
      <c r="A10" s="2">
        <v>9</v>
      </c>
      <c r="B10" s="2">
        <v>9</v>
      </c>
      <c r="C10" s="2">
        <v>10</v>
      </c>
      <c r="D10" s="2">
        <v>0.1044</v>
      </c>
      <c r="E10" s="2">
        <v>0.074</v>
      </c>
    </row>
    <row r="11" ht="15" spans="1:5">
      <c r="A11" s="2">
        <v>10</v>
      </c>
      <c r="B11" s="2">
        <v>10</v>
      </c>
      <c r="C11" s="2">
        <v>11</v>
      </c>
      <c r="D11" s="2">
        <v>0.01966</v>
      </c>
      <c r="E11" s="2">
        <v>0.0065</v>
      </c>
    </row>
    <row r="12" ht="15" spans="1:5">
      <c r="A12" s="2">
        <v>11</v>
      </c>
      <c r="B12" s="2">
        <v>11</v>
      </c>
      <c r="C12" s="2">
        <v>12</v>
      </c>
      <c r="D12" s="2">
        <v>0.03744</v>
      </c>
      <c r="E12" s="2">
        <v>0.01238</v>
      </c>
    </row>
    <row r="13" ht="15" spans="1:5">
      <c r="A13" s="2">
        <v>12</v>
      </c>
      <c r="B13" s="2">
        <v>12</v>
      </c>
      <c r="C13" s="2">
        <v>13</v>
      </c>
      <c r="D13" s="2">
        <v>0.1468</v>
      </c>
      <c r="E13" s="2">
        <v>0.1155</v>
      </c>
    </row>
    <row r="14" ht="15" spans="1:5">
      <c r="A14" s="2">
        <v>13</v>
      </c>
      <c r="B14" s="2">
        <v>13</v>
      </c>
      <c r="C14" s="2">
        <v>14</v>
      </c>
      <c r="D14" s="2">
        <v>0.05416</v>
      </c>
      <c r="E14" s="2">
        <v>0.07129</v>
      </c>
    </row>
    <row r="15" ht="15" spans="1:5">
      <c r="A15" s="2">
        <v>14</v>
      </c>
      <c r="B15" s="2">
        <v>14</v>
      </c>
      <c r="C15" s="2">
        <v>15</v>
      </c>
      <c r="D15" s="2">
        <v>0.0591</v>
      </c>
      <c r="E15" s="2">
        <v>0.0526</v>
      </c>
    </row>
    <row r="16" ht="15" spans="1:5">
      <c r="A16" s="2">
        <v>15</v>
      </c>
      <c r="B16" s="2">
        <v>15</v>
      </c>
      <c r="C16" s="2">
        <v>16</v>
      </c>
      <c r="D16" s="2">
        <v>0.07463</v>
      </c>
      <c r="E16" s="2">
        <v>0.0545</v>
      </c>
    </row>
    <row r="17" ht="15" spans="1:5">
      <c r="A17" s="2">
        <v>16</v>
      </c>
      <c r="B17" s="2">
        <v>16</v>
      </c>
      <c r="C17" s="2">
        <v>17</v>
      </c>
      <c r="D17" s="2">
        <v>0.1289</v>
      </c>
      <c r="E17" s="2">
        <v>0.1721</v>
      </c>
    </row>
    <row r="18" ht="15" spans="1:5">
      <c r="A18" s="2">
        <v>17</v>
      </c>
      <c r="B18" s="2">
        <v>17</v>
      </c>
      <c r="C18" s="2">
        <v>18</v>
      </c>
      <c r="D18" s="2">
        <v>0.0732</v>
      </c>
      <c r="E18" s="2">
        <v>0.0574</v>
      </c>
    </row>
    <row r="19" ht="15" spans="1:5">
      <c r="A19" s="2">
        <v>18</v>
      </c>
      <c r="B19" s="2">
        <v>2</v>
      </c>
      <c r="C19" s="2">
        <v>19</v>
      </c>
      <c r="D19" s="2">
        <v>0.0164</v>
      </c>
      <c r="E19" s="2">
        <v>0.01565</v>
      </c>
    </row>
    <row r="20" ht="15" spans="1:5">
      <c r="A20" s="2">
        <v>19</v>
      </c>
      <c r="B20" s="2">
        <v>19</v>
      </c>
      <c r="C20" s="2">
        <v>20</v>
      </c>
      <c r="D20" s="2">
        <v>0.15042</v>
      </c>
      <c r="E20" s="2">
        <v>0.13554</v>
      </c>
    </row>
    <row r="21" ht="15" spans="1:5">
      <c r="A21" s="2">
        <v>20</v>
      </c>
      <c r="B21" s="2">
        <v>20</v>
      </c>
      <c r="C21" s="2">
        <v>21</v>
      </c>
      <c r="D21" s="2">
        <v>0.04095</v>
      </c>
      <c r="E21" s="2">
        <v>0.04784</v>
      </c>
    </row>
    <row r="22" ht="15" spans="1:5">
      <c r="A22" s="2">
        <v>21</v>
      </c>
      <c r="B22" s="2">
        <v>21</v>
      </c>
      <c r="C22" s="2">
        <v>22</v>
      </c>
      <c r="D22" s="2">
        <v>0.07089</v>
      </c>
      <c r="E22" s="2">
        <v>0.09373</v>
      </c>
    </row>
    <row r="23" ht="15" spans="1:5">
      <c r="A23" s="2">
        <v>22</v>
      </c>
      <c r="B23" s="2">
        <v>3</v>
      </c>
      <c r="C23" s="2">
        <v>23</v>
      </c>
      <c r="D23" s="2">
        <v>0.04512</v>
      </c>
      <c r="E23" s="2">
        <v>0.03083</v>
      </c>
    </row>
    <row r="24" ht="15" spans="1:5">
      <c r="A24" s="2">
        <v>23</v>
      </c>
      <c r="B24" s="2">
        <v>23</v>
      </c>
      <c r="C24" s="2">
        <v>24</v>
      </c>
      <c r="D24" s="2">
        <v>0.0898</v>
      </c>
      <c r="E24" s="2">
        <v>0.07091</v>
      </c>
    </row>
    <row r="25" ht="15" spans="1:5">
      <c r="A25" s="2">
        <v>24</v>
      </c>
      <c r="B25" s="2">
        <v>24</v>
      </c>
      <c r="C25" s="2">
        <v>25</v>
      </c>
      <c r="D25" s="2">
        <v>0.0896</v>
      </c>
      <c r="E25" s="2">
        <v>0.07011</v>
      </c>
    </row>
    <row r="26" ht="15" spans="1:5">
      <c r="A26" s="2">
        <v>25</v>
      </c>
      <c r="B26" s="2">
        <v>6</v>
      </c>
      <c r="C26" s="2">
        <v>26</v>
      </c>
      <c r="D26" s="2">
        <v>0.0203</v>
      </c>
      <c r="E26" s="2">
        <v>0.01034</v>
      </c>
    </row>
    <row r="27" ht="15" spans="1:5">
      <c r="A27" s="2">
        <v>26</v>
      </c>
      <c r="B27" s="2">
        <v>26</v>
      </c>
      <c r="C27" s="2">
        <v>27</v>
      </c>
      <c r="D27" s="2">
        <v>0.02842</v>
      </c>
      <c r="E27" s="2">
        <v>0.01447</v>
      </c>
    </row>
    <row r="28" ht="15" spans="1:5">
      <c r="A28" s="2">
        <v>27</v>
      </c>
      <c r="B28" s="2">
        <v>27</v>
      </c>
      <c r="C28" s="2">
        <v>28</v>
      </c>
      <c r="D28" s="2">
        <v>0.1059</v>
      </c>
      <c r="E28" s="2">
        <v>0.09337</v>
      </c>
    </row>
    <row r="29" ht="15" spans="1:5">
      <c r="A29" s="2">
        <v>28</v>
      </c>
      <c r="B29" s="2">
        <v>28</v>
      </c>
      <c r="C29" s="2">
        <v>29</v>
      </c>
      <c r="D29" s="2">
        <v>0.08042</v>
      </c>
      <c r="E29" s="2">
        <v>0.07006</v>
      </c>
    </row>
    <row r="30" ht="15" spans="1:5">
      <c r="A30" s="2">
        <v>29</v>
      </c>
      <c r="B30" s="2">
        <v>29</v>
      </c>
      <c r="C30" s="2">
        <v>30</v>
      </c>
      <c r="D30" s="2">
        <v>0.05075</v>
      </c>
      <c r="E30" s="2">
        <v>0.02585</v>
      </c>
    </row>
    <row r="31" ht="15" spans="1:5">
      <c r="A31" s="2">
        <v>30</v>
      </c>
      <c r="B31" s="2">
        <v>30</v>
      </c>
      <c r="C31" s="2">
        <v>31</v>
      </c>
      <c r="D31" s="2">
        <v>0.09744</v>
      </c>
      <c r="E31" s="2">
        <v>0.0963</v>
      </c>
    </row>
    <row r="32" ht="15" spans="1:5">
      <c r="A32" s="2">
        <v>31</v>
      </c>
      <c r="B32" s="2">
        <v>31</v>
      </c>
      <c r="C32" s="2">
        <v>32</v>
      </c>
      <c r="D32" s="2">
        <v>0.03105</v>
      </c>
      <c r="E32" s="2">
        <v>0.03619</v>
      </c>
    </row>
    <row r="33" ht="15" spans="1:5">
      <c r="A33" s="2">
        <v>32</v>
      </c>
      <c r="B33" s="2">
        <v>32</v>
      </c>
      <c r="C33" s="2">
        <v>33</v>
      </c>
      <c r="D33" s="2">
        <v>0.0341</v>
      </c>
      <c r="E33" s="2">
        <v>0.05302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zoomScale="115" zoomScaleNormal="115" workbookViewId="0">
      <selection activeCell="E16" sqref="E16"/>
    </sheetView>
  </sheetViews>
  <sheetFormatPr defaultColWidth="8.875" defaultRowHeight="13.5" outlineLevelCol="2"/>
  <cols>
    <col min="1" max="1" width="11.625" customWidth="1"/>
  </cols>
  <sheetData>
    <row r="1" ht="15" spans="1:3">
      <c r="A1" s="2" t="s">
        <v>1</v>
      </c>
      <c r="B1" s="2" t="s">
        <v>5</v>
      </c>
      <c r="C1" s="2" t="s">
        <v>14</v>
      </c>
    </row>
    <row r="2" ht="15" spans="1:3">
      <c r="A2" s="2">
        <v>1</v>
      </c>
      <c r="B2" s="2">
        <v>0</v>
      </c>
      <c r="C2" s="2">
        <v>0</v>
      </c>
    </row>
    <row r="3" ht="15" spans="1:3">
      <c r="A3" s="2">
        <v>2</v>
      </c>
      <c r="B3" s="2">
        <v>100</v>
      </c>
      <c r="C3" s="2">
        <v>60</v>
      </c>
    </row>
    <row r="4" ht="15" spans="1:3">
      <c r="A4" s="2">
        <v>3</v>
      </c>
      <c r="B4" s="2">
        <v>90</v>
      </c>
      <c r="C4" s="2">
        <v>40</v>
      </c>
    </row>
    <row r="5" ht="15" spans="1:3">
      <c r="A5" s="2">
        <v>4</v>
      </c>
      <c r="B5" s="2">
        <v>120</v>
      </c>
      <c r="C5" s="2">
        <v>80</v>
      </c>
    </row>
    <row r="6" ht="15" spans="1:3">
      <c r="A6" s="2">
        <v>5</v>
      </c>
      <c r="B6" s="2">
        <v>60</v>
      </c>
      <c r="C6" s="2">
        <v>30</v>
      </c>
    </row>
    <row r="7" ht="15" spans="1:3">
      <c r="A7" s="2">
        <v>6</v>
      </c>
      <c r="B7" s="2">
        <v>60</v>
      </c>
      <c r="C7" s="2">
        <v>20</v>
      </c>
    </row>
    <row r="8" ht="15" spans="1:3">
      <c r="A8" s="2">
        <v>7</v>
      </c>
      <c r="B8" s="2">
        <v>200</v>
      </c>
      <c r="C8" s="2">
        <v>100</v>
      </c>
    </row>
    <row r="9" ht="15" spans="1:3">
      <c r="A9" s="2">
        <v>8</v>
      </c>
      <c r="B9" s="2">
        <v>200</v>
      </c>
      <c r="C9" s="2">
        <v>100</v>
      </c>
    </row>
    <row r="10" ht="15" spans="1:3">
      <c r="A10" s="2">
        <v>9</v>
      </c>
      <c r="B10" s="2">
        <v>60</v>
      </c>
      <c r="C10" s="2">
        <v>20</v>
      </c>
    </row>
    <row r="11" ht="15" spans="1:3">
      <c r="A11" s="2">
        <v>10</v>
      </c>
      <c r="B11" s="2">
        <v>60</v>
      </c>
      <c r="C11" s="2">
        <v>20</v>
      </c>
    </row>
    <row r="12" ht="15" spans="1:3">
      <c r="A12" s="2">
        <v>11</v>
      </c>
      <c r="B12" s="2">
        <v>45</v>
      </c>
      <c r="C12" s="2">
        <v>30</v>
      </c>
    </row>
    <row r="13" ht="15" spans="1:3">
      <c r="A13" s="2">
        <v>12</v>
      </c>
      <c r="B13" s="2">
        <v>60</v>
      </c>
      <c r="C13" s="2">
        <v>35</v>
      </c>
    </row>
    <row r="14" ht="15" spans="1:3">
      <c r="A14" s="2">
        <v>13</v>
      </c>
      <c r="B14" s="2">
        <v>60</v>
      </c>
      <c r="C14" s="2">
        <v>35</v>
      </c>
    </row>
    <row r="15" ht="15" spans="1:3">
      <c r="A15" s="2">
        <v>14</v>
      </c>
      <c r="B15" s="2">
        <v>120</v>
      </c>
      <c r="C15" s="2">
        <v>80</v>
      </c>
    </row>
    <row r="16" ht="15" spans="1:3">
      <c r="A16" s="2">
        <v>15</v>
      </c>
      <c r="B16" s="2">
        <v>60</v>
      </c>
      <c r="C16" s="2">
        <v>10</v>
      </c>
    </row>
    <row r="17" ht="15" spans="1:3">
      <c r="A17" s="2">
        <v>16</v>
      </c>
      <c r="B17" s="2">
        <v>60</v>
      </c>
      <c r="C17" s="2">
        <v>20</v>
      </c>
    </row>
    <row r="18" ht="15" spans="1:3">
      <c r="A18" s="2">
        <v>17</v>
      </c>
      <c r="B18" s="2">
        <v>60</v>
      </c>
      <c r="C18" s="2">
        <v>20</v>
      </c>
    </row>
    <row r="19" ht="15" spans="1:3">
      <c r="A19" s="2">
        <v>18</v>
      </c>
      <c r="B19" s="2">
        <v>90</v>
      </c>
      <c r="C19" s="2">
        <v>40</v>
      </c>
    </row>
    <row r="20" ht="15" spans="1:3">
      <c r="A20" s="2">
        <v>19</v>
      </c>
      <c r="B20" s="2">
        <v>90</v>
      </c>
      <c r="C20" s="2">
        <v>40</v>
      </c>
    </row>
    <row r="21" ht="15" spans="1:3">
      <c r="A21" s="2">
        <v>20</v>
      </c>
      <c r="B21" s="2">
        <v>90</v>
      </c>
      <c r="C21" s="2">
        <v>40</v>
      </c>
    </row>
    <row r="22" ht="15" spans="1:3">
      <c r="A22" s="2">
        <v>21</v>
      </c>
      <c r="B22" s="2">
        <v>90</v>
      </c>
      <c r="C22" s="2">
        <v>40</v>
      </c>
    </row>
    <row r="23" ht="15" spans="1:3">
      <c r="A23" s="2">
        <v>22</v>
      </c>
      <c r="B23" s="2">
        <v>90</v>
      </c>
      <c r="C23" s="2">
        <v>40</v>
      </c>
    </row>
    <row r="24" ht="15" spans="1:3">
      <c r="A24" s="2">
        <v>23</v>
      </c>
      <c r="B24" s="2">
        <v>90</v>
      </c>
      <c r="C24" s="2">
        <v>50</v>
      </c>
    </row>
    <row r="25" ht="15" spans="1:3">
      <c r="A25" s="2">
        <v>24</v>
      </c>
      <c r="B25" s="2">
        <v>420</v>
      </c>
      <c r="C25" s="2">
        <v>200</v>
      </c>
    </row>
    <row r="26" ht="15" spans="1:3">
      <c r="A26" s="2">
        <v>25</v>
      </c>
      <c r="B26" s="2">
        <v>420</v>
      </c>
      <c r="C26" s="2">
        <v>200</v>
      </c>
    </row>
    <row r="27" ht="15" spans="1:3">
      <c r="A27" s="2">
        <v>26</v>
      </c>
      <c r="B27" s="2">
        <v>60</v>
      </c>
      <c r="C27" s="2">
        <v>25</v>
      </c>
    </row>
    <row r="28" ht="15" spans="1:3">
      <c r="A28" s="2">
        <v>27</v>
      </c>
      <c r="B28" s="2">
        <v>60</v>
      </c>
      <c r="C28" s="2">
        <v>25</v>
      </c>
    </row>
    <row r="29" ht="15" spans="1:3">
      <c r="A29" s="2">
        <v>28</v>
      </c>
      <c r="B29" s="2">
        <v>60</v>
      </c>
      <c r="C29" s="2">
        <v>20</v>
      </c>
    </row>
    <row r="30" ht="15" spans="1:3">
      <c r="A30" s="2">
        <v>29</v>
      </c>
      <c r="B30" s="2">
        <v>120</v>
      </c>
      <c r="C30" s="2">
        <v>70</v>
      </c>
    </row>
    <row r="31" ht="15" spans="1:3">
      <c r="A31" s="2">
        <v>30</v>
      </c>
      <c r="B31" s="2">
        <v>200</v>
      </c>
      <c r="C31" s="2">
        <v>600</v>
      </c>
    </row>
    <row r="32" ht="15" spans="1:3">
      <c r="A32" s="2">
        <v>31</v>
      </c>
      <c r="B32" s="2">
        <v>150</v>
      </c>
      <c r="C32" s="2">
        <v>70</v>
      </c>
    </row>
    <row r="33" ht="15" spans="1:3">
      <c r="A33" s="2">
        <v>32</v>
      </c>
      <c r="B33" s="2">
        <v>210</v>
      </c>
      <c r="C33" s="2">
        <v>100</v>
      </c>
    </row>
    <row r="34" ht="15" spans="1:3">
      <c r="A34" s="2">
        <v>33</v>
      </c>
      <c r="B34" s="2">
        <v>60</v>
      </c>
      <c r="C34" s="2">
        <v>40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zoomScale="145" zoomScaleNormal="145" workbookViewId="0">
      <selection activeCell="D7" sqref="D7"/>
    </sheetView>
  </sheetViews>
  <sheetFormatPr defaultColWidth="9" defaultRowHeight="13.5" outlineLevelRow="6" outlineLevelCol="2"/>
  <cols>
    <col min="2" max="2" width="11.125"/>
  </cols>
  <sheetData>
    <row r="1" ht="15" spans="1:3">
      <c r="A1" s="2" t="s">
        <v>15</v>
      </c>
      <c r="B1" s="2" t="s">
        <v>5</v>
      </c>
      <c r="C1" s="2" t="s">
        <v>14</v>
      </c>
    </row>
    <row r="2" ht="15" spans="1:3">
      <c r="A2" s="2">
        <v>1</v>
      </c>
      <c r="B2" s="2">
        <v>1480.692854592</v>
      </c>
      <c r="C2" s="2">
        <v>510.3</v>
      </c>
    </row>
    <row r="3" ht="15" spans="1:3">
      <c r="A3" s="2">
        <v>2</v>
      </c>
      <c r="B3" s="2">
        <v>1385.164283328</v>
      </c>
      <c r="C3" s="2">
        <v>546.75</v>
      </c>
    </row>
    <row r="4" ht="15" spans="1:3">
      <c r="A4" s="2">
        <v>3</v>
      </c>
      <c r="B4" s="2">
        <v>1337.399997696</v>
      </c>
      <c r="C4" s="2">
        <v>619.65</v>
      </c>
    </row>
    <row r="5" ht="15" spans="1:3">
      <c r="A5" s="2">
        <v>4</v>
      </c>
      <c r="B5" s="2">
        <v>1289.635712064</v>
      </c>
      <c r="C5" s="2">
        <v>692.55</v>
      </c>
    </row>
    <row r="6" ht="15" spans="1:3">
      <c r="A6" s="2">
        <v>5</v>
      </c>
      <c r="B6" s="2">
        <v>1313.51785488</v>
      </c>
      <c r="C6" s="2">
        <v>729</v>
      </c>
    </row>
    <row r="7" ht="15" spans="1:3">
      <c r="A7" s="2">
        <v>6</v>
      </c>
      <c r="B7" s="2">
        <v>1337.399997696</v>
      </c>
      <c r="C7" s="2">
        <v>801.9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zoomScale="145" zoomScaleNormal="145" workbookViewId="0">
      <selection activeCell="G11" sqref="G11"/>
    </sheetView>
  </sheetViews>
  <sheetFormatPr defaultColWidth="9" defaultRowHeight="13.5" outlineLevelRow="6" outlineLevelCol="3"/>
  <sheetData>
    <row r="1" ht="15.75" spans="1:4">
      <c r="A1" s="2" t="s">
        <v>15</v>
      </c>
      <c r="B1" s="3">
        <v>22</v>
      </c>
      <c r="C1" s="3">
        <v>23</v>
      </c>
      <c r="D1" s="3">
        <v>13</v>
      </c>
    </row>
    <row r="2" ht="15.75" spans="1:4">
      <c r="A2" s="2" t="s">
        <v>16</v>
      </c>
      <c r="B2" s="3">
        <v>301.640625</v>
      </c>
      <c r="C2" s="3">
        <v>301.640625</v>
      </c>
      <c r="D2" s="3">
        <v>0</v>
      </c>
    </row>
    <row r="3" ht="15.75" spans="1:4">
      <c r="A3" s="2" t="s">
        <v>17</v>
      </c>
      <c r="B3" s="3">
        <v>297.421875</v>
      </c>
      <c r="C3" s="3">
        <v>297.421875</v>
      </c>
      <c r="D3" s="3">
        <v>0</v>
      </c>
    </row>
    <row r="4" ht="15.75" spans="1:4">
      <c r="A4" s="2" t="s">
        <v>18</v>
      </c>
      <c r="B4" s="3">
        <v>293.203125</v>
      </c>
      <c r="C4" s="3">
        <v>293.203125</v>
      </c>
      <c r="D4" s="3">
        <v>0</v>
      </c>
    </row>
    <row r="5" ht="15.75" spans="1:4">
      <c r="A5" s="2" t="s">
        <v>19</v>
      </c>
      <c r="B5" s="3">
        <v>284.765625</v>
      </c>
      <c r="C5" s="3">
        <v>284.765625</v>
      </c>
      <c r="D5" s="3">
        <v>0</v>
      </c>
    </row>
    <row r="6" ht="15.75" spans="1:4">
      <c r="A6" s="2" t="s">
        <v>20</v>
      </c>
      <c r="B6" s="3">
        <v>265.78125</v>
      </c>
      <c r="C6" s="3">
        <v>265.78125</v>
      </c>
      <c r="D6" s="3">
        <v>0</v>
      </c>
    </row>
    <row r="7" ht="15.75" spans="1:4">
      <c r="A7" s="2" t="s">
        <v>21</v>
      </c>
      <c r="B7" s="3">
        <v>227.8125</v>
      </c>
      <c r="C7" s="3">
        <v>227.8125</v>
      </c>
      <c r="D7" s="3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zoomScale="160" zoomScaleNormal="160" workbookViewId="0">
      <selection activeCell="C13" sqref="C13:C14"/>
    </sheetView>
  </sheetViews>
  <sheetFormatPr defaultColWidth="9" defaultRowHeight="13.5" outlineLevelRow="1" outlineLevelCol="1"/>
  <cols>
    <col min="1" max="1" width="16.1666666666667" customWidth="1"/>
    <col min="2" max="2" width="10.7" customWidth="1"/>
  </cols>
  <sheetData>
    <row r="1" ht="15" spans="1:2">
      <c r="A1" s="1" t="s">
        <v>22</v>
      </c>
      <c r="B1" s="1" t="s">
        <v>23</v>
      </c>
    </row>
    <row r="2" ht="15" spans="1:2">
      <c r="A2" s="1" t="s">
        <v>24</v>
      </c>
      <c r="B2" s="1" t="s">
        <v>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DG</vt:lpstr>
      <vt:lpstr>ES</vt:lpstr>
      <vt:lpstr>Branch</vt:lpstr>
      <vt:lpstr>Node</vt:lpstr>
      <vt:lpstr>Load</vt:lpstr>
      <vt:lpstr>RES</vt:lpstr>
      <vt:lpstr>System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雷克波</dc:creator>
  <cp:lastModifiedBy>许丹阳</cp:lastModifiedBy>
  <dcterms:created xsi:type="dcterms:W3CDTF">2021-09-22T01:21:00Z</dcterms:created>
  <dcterms:modified xsi:type="dcterms:W3CDTF">2025-10-06T12:25:12Z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313C6C1B3EE144C29E6983550EE8597D_12</vt:lpwstr>
  </property>
</Properties>
</file>