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a\Google Drive\Creation\Starship\Stage zero\"/>
    </mc:Choice>
  </mc:AlternateContent>
  <xr:revisionPtr revIDLastSave="0" documentId="13_ncr:1_{E708C53A-E6ED-4E06-908D-55476E61D060}" xr6:coauthVersionLast="47" xr6:coauthVersionMax="47" xr10:uidLastSave="{00000000-0000-0000-0000-000000000000}"/>
  <bookViews>
    <workbookView xWindow="6795" yWindow="750" windowWidth="21600" windowHeight="11385" xr2:uid="{9A3CFC58-79AB-4299-A5B3-7CD7830F23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H19" i="1"/>
  <c r="F19" i="1"/>
  <c r="F18" i="1"/>
  <c r="D22" i="1"/>
  <c r="D19" i="1"/>
  <c r="B15" i="1"/>
  <c r="B16" i="1"/>
  <c r="B13" i="1"/>
  <c r="B12" i="1"/>
  <c r="D7" i="1"/>
  <c r="D6" i="1"/>
  <c r="C7" i="1"/>
  <c r="C6" i="1"/>
  <c r="B7" i="1"/>
  <c r="B6" i="1"/>
  <c r="C4" i="1"/>
  <c r="C3" i="1"/>
  <c r="E4" i="1"/>
  <c r="E16" i="1" l="1"/>
  <c r="E13" i="1"/>
</calcChain>
</file>

<file path=xl/sharedStrings.xml><?xml version="1.0" encoding="utf-8"?>
<sst xmlns="http://schemas.openxmlformats.org/spreadsheetml/2006/main" count="20" uniqueCount="16">
  <si>
    <t>distance</t>
  </si>
  <si>
    <t>len1</t>
  </si>
  <si>
    <t>len2</t>
  </si>
  <si>
    <t>aspect</t>
  </si>
  <si>
    <t>angle1</t>
  </si>
  <si>
    <t>angle2</t>
  </si>
  <si>
    <t>pix1</t>
  </si>
  <si>
    <t>pix2</t>
  </si>
  <si>
    <t>angrel1</t>
  </si>
  <si>
    <t>angrel2</t>
  </si>
  <si>
    <t>deg/pix</t>
  </si>
  <si>
    <t>rad/pix</t>
  </si>
  <si>
    <t>obs2</t>
  </si>
  <si>
    <t>measure1</t>
  </si>
  <si>
    <t>measure2</t>
  </si>
  <si>
    <t xml:space="preserve">obs1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</si>
</sst>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161925</xdr:colOff>
      <xdr:row>1</xdr:row>
      <xdr:rowOff>47625</xdr:rowOff>
    </xdr:from>
    <xdr:to>
      <xdr:col>25</xdr:col>
      <xdr:colOff>47625</xdr:colOff>
      <xdr:row>49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AF1676-FE02-4311-8778-B21F743E3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34725" y="238125"/>
          <a:ext cx="4152900" cy="9229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0</xdr:row>
      <xdr:rowOff>171450</xdr:rowOff>
    </xdr:from>
    <xdr:to>
      <xdr:col>18</xdr:col>
      <xdr:colOff>66675</xdr:colOff>
      <xdr:row>49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F2B30C-BD5E-45FD-B503-DDA54D8B75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6575" y="171450"/>
          <a:ext cx="4152900" cy="9229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13B01-A425-4915-B29D-F3136EF5791E}">
  <dimension ref="A2:H22"/>
  <sheetViews>
    <sheetView tabSelected="1" workbookViewId="0">
      <selection activeCell="D10" sqref="D10"/>
    </sheetView>
  </sheetViews>
  <sheetFormatPr defaultRowHeight="15" x14ac:dyDescent="0.25"/>
  <cols>
    <col min="2" max="2" width="12.5703125" customWidth="1"/>
  </cols>
  <sheetData>
    <row r="2" spans="1:6" x14ac:dyDescent="0.25">
      <c r="A2" t="s">
        <v>0</v>
      </c>
      <c r="B2">
        <v>860</v>
      </c>
    </row>
    <row r="3" spans="1:6" x14ac:dyDescent="0.25">
      <c r="A3" t="s">
        <v>1</v>
      </c>
      <c r="B3">
        <v>1160</v>
      </c>
      <c r="C3">
        <f>B3/2</f>
        <v>580</v>
      </c>
    </row>
    <row r="4" spans="1:6" x14ac:dyDescent="0.25">
      <c r="A4" t="s">
        <v>2</v>
      </c>
      <c r="B4">
        <v>570</v>
      </c>
      <c r="C4">
        <f>B4/2</f>
        <v>285</v>
      </c>
      <c r="E4">
        <f>B3/B4</f>
        <v>2.0350877192982457</v>
      </c>
      <c r="F4" t="s">
        <v>3</v>
      </c>
    </row>
    <row r="6" spans="1:6" x14ac:dyDescent="0.25">
      <c r="A6" t="s">
        <v>4</v>
      </c>
      <c r="B6">
        <f>ATAN(C3/B2)</f>
        <v>0.59335014615671822</v>
      </c>
      <c r="C6">
        <f>B6*2</f>
        <v>1.1867002923134364</v>
      </c>
      <c r="D6">
        <f>DEGREES(C6)</f>
        <v>67.992918296500989</v>
      </c>
    </row>
    <row r="7" spans="1:6" x14ac:dyDescent="0.25">
      <c r="A7" t="s">
        <v>5</v>
      </c>
      <c r="B7">
        <f>ATAN(C4/B2)</f>
        <v>0.32000535547035941</v>
      </c>
      <c r="C7">
        <f>B7*2</f>
        <v>0.64001071094071882</v>
      </c>
      <c r="D7">
        <f>DEGREES(C7)</f>
        <v>36.669912580070488</v>
      </c>
    </row>
    <row r="9" spans="1:6" x14ac:dyDescent="0.25">
      <c r="A9" t="s">
        <v>6</v>
      </c>
      <c r="B9">
        <v>1920</v>
      </c>
    </row>
    <row r="10" spans="1:6" x14ac:dyDescent="0.25">
      <c r="A10" t="s">
        <v>7</v>
      </c>
      <c r="B10">
        <v>1080</v>
      </c>
    </row>
    <row r="12" spans="1:6" x14ac:dyDescent="0.25">
      <c r="A12" t="s">
        <v>8</v>
      </c>
      <c r="B12">
        <f>D6/B9</f>
        <v>3.5412978279427597E-2</v>
      </c>
      <c r="C12" t="s">
        <v>10</v>
      </c>
    </row>
    <row r="13" spans="1:6" x14ac:dyDescent="0.25">
      <c r="A13" t="s">
        <v>9</v>
      </c>
      <c r="B13">
        <f>D7/B10</f>
        <v>3.3953622759324523E-2</v>
      </c>
      <c r="C13" t="s">
        <v>10</v>
      </c>
      <c r="E13">
        <f>AVERAGE(B12:B13)</f>
        <v>3.4683300519376056E-2</v>
      </c>
    </row>
    <row r="15" spans="1:6" x14ac:dyDescent="0.25">
      <c r="A15" t="s">
        <v>8</v>
      </c>
      <c r="B15">
        <f>C6/B9</f>
        <v>6.1807306891324817E-4</v>
      </c>
      <c r="C15" t="s">
        <v>11</v>
      </c>
    </row>
    <row r="16" spans="1:6" x14ac:dyDescent="0.25">
      <c r="A16" t="s">
        <v>9</v>
      </c>
      <c r="B16">
        <f>C7/B10</f>
        <v>5.9260251013029523E-4</v>
      </c>
      <c r="C16" t="s">
        <v>11</v>
      </c>
      <c r="E16">
        <f>AVERAGE(B15:B16)</f>
        <v>6.053377895217717E-4</v>
      </c>
    </row>
    <row r="18" spans="1:8" x14ac:dyDescent="0.25">
      <c r="A18" t="s">
        <v>13</v>
      </c>
      <c r="B18">
        <v>760</v>
      </c>
      <c r="F18">
        <f>B18/1000</f>
        <v>0.76</v>
      </c>
      <c r="H18">
        <f>F18/B21</f>
        <v>1.52</v>
      </c>
    </row>
    <row r="19" spans="1:8" x14ac:dyDescent="0.25">
      <c r="A19" t="s">
        <v>14</v>
      </c>
      <c r="B19">
        <v>1160</v>
      </c>
      <c r="D19">
        <f>B19/B18</f>
        <v>1.5263157894736843</v>
      </c>
      <c r="F19">
        <f>B19/1000</f>
        <v>1.1599999999999999</v>
      </c>
      <c r="H19">
        <f>F19/B22</f>
        <v>1.4499999999999997</v>
      </c>
    </row>
    <row r="21" spans="1:8" x14ac:dyDescent="0.25">
      <c r="A21" t="s">
        <v>15</v>
      </c>
      <c r="B21">
        <v>0.5</v>
      </c>
    </row>
    <row r="22" spans="1:8" x14ac:dyDescent="0.25">
      <c r="A22" t="s">
        <v>12</v>
      </c>
      <c r="B22">
        <v>0.8</v>
      </c>
      <c r="D22">
        <f>B22/B21</f>
        <v>1.6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Servaas Clerckx</dc:creator>
  <cp:lastModifiedBy>Servaas Clerckx</cp:lastModifiedBy>
  <dcterms:created xsi:type="dcterms:W3CDTF">2022-01-11T12:21:21Z</dcterms:created>
  <dcterms:modified xsi:type="dcterms:W3CDTF">2022-01-11T21:10:26Z</dcterms:modified>
</cp:coreProperties>
</file>