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" sheetId="1" r:id="rId4"/>
    <sheet state="visible" name="Weightage" sheetId="2" r:id="rId5"/>
    <sheet state="visible" name="Final Analysis" sheetId="3" r:id="rId6"/>
  </sheets>
  <definedNames>
    <definedName hidden="1" localSheetId="0" name="Z_F753620B_BDEC_409D_A10E_DED43C7FB625_.wvu.FilterData">'Form Responses'!$N$1:$N$1154</definedName>
  </definedNames>
  <calcPr/>
  <customWorkbookViews>
    <customWorkbookView activeSheetId="0" maximized="1" windowHeight="0" windowWidth="0" guid="{F753620B-BDEC-409D-A10E-DED43C7FB625}" name="Filter 1"/>
  </customWorkbookViews>
</workbook>
</file>

<file path=xl/sharedStrings.xml><?xml version="1.0" encoding="utf-8"?>
<sst xmlns="http://schemas.openxmlformats.org/spreadsheetml/2006/main" count="735" uniqueCount="88">
  <si>
    <t>Timestamp</t>
  </si>
  <si>
    <t>Where do you live:</t>
  </si>
  <si>
    <t>1. How many trees do you see out of your window:</t>
  </si>
  <si>
    <t>2. How spicy do you like your food:</t>
  </si>
  <si>
    <t>3. When was the last time you read a book:</t>
  </si>
  <si>
    <t>4. Your last domestic travel:</t>
  </si>
  <si>
    <t>5. How often do you exercise:</t>
  </si>
  <si>
    <t>6. What kind of music do you enjoy:</t>
  </si>
  <si>
    <t xml:space="preserve"> a. Weekend getaway</t>
  </si>
  <si>
    <t>b. Favorite pass time</t>
  </si>
  <si>
    <t>c. Refreshing cup of</t>
  </si>
  <si>
    <t>d. Would rather read</t>
  </si>
  <si>
    <t>e. Stay fit with</t>
  </si>
  <si>
    <t>f. Data is</t>
  </si>
  <si>
    <t>Delhi</t>
  </si>
  <si>
    <t>🌶️</t>
  </si>
  <si>
    <t>This year</t>
  </si>
  <si>
    <t>South</t>
  </si>
  <si>
    <t>Ughh.. as if</t>
  </si>
  <si>
    <t>Classical</t>
  </si>
  <si>
    <t>Beach</t>
  </si>
  <si>
    <t>Binge watch</t>
  </si>
  <si>
    <t>Coffee</t>
  </si>
  <si>
    <t>Dan Brown</t>
  </si>
  <si>
    <t>Dumbells</t>
  </si>
  <si>
    <t>Science</t>
  </si>
  <si>
    <t>Haryana</t>
  </si>
  <si>
    <t>🌶️🌶️</t>
  </si>
  <si>
    <t>Occasionally</t>
  </si>
  <si>
    <t>Old bollywood songs</t>
  </si>
  <si>
    <t>Mountain</t>
  </si>
  <si>
    <t>Treadmill</t>
  </si>
  <si>
    <t>Karnataka</t>
  </si>
  <si>
    <t>more than 5</t>
  </si>
  <si>
    <t>🌶️🌶️🌶️</t>
  </si>
  <si>
    <t>Today</t>
  </si>
  <si>
    <t>Rarely</t>
  </si>
  <si>
    <t>English Pop</t>
  </si>
  <si>
    <t>Chai</t>
  </si>
  <si>
    <t>Art</t>
  </si>
  <si>
    <t>Odisha</t>
  </si>
  <si>
    <t>🌶️🌶️🌶️🌶️</t>
  </si>
  <si>
    <t>This month</t>
  </si>
  <si>
    <t>North</t>
  </si>
  <si>
    <t>Frequently</t>
  </si>
  <si>
    <t>Drinks with friends</t>
  </si>
  <si>
    <t>Chetan Bhagat</t>
  </si>
  <si>
    <t>Maharashtra</t>
  </si>
  <si>
    <t>Regularly</t>
  </si>
  <si>
    <t>Hit dance numbers</t>
  </si>
  <si>
    <t>West Bengal</t>
  </si>
  <si>
    <t>This week</t>
  </si>
  <si>
    <t>Gujarat</t>
  </si>
  <si>
    <t>East</t>
  </si>
  <si>
    <t>🌶️🌶️🌶️🌶️🌶️</t>
  </si>
  <si>
    <t>West</t>
  </si>
  <si>
    <t>Can't remember</t>
  </si>
  <si>
    <t>Rajasthan</t>
  </si>
  <si>
    <t>Uttar Pradesh</t>
  </si>
  <si>
    <t>Telangana</t>
  </si>
  <si>
    <t>Rock'n'Roll</t>
  </si>
  <si>
    <t>Tamil Nadu</t>
  </si>
  <si>
    <t>Andaman and Nicobar Islands</t>
  </si>
  <si>
    <t>Madhya Pradesh</t>
  </si>
  <si>
    <t>S No</t>
  </si>
  <si>
    <t>State</t>
  </si>
  <si>
    <t>Enviornment</t>
  </si>
  <si>
    <t>Spiciness of food</t>
  </si>
  <si>
    <t>Refreshing cup of</t>
  </si>
  <si>
    <t>Food</t>
  </si>
  <si>
    <t>Read a book</t>
  </si>
  <si>
    <t>Would rather read</t>
  </si>
  <si>
    <t>Reading</t>
  </si>
  <si>
    <t>Last domestic travel</t>
  </si>
  <si>
    <t xml:space="preserve"> Weekend getaway</t>
  </si>
  <si>
    <t>Travel</t>
  </si>
  <si>
    <t>Exercise</t>
  </si>
  <si>
    <t>Stay fit with</t>
  </si>
  <si>
    <t>Staying fit</t>
  </si>
  <si>
    <t>Music</t>
  </si>
  <si>
    <t>Favorite pass time</t>
  </si>
  <si>
    <t>Socialising</t>
  </si>
  <si>
    <t>Data is</t>
  </si>
  <si>
    <t>Weightage Total</t>
  </si>
  <si>
    <t>Combined Rank</t>
  </si>
  <si>
    <t>Final rating</t>
  </si>
  <si>
    <t>Final Outcome</t>
  </si>
  <si>
    <t>Telangna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</si>
</sst>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vertical="center"/>
    </xf>
    <xf borderId="1" fillId="4" fontId="4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 vertical="center"/>
    </xf>
    <xf borderId="1" fillId="0" fontId="1" numFmtId="10" xfId="0" applyBorder="1" applyFont="1" applyNumberFormat="1"/>
    <xf borderId="1" fillId="0" fontId="1" numFmtId="10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  <c r="S1" s="1"/>
      <c r="T1" s="1"/>
    </row>
    <row r="2">
      <c r="A2" s="3">
        <v>44748.12218857639</v>
      </c>
      <c r="B2" s="2" t="s">
        <v>14</v>
      </c>
      <c r="C2" s="2">
        <v>3.0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1"/>
      <c r="P2" s="1"/>
      <c r="Q2" s="1"/>
      <c r="R2" s="1"/>
      <c r="S2" s="1"/>
      <c r="T2" s="1"/>
    </row>
    <row r="3">
      <c r="A3" s="3">
        <v>44748.30218694445</v>
      </c>
      <c r="B3" s="2" t="s">
        <v>26</v>
      </c>
      <c r="C3" s="2">
        <v>1.0</v>
      </c>
      <c r="D3" s="2" t="s">
        <v>27</v>
      </c>
      <c r="E3" s="2" t="s">
        <v>16</v>
      </c>
      <c r="F3" s="2" t="s">
        <v>17</v>
      </c>
      <c r="G3" s="2" t="s">
        <v>28</v>
      </c>
      <c r="H3" s="2" t="s">
        <v>29</v>
      </c>
      <c r="I3" s="2" t="s">
        <v>30</v>
      </c>
      <c r="J3" s="2" t="s">
        <v>21</v>
      </c>
      <c r="K3" s="2" t="s">
        <v>22</v>
      </c>
      <c r="L3" s="2" t="s">
        <v>23</v>
      </c>
      <c r="M3" s="2" t="s">
        <v>31</v>
      </c>
      <c r="N3" s="2" t="s">
        <v>25</v>
      </c>
      <c r="O3" s="1"/>
      <c r="P3" s="1"/>
      <c r="Q3" s="1"/>
      <c r="R3" s="1"/>
      <c r="S3" s="1"/>
      <c r="T3" s="1"/>
    </row>
    <row r="4">
      <c r="A4" s="3">
        <v>44748.32127806713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17</v>
      </c>
      <c r="G4" s="2" t="s">
        <v>36</v>
      </c>
      <c r="H4" s="2" t="s">
        <v>37</v>
      </c>
      <c r="I4" s="2" t="s">
        <v>20</v>
      </c>
      <c r="J4" s="2" t="s">
        <v>21</v>
      </c>
      <c r="K4" s="2" t="s">
        <v>38</v>
      </c>
      <c r="L4" s="2" t="s">
        <v>23</v>
      </c>
      <c r="M4" s="2" t="s">
        <v>24</v>
      </c>
      <c r="N4" s="2" t="s">
        <v>39</v>
      </c>
      <c r="O4" s="1"/>
      <c r="P4" s="1"/>
      <c r="Q4" s="1"/>
      <c r="R4" s="1"/>
      <c r="S4" s="1"/>
      <c r="T4" s="1"/>
    </row>
    <row r="5">
      <c r="A5" s="3">
        <v>44748.39149475694</v>
      </c>
      <c r="B5" s="2" t="s">
        <v>40</v>
      </c>
      <c r="C5" s="2">
        <v>3.0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19</v>
      </c>
      <c r="I5" s="2" t="s">
        <v>30</v>
      </c>
      <c r="J5" s="2" t="s">
        <v>45</v>
      </c>
      <c r="K5" s="2" t="s">
        <v>22</v>
      </c>
      <c r="L5" s="2" t="s">
        <v>46</v>
      </c>
      <c r="M5" s="2" t="s">
        <v>31</v>
      </c>
      <c r="N5" s="2" t="s">
        <v>39</v>
      </c>
      <c r="O5" s="1"/>
      <c r="P5" s="1"/>
      <c r="Q5" s="1"/>
      <c r="R5" s="1"/>
      <c r="S5" s="1"/>
      <c r="T5" s="1"/>
    </row>
    <row r="6">
      <c r="A6" s="3">
        <v>44748.39998234954</v>
      </c>
      <c r="B6" s="2" t="s">
        <v>47</v>
      </c>
      <c r="C6" s="2" t="s">
        <v>33</v>
      </c>
      <c r="D6" s="2" t="s">
        <v>41</v>
      </c>
      <c r="E6" s="2" t="s">
        <v>35</v>
      </c>
      <c r="F6" s="2" t="s">
        <v>43</v>
      </c>
      <c r="G6" s="2" t="s">
        <v>48</v>
      </c>
      <c r="H6" s="2" t="s">
        <v>49</v>
      </c>
      <c r="I6" s="2" t="s">
        <v>30</v>
      </c>
      <c r="J6" s="2" t="s">
        <v>45</v>
      </c>
      <c r="K6" s="2" t="s">
        <v>22</v>
      </c>
      <c r="L6" s="2" t="s">
        <v>23</v>
      </c>
      <c r="M6" s="2" t="s">
        <v>24</v>
      </c>
      <c r="N6" s="2" t="s">
        <v>25</v>
      </c>
      <c r="O6" s="1"/>
      <c r="P6" s="1"/>
      <c r="Q6" s="1"/>
      <c r="R6" s="1"/>
      <c r="S6" s="1"/>
      <c r="T6" s="1"/>
    </row>
    <row r="7">
      <c r="A7" s="3">
        <v>44748.425638009256</v>
      </c>
      <c r="B7" s="2" t="s">
        <v>50</v>
      </c>
      <c r="C7" s="2" t="s">
        <v>33</v>
      </c>
      <c r="D7" s="2" t="s">
        <v>34</v>
      </c>
      <c r="E7" s="2" t="s">
        <v>51</v>
      </c>
      <c r="F7" s="2" t="s">
        <v>43</v>
      </c>
      <c r="G7" s="2" t="s">
        <v>18</v>
      </c>
      <c r="H7" s="2" t="s">
        <v>19</v>
      </c>
      <c r="I7" s="2" t="s">
        <v>30</v>
      </c>
      <c r="J7" s="2" t="s">
        <v>45</v>
      </c>
      <c r="K7" s="2" t="s">
        <v>22</v>
      </c>
      <c r="L7" s="2" t="s">
        <v>46</v>
      </c>
      <c r="M7" s="2" t="s">
        <v>31</v>
      </c>
      <c r="N7" s="2" t="s">
        <v>25</v>
      </c>
      <c r="O7" s="1"/>
      <c r="P7" s="1"/>
      <c r="Q7" s="1"/>
      <c r="R7" s="1"/>
      <c r="S7" s="1"/>
      <c r="T7" s="1"/>
    </row>
    <row r="8">
      <c r="A8" s="3">
        <v>44748.451762233795</v>
      </c>
      <c r="B8" s="2" t="s">
        <v>32</v>
      </c>
      <c r="C8" s="2" t="s">
        <v>33</v>
      </c>
      <c r="D8" s="2" t="s">
        <v>27</v>
      </c>
      <c r="E8" s="2" t="s">
        <v>51</v>
      </c>
      <c r="F8" s="2" t="s">
        <v>17</v>
      </c>
      <c r="G8" s="2" t="s">
        <v>48</v>
      </c>
      <c r="H8" s="2" t="s">
        <v>29</v>
      </c>
      <c r="I8" s="2" t="s">
        <v>30</v>
      </c>
      <c r="J8" s="2" t="s">
        <v>45</v>
      </c>
      <c r="K8" s="2" t="s">
        <v>38</v>
      </c>
      <c r="L8" s="2" t="s">
        <v>23</v>
      </c>
      <c r="M8" s="2" t="s">
        <v>31</v>
      </c>
      <c r="N8" s="2" t="s">
        <v>25</v>
      </c>
      <c r="O8" s="1"/>
      <c r="P8" s="1"/>
      <c r="Q8" s="1"/>
      <c r="R8" s="1"/>
      <c r="S8" s="1"/>
      <c r="T8" s="1"/>
    </row>
    <row r="9">
      <c r="A9" s="3">
        <v>44748.464110995366</v>
      </c>
      <c r="B9" s="2" t="s">
        <v>52</v>
      </c>
      <c r="C9" s="2" t="s">
        <v>33</v>
      </c>
      <c r="D9" s="2" t="s">
        <v>27</v>
      </c>
      <c r="E9" s="2" t="s">
        <v>16</v>
      </c>
      <c r="F9" s="2" t="s">
        <v>17</v>
      </c>
      <c r="G9" s="2" t="s">
        <v>48</v>
      </c>
      <c r="H9" s="2" t="s">
        <v>29</v>
      </c>
      <c r="I9" s="2" t="s">
        <v>20</v>
      </c>
      <c r="J9" s="2" t="s">
        <v>21</v>
      </c>
      <c r="K9" s="2" t="s">
        <v>22</v>
      </c>
      <c r="L9" s="2" t="s">
        <v>23</v>
      </c>
      <c r="M9" s="2" t="s">
        <v>31</v>
      </c>
      <c r="N9" s="2" t="s">
        <v>39</v>
      </c>
      <c r="O9" s="1"/>
      <c r="P9" s="1"/>
      <c r="Q9" s="1"/>
      <c r="R9" s="1"/>
      <c r="S9" s="1"/>
      <c r="T9" s="1"/>
    </row>
    <row r="10">
      <c r="A10" s="3">
        <v>44748.498740740746</v>
      </c>
      <c r="B10" s="2" t="s">
        <v>32</v>
      </c>
      <c r="C10" s="2">
        <v>3.0</v>
      </c>
      <c r="D10" s="2" t="s">
        <v>41</v>
      </c>
      <c r="E10" s="2" t="s">
        <v>42</v>
      </c>
      <c r="F10" s="2" t="s">
        <v>53</v>
      </c>
      <c r="G10" s="2" t="s">
        <v>36</v>
      </c>
      <c r="H10" s="2" t="s">
        <v>29</v>
      </c>
      <c r="I10" s="2" t="s">
        <v>30</v>
      </c>
      <c r="J10" s="2" t="s">
        <v>21</v>
      </c>
      <c r="K10" s="2" t="s">
        <v>38</v>
      </c>
      <c r="L10" s="2" t="s">
        <v>23</v>
      </c>
      <c r="M10" s="2" t="s">
        <v>31</v>
      </c>
      <c r="N10" s="2" t="s">
        <v>39</v>
      </c>
      <c r="O10" s="1"/>
      <c r="P10" s="1"/>
      <c r="Q10" s="1"/>
      <c r="R10" s="1"/>
      <c r="S10" s="1"/>
      <c r="T10" s="1"/>
    </row>
    <row r="11">
      <c r="A11" s="3">
        <v>44748.513424398145</v>
      </c>
      <c r="B11" s="2" t="s">
        <v>47</v>
      </c>
      <c r="C11" s="2" t="s">
        <v>33</v>
      </c>
      <c r="D11" s="2" t="s">
        <v>54</v>
      </c>
      <c r="E11" s="2" t="s">
        <v>16</v>
      </c>
      <c r="F11" s="2" t="s">
        <v>55</v>
      </c>
      <c r="G11" s="2" t="s">
        <v>36</v>
      </c>
      <c r="H11" s="2" t="s">
        <v>29</v>
      </c>
      <c r="I11" s="2" t="s">
        <v>30</v>
      </c>
      <c r="J11" s="2" t="s">
        <v>45</v>
      </c>
      <c r="K11" s="2" t="s">
        <v>38</v>
      </c>
      <c r="L11" s="2" t="s">
        <v>46</v>
      </c>
      <c r="M11" s="2" t="s">
        <v>31</v>
      </c>
      <c r="N11" s="2" t="s">
        <v>25</v>
      </c>
      <c r="O11" s="1"/>
      <c r="P11" s="1"/>
      <c r="Q11" s="1"/>
      <c r="R11" s="1"/>
      <c r="S11" s="1"/>
      <c r="T11" s="1"/>
    </row>
    <row r="12">
      <c r="A12" s="3">
        <v>44748.54181178241</v>
      </c>
      <c r="B12" s="2" t="s">
        <v>40</v>
      </c>
      <c r="C12" s="2" t="s">
        <v>33</v>
      </c>
      <c r="D12" s="2" t="s">
        <v>41</v>
      </c>
      <c r="E12" s="2" t="s">
        <v>35</v>
      </c>
      <c r="F12" s="2" t="s">
        <v>53</v>
      </c>
      <c r="G12" s="2" t="s">
        <v>36</v>
      </c>
      <c r="H12" s="2" t="s">
        <v>29</v>
      </c>
      <c r="I12" s="2" t="s">
        <v>30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39</v>
      </c>
      <c r="O12" s="1"/>
      <c r="P12" s="1"/>
      <c r="Q12" s="1"/>
      <c r="R12" s="1"/>
      <c r="S12" s="1"/>
      <c r="T12" s="1"/>
    </row>
    <row r="13">
      <c r="A13" s="3">
        <v>44748.569139432875</v>
      </c>
      <c r="B13" s="2" t="s">
        <v>26</v>
      </c>
      <c r="C13" s="2">
        <v>3.0</v>
      </c>
      <c r="D13" s="2" t="s">
        <v>34</v>
      </c>
      <c r="E13" s="2" t="s">
        <v>51</v>
      </c>
      <c r="F13" s="2" t="s">
        <v>55</v>
      </c>
      <c r="G13" s="2" t="s">
        <v>44</v>
      </c>
      <c r="H13" s="2" t="s">
        <v>29</v>
      </c>
      <c r="I13" s="2" t="s">
        <v>30</v>
      </c>
      <c r="J13" s="2" t="s">
        <v>45</v>
      </c>
      <c r="K13" s="2" t="s">
        <v>38</v>
      </c>
      <c r="L13" s="2" t="s">
        <v>23</v>
      </c>
      <c r="M13" s="2" t="s">
        <v>31</v>
      </c>
      <c r="N13" s="2" t="s">
        <v>39</v>
      </c>
      <c r="O13" s="1"/>
      <c r="P13" s="1"/>
      <c r="Q13" s="1"/>
      <c r="R13" s="1"/>
      <c r="S13" s="1"/>
      <c r="T13" s="1"/>
    </row>
    <row r="14">
      <c r="A14" s="3">
        <v>44748.60434155093</v>
      </c>
      <c r="B14" s="2" t="s">
        <v>14</v>
      </c>
      <c r="C14" s="2">
        <v>2.0</v>
      </c>
      <c r="D14" s="2" t="s">
        <v>34</v>
      </c>
      <c r="E14" s="2" t="s">
        <v>16</v>
      </c>
      <c r="F14" s="2" t="s">
        <v>43</v>
      </c>
      <c r="G14" s="2" t="s">
        <v>36</v>
      </c>
      <c r="H14" s="2" t="s">
        <v>29</v>
      </c>
      <c r="I14" s="2" t="s">
        <v>30</v>
      </c>
      <c r="J14" s="2" t="s">
        <v>21</v>
      </c>
      <c r="K14" s="2" t="s">
        <v>22</v>
      </c>
      <c r="L14" s="2" t="s">
        <v>23</v>
      </c>
      <c r="M14" s="2" t="s">
        <v>31</v>
      </c>
      <c r="N14" s="2" t="s">
        <v>39</v>
      </c>
      <c r="O14" s="1"/>
      <c r="P14" s="1"/>
      <c r="Q14" s="1"/>
      <c r="R14" s="1"/>
      <c r="S14" s="1"/>
      <c r="T14" s="1"/>
    </row>
    <row r="15">
      <c r="A15" s="3">
        <v>44748.605488009256</v>
      </c>
      <c r="B15" s="2" t="s">
        <v>32</v>
      </c>
      <c r="C15" s="2">
        <v>3.0</v>
      </c>
      <c r="D15" s="2" t="s">
        <v>34</v>
      </c>
      <c r="E15" s="2" t="s">
        <v>16</v>
      </c>
      <c r="F15" s="2" t="s">
        <v>43</v>
      </c>
      <c r="G15" s="2" t="s">
        <v>36</v>
      </c>
      <c r="H15" s="2" t="s">
        <v>19</v>
      </c>
      <c r="I15" s="2" t="s">
        <v>20</v>
      </c>
      <c r="J15" s="2" t="s">
        <v>45</v>
      </c>
      <c r="K15" s="2" t="s">
        <v>38</v>
      </c>
      <c r="L15" s="2" t="s">
        <v>46</v>
      </c>
      <c r="M15" s="2" t="s">
        <v>31</v>
      </c>
      <c r="N15" s="2" t="s">
        <v>39</v>
      </c>
      <c r="O15" s="1"/>
      <c r="P15" s="1"/>
      <c r="Q15" s="1"/>
      <c r="R15" s="1"/>
      <c r="S15" s="1"/>
      <c r="T15" s="1"/>
    </row>
    <row r="16">
      <c r="A16" s="3">
        <v>44748.60591398148</v>
      </c>
      <c r="B16" s="2" t="s">
        <v>14</v>
      </c>
      <c r="C16" s="2" t="s">
        <v>33</v>
      </c>
      <c r="D16" s="2" t="s">
        <v>34</v>
      </c>
      <c r="E16" s="2" t="s">
        <v>16</v>
      </c>
      <c r="F16" s="2" t="s">
        <v>43</v>
      </c>
      <c r="G16" s="2" t="s">
        <v>48</v>
      </c>
      <c r="H16" s="2" t="s">
        <v>29</v>
      </c>
      <c r="I16" s="2" t="s">
        <v>30</v>
      </c>
      <c r="J16" s="2" t="s">
        <v>21</v>
      </c>
      <c r="K16" s="2" t="s">
        <v>38</v>
      </c>
      <c r="L16" s="2" t="s">
        <v>46</v>
      </c>
      <c r="M16" s="2" t="s">
        <v>31</v>
      </c>
      <c r="N16" s="2" t="s">
        <v>25</v>
      </c>
      <c r="O16" s="1"/>
      <c r="P16" s="1"/>
      <c r="Q16" s="1"/>
      <c r="R16" s="1"/>
      <c r="S16" s="1"/>
      <c r="T16" s="1"/>
    </row>
    <row r="17">
      <c r="A17" s="3">
        <v>44748.62276056713</v>
      </c>
      <c r="B17" s="2" t="s">
        <v>14</v>
      </c>
      <c r="C17" s="2" t="s">
        <v>33</v>
      </c>
      <c r="D17" s="2" t="s">
        <v>54</v>
      </c>
      <c r="E17" s="2" t="s">
        <v>56</v>
      </c>
      <c r="F17" s="2" t="s">
        <v>43</v>
      </c>
      <c r="G17" s="2" t="s">
        <v>36</v>
      </c>
      <c r="H17" s="2" t="s">
        <v>29</v>
      </c>
      <c r="I17" s="2" t="s">
        <v>30</v>
      </c>
      <c r="J17" s="2" t="s">
        <v>45</v>
      </c>
      <c r="K17" s="2" t="s">
        <v>22</v>
      </c>
      <c r="L17" s="2" t="s">
        <v>46</v>
      </c>
      <c r="M17" s="2" t="s">
        <v>31</v>
      </c>
      <c r="N17" s="2" t="s">
        <v>39</v>
      </c>
      <c r="O17" s="1"/>
      <c r="P17" s="1"/>
      <c r="Q17" s="1"/>
      <c r="R17" s="1"/>
      <c r="S17" s="1"/>
      <c r="T17" s="1"/>
    </row>
    <row r="18">
      <c r="A18" s="3">
        <v>44748.60922479167</v>
      </c>
      <c r="B18" s="2" t="s">
        <v>14</v>
      </c>
      <c r="C18" s="2" t="s">
        <v>33</v>
      </c>
      <c r="D18" s="2" t="s">
        <v>34</v>
      </c>
      <c r="E18" s="2" t="s">
        <v>56</v>
      </c>
      <c r="F18" s="2" t="s">
        <v>43</v>
      </c>
      <c r="G18" s="2" t="s">
        <v>36</v>
      </c>
      <c r="H18" s="2" t="s">
        <v>49</v>
      </c>
      <c r="I18" s="2" t="s">
        <v>30</v>
      </c>
      <c r="J18" s="2" t="s">
        <v>21</v>
      </c>
      <c r="K18" s="2" t="s">
        <v>22</v>
      </c>
      <c r="L18" s="2" t="s">
        <v>46</v>
      </c>
      <c r="M18" s="2" t="s">
        <v>31</v>
      </c>
      <c r="N18" s="2" t="s">
        <v>25</v>
      </c>
      <c r="O18" s="1"/>
      <c r="P18" s="1"/>
      <c r="Q18" s="1"/>
      <c r="R18" s="1"/>
      <c r="S18" s="1"/>
      <c r="T18" s="1"/>
    </row>
    <row r="19">
      <c r="A19" s="3">
        <v>44748.61567002315</v>
      </c>
      <c r="B19" s="2" t="s">
        <v>14</v>
      </c>
      <c r="C19" s="2">
        <v>2.0</v>
      </c>
      <c r="D19" s="2" t="s">
        <v>15</v>
      </c>
      <c r="E19" s="2" t="s">
        <v>16</v>
      </c>
      <c r="F19" s="2" t="s">
        <v>43</v>
      </c>
      <c r="G19" s="2" t="s">
        <v>44</v>
      </c>
      <c r="H19" s="2" t="s">
        <v>37</v>
      </c>
      <c r="I19" s="2" t="s">
        <v>30</v>
      </c>
      <c r="J19" s="2" t="s">
        <v>21</v>
      </c>
      <c r="K19" s="2" t="s">
        <v>38</v>
      </c>
      <c r="L19" s="2" t="s">
        <v>23</v>
      </c>
      <c r="M19" s="2" t="s">
        <v>31</v>
      </c>
      <c r="N19" s="2" t="s">
        <v>25</v>
      </c>
      <c r="O19" s="1"/>
      <c r="P19" s="1"/>
      <c r="Q19" s="1"/>
      <c r="R19" s="1"/>
      <c r="S19" s="1"/>
      <c r="T19" s="1"/>
    </row>
    <row r="20">
      <c r="A20" s="3">
        <v>44748.61785159722</v>
      </c>
      <c r="B20" s="2" t="s">
        <v>57</v>
      </c>
      <c r="C20" s="2">
        <v>1.0</v>
      </c>
      <c r="D20" s="2" t="s">
        <v>34</v>
      </c>
      <c r="E20" s="2" t="s">
        <v>16</v>
      </c>
      <c r="F20" s="2" t="s">
        <v>43</v>
      </c>
      <c r="G20" s="2" t="s">
        <v>44</v>
      </c>
      <c r="H20" s="2" t="s">
        <v>29</v>
      </c>
      <c r="I20" s="2" t="s">
        <v>20</v>
      </c>
      <c r="J20" s="2" t="s">
        <v>21</v>
      </c>
      <c r="K20" s="2" t="s">
        <v>38</v>
      </c>
      <c r="L20" s="2" t="s">
        <v>46</v>
      </c>
      <c r="M20" s="2" t="s">
        <v>31</v>
      </c>
      <c r="N20" s="2" t="s">
        <v>25</v>
      </c>
      <c r="O20" s="1"/>
      <c r="P20" s="1"/>
      <c r="Q20" s="1"/>
      <c r="R20" s="1"/>
      <c r="S20" s="1"/>
      <c r="T20" s="1"/>
    </row>
    <row r="21">
      <c r="A21" s="3">
        <v>44748.625546469906</v>
      </c>
      <c r="B21" s="2" t="s">
        <v>32</v>
      </c>
      <c r="C21" s="2" t="s">
        <v>33</v>
      </c>
      <c r="D21" s="2" t="s">
        <v>27</v>
      </c>
      <c r="E21" s="2" t="s">
        <v>56</v>
      </c>
      <c r="F21" s="2" t="s">
        <v>43</v>
      </c>
      <c r="G21" s="2" t="s">
        <v>18</v>
      </c>
      <c r="H21" s="2" t="s">
        <v>49</v>
      </c>
      <c r="I21" s="2" t="s">
        <v>20</v>
      </c>
      <c r="J21" s="2" t="s">
        <v>21</v>
      </c>
      <c r="K21" s="2" t="s">
        <v>22</v>
      </c>
      <c r="L21" s="2" t="s">
        <v>46</v>
      </c>
      <c r="M21" s="2" t="s">
        <v>31</v>
      </c>
      <c r="N21" s="2" t="s">
        <v>39</v>
      </c>
      <c r="O21" s="1"/>
      <c r="P21" s="1"/>
      <c r="Q21" s="1"/>
      <c r="R21" s="1"/>
      <c r="S21" s="1"/>
      <c r="T21" s="1"/>
    </row>
    <row r="22">
      <c r="A22" s="3">
        <v>44748.63016211806</v>
      </c>
      <c r="B22" s="2" t="s">
        <v>58</v>
      </c>
      <c r="C22" s="2">
        <v>4.0</v>
      </c>
      <c r="D22" s="2" t="s">
        <v>27</v>
      </c>
      <c r="E22" s="2" t="s">
        <v>56</v>
      </c>
      <c r="F22" s="2" t="s">
        <v>53</v>
      </c>
      <c r="G22" s="2" t="s">
        <v>36</v>
      </c>
      <c r="H22" s="2" t="s">
        <v>29</v>
      </c>
      <c r="I22" s="2" t="s">
        <v>30</v>
      </c>
      <c r="J22" s="2" t="s">
        <v>45</v>
      </c>
      <c r="K22" s="2" t="s">
        <v>38</v>
      </c>
      <c r="L22" s="2" t="s">
        <v>23</v>
      </c>
      <c r="M22" s="2" t="s">
        <v>31</v>
      </c>
      <c r="N22" s="2" t="s">
        <v>39</v>
      </c>
      <c r="O22" s="1"/>
      <c r="P22" s="1"/>
      <c r="Q22" s="1"/>
      <c r="R22" s="1"/>
      <c r="S22" s="1"/>
      <c r="T22" s="1"/>
    </row>
    <row r="23">
      <c r="A23" s="3">
        <v>44748.636404108795</v>
      </c>
      <c r="B23" s="2" t="s">
        <v>47</v>
      </c>
      <c r="C23" s="2" t="s">
        <v>33</v>
      </c>
      <c r="D23" s="2" t="s">
        <v>34</v>
      </c>
      <c r="E23" s="2" t="s">
        <v>51</v>
      </c>
      <c r="F23" s="2" t="s">
        <v>55</v>
      </c>
      <c r="G23" s="2" t="s">
        <v>48</v>
      </c>
      <c r="H23" s="2" t="s">
        <v>19</v>
      </c>
      <c r="I23" s="2" t="s">
        <v>30</v>
      </c>
      <c r="J23" s="2" t="s">
        <v>21</v>
      </c>
      <c r="K23" s="2" t="s">
        <v>38</v>
      </c>
      <c r="L23" s="2" t="s">
        <v>46</v>
      </c>
      <c r="M23" s="2" t="s">
        <v>24</v>
      </c>
      <c r="N23" s="2" t="s">
        <v>25</v>
      </c>
      <c r="O23" s="1"/>
      <c r="P23" s="1"/>
      <c r="Q23" s="1"/>
      <c r="R23" s="1"/>
      <c r="S23" s="1"/>
      <c r="T23" s="1"/>
    </row>
    <row r="24">
      <c r="A24" s="3">
        <v>44748.643680787034</v>
      </c>
      <c r="B24" s="2" t="s">
        <v>50</v>
      </c>
      <c r="C24" s="2">
        <v>1.0</v>
      </c>
      <c r="D24" s="2" t="s">
        <v>34</v>
      </c>
      <c r="E24" s="2" t="s">
        <v>16</v>
      </c>
      <c r="F24" s="2" t="s">
        <v>55</v>
      </c>
      <c r="G24" s="2" t="s">
        <v>18</v>
      </c>
      <c r="H24" s="2" t="s">
        <v>29</v>
      </c>
      <c r="I24" s="2" t="s">
        <v>30</v>
      </c>
      <c r="J24" s="2" t="s">
        <v>21</v>
      </c>
      <c r="K24" s="2" t="s">
        <v>38</v>
      </c>
      <c r="L24" s="2" t="s">
        <v>23</v>
      </c>
      <c r="M24" s="2" t="s">
        <v>31</v>
      </c>
      <c r="N24" s="2" t="s">
        <v>39</v>
      </c>
      <c r="O24" s="1"/>
      <c r="P24" s="1"/>
      <c r="Q24" s="1"/>
      <c r="R24" s="1"/>
      <c r="S24" s="1"/>
      <c r="T24" s="1"/>
    </row>
    <row r="25">
      <c r="A25" s="3">
        <v>44748.64548416667</v>
      </c>
      <c r="B25" s="2" t="s">
        <v>47</v>
      </c>
      <c r="C25" s="2">
        <v>1.0</v>
      </c>
      <c r="D25" s="2" t="s">
        <v>34</v>
      </c>
      <c r="E25" s="2" t="s">
        <v>42</v>
      </c>
      <c r="F25" s="2" t="s">
        <v>55</v>
      </c>
      <c r="G25" s="2" t="s">
        <v>28</v>
      </c>
      <c r="H25" s="2" t="s">
        <v>29</v>
      </c>
      <c r="I25" s="2" t="s">
        <v>30</v>
      </c>
      <c r="J25" s="2" t="s">
        <v>21</v>
      </c>
      <c r="K25" s="2" t="s">
        <v>38</v>
      </c>
      <c r="L25" s="2" t="s">
        <v>23</v>
      </c>
      <c r="M25" s="2" t="s">
        <v>31</v>
      </c>
      <c r="N25" s="2" t="s">
        <v>39</v>
      </c>
      <c r="O25" s="1"/>
      <c r="P25" s="1"/>
      <c r="Q25" s="1"/>
      <c r="R25" s="1"/>
      <c r="S25" s="1"/>
      <c r="T25" s="1"/>
    </row>
    <row r="26">
      <c r="A26" s="3">
        <v>44748.647390046295</v>
      </c>
      <c r="B26" s="2" t="s">
        <v>47</v>
      </c>
      <c r="C26" s="2" t="s">
        <v>33</v>
      </c>
      <c r="D26" s="2" t="s">
        <v>15</v>
      </c>
      <c r="E26" s="2" t="s">
        <v>35</v>
      </c>
      <c r="F26" s="2" t="s">
        <v>43</v>
      </c>
      <c r="G26" s="2" t="s">
        <v>18</v>
      </c>
      <c r="H26" s="2" t="s">
        <v>37</v>
      </c>
      <c r="I26" s="2" t="s">
        <v>20</v>
      </c>
      <c r="J26" s="2" t="s">
        <v>21</v>
      </c>
      <c r="K26" s="2" t="s">
        <v>22</v>
      </c>
      <c r="L26" s="2" t="s">
        <v>23</v>
      </c>
      <c r="M26" s="2" t="s">
        <v>31</v>
      </c>
      <c r="N26" s="2" t="s">
        <v>25</v>
      </c>
      <c r="O26" s="1"/>
      <c r="P26" s="1"/>
      <c r="Q26" s="1"/>
      <c r="R26" s="1"/>
      <c r="S26" s="1"/>
      <c r="T26" s="1"/>
    </row>
    <row r="27">
      <c r="A27" s="3">
        <v>44748.65115662037</v>
      </c>
      <c r="B27" s="2" t="s">
        <v>26</v>
      </c>
      <c r="C27" s="2">
        <v>4.0</v>
      </c>
      <c r="D27" s="2" t="s">
        <v>34</v>
      </c>
      <c r="E27" s="2" t="s">
        <v>56</v>
      </c>
      <c r="F27" s="2" t="s">
        <v>43</v>
      </c>
      <c r="G27" s="2" t="s">
        <v>18</v>
      </c>
      <c r="H27" s="2" t="s">
        <v>49</v>
      </c>
      <c r="I27" s="2" t="s">
        <v>30</v>
      </c>
      <c r="J27" s="2" t="s">
        <v>21</v>
      </c>
      <c r="K27" s="2" t="s">
        <v>22</v>
      </c>
      <c r="L27" s="2" t="s">
        <v>46</v>
      </c>
      <c r="M27" s="2" t="s">
        <v>31</v>
      </c>
      <c r="N27" s="2" t="s">
        <v>25</v>
      </c>
      <c r="O27" s="1"/>
      <c r="P27" s="1"/>
      <c r="Q27" s="1"/>
      <c r="R27" s="1"/>
      <c r="S27" s="1"/>
      <c r="T27" s="1"/>
    </row>
    <row r="28">
      <c r="A28" s="3">
        <v>44748.65377047454</v>
      </c>
      <c r="B28" s="2" t="s">
        <v>32</v>
      </c>
      <c r="C28" s="2" t="s">
        <v>33</v>
      </c>
      <c r="D28" s="2" t="s">
        <v>34</v>
      </c>
      <c r="E28" s="2" t="s">
        <v>35</v>
      </c>
      <c r="F28" s="2" t="s">
        <v>43</v>
      </c>
      <c r="G28" s="2" t="s">
        <v>44</v>
      </c>
      <c r="H28" s="2" t="s">
        <v>49</v>
      </c>
      <c r="I28" s="2" t="s">
        <v>30</v>
      </c>
      <c r="J28" s="2" t="s">
        <v>45</v>
      </c>
      <c r="K28" s="2" t="s">
        <v>22</v>
      </c>
      <c r="L28" s="2" t="s">
        <v>23</v>
      </c>
      <c r="M28" s="2" t="s">
        <v>24</v>
      </c>
      <c r="N28" s="2" t="s">
        <v>25</v>
      </c>
      <c r="O28" s="1"/>
      <c r="P28" s="1"/>
      <c r="Q28" s="1"/>
      <c r="R28" s="1"/>
      <c r="S28" s="1"/>
      <c r="T28" s="1"/>
    </row>
    <row r="29">
      <c r="A29" s="3">
        <v>44748.655388784726</v>
      </c>
      <c r="B29" s="2" t="s">
        <v>47</v>
      </c>
      <c r="C29" s="2" t="s">
        <v>33</v>
      </c>
      <c r="D29" s="2" t="s">
        <v>34</v>
      </c>
      <c r="E29" s="2" t="s">
        <v>35</v>
      </c>
      <c r="F29" s="2" t="s">
        <v>43</v>
      </c>
      <c r="G29" s="2" t="s">
        <v>48</v>
      </c>
      <c r="H29" s="2" t="s">
        <v>29</v>
      </c>
      <c r="I29" s="2" t="s">
        <v>30</v>
      </c>
      <c r="J29" s="2" t="s">
        <v>21</v>
      </c>
      <c r="K29" s="2" t="s">
        <v>38</v>
      </c>
      <c r="L29" s="2" t="s">
        <v>23</v>
      </c>
      <c r="M29" s="2" t="s">
        <v>24</v>
      </c>
      <c r="N29" s="2" t="s">
        <v>39</v>
      </c>
      <c r="O29" s="1"/>
      <c r="P29" s="1"/>
      <c r="Q29" s="1"/>
      <c r="R29" s="1"/>
      <c r="S29" s="1"/>
      <c r="T29" s="1"/>
    </row>
    <row r="30">
      <c r="A30" s="3">
        <v>44748.65721958333</v>
      </c>
      <c r="B30" s="2" t="s">
        <v>40</v>
      </c>
      <c r="C30" s="2">
        <v>2.0</v>
      </c>
      <c r="D30" s="2" t="s">
        <v>27</v>
      </c>
      <c r="E30" s="2" t="s">
        <v>51</v>
      </c>
      <c r="F30" s="2" t="s">
        <v>53</v>
      </c>
      <c r="G30" s="2" t="s">
        <v>44</v>
      </c>
      <c r="H30" s="2" t="s">
        <v>37</v>
      </c>
      <c r="I30" s="2" t="s">
        <v>20</v>
      </c>
      <c r="J30" s="2" t="s">
        <v>21</v>
      </c>
      <c r="K30" s="2" t="s">
        <v>22</v>
      </c>
      <c r="L30" s="2" t="s">
        <v>23</v>
      </c>
      <c r="M30" s="2" t="s">
        <v>24</v>
      </c>
      <c r="N30" s="2" t="s">
        <v>39</v>
      </c>
      <c r="O30" s="1"/>
      <c r="P30" s="1"/>
      <c r="Q30" s="1"/>
      <c r="R30" s="1"/>
      <c r="S30" s="1"/>
      <c r="T30" s="1"/>
    </row>
    <row r="31">
      <c r="A31" s="3">
        <v>44748.659881886575</v>
      </c>
      <c r="B31" s="2" t="s">
        <v>14</v>
      </c>
      <c r="C31" s="2">
        <v>2.0</v>
      </c>
      <c r="D31" s="2" t="s">
        <v>54</v>
      </c>
      <c r="E31" s="2" t="s">
        <v>16</v>
      </c>
      <c r="F31" s="2" t="s">
        <v>43</v>
      </c>
      <c r="G31" s="2" t="s">
        <v>28</v>
      </c>
      <c r="H31" s="2" t="s">
        <v>37</v>
      </c>
      <c r="I31" s="2" t="s">
        <v>30</v>
      </c>
      <c r="J31" s="2" t="s">
        <v>21</v>
      </c>
      <c r="K31" s="2" t="s">
        <v>22</v>
      </c>
      <c r="L31" s="2" t="s">
        <v>23</v>
      </c>
      <c r="M31" s="2" t="s">
        <v>31</v>
      </c>
      <c r="N31" s="2" t="s">
        <v>39</v>
      </c>
      <c r="O31" s="1"/>
      <c r="P31" s="1"/>
      <c r="Q31" s="1"/>
      <c r="R31" s="1"/>
      <c r="S31" s="1"/>
      <c r="T31" s="1"/>
    </row>
    <row r="32">
      <c r="A32" s="3">
        <v>44748.66920101852</v>
      </c>
      <c r="B32" s="2" t="s">
        <v>26</v>
      </c>
      <c r="C32" s="2" t="s">
        <v>33</v>
      </c>
      <c r="D32" s="2" t="s">
        <v>41</v>
      </c>
      <c r="E32" s="2" t="s">
        <v>56</v>
      </c>
      <c r="F32" s="2" t="s">
        <v>17</v>
      </c>
      <c r="G32" s="2" t="s">
        <v>44</v>
      </c>
      <c r="H32" s="2" t="s">
        <v>19</v>
      </c>
      <c r="I32" s="2" t="s">
        <v>30</v>
      </c>
      <c r="J32" s="2" t="s">
        <v>21</v>
      </c>
      <c r="K32" s="2" t="s">
        <v>22</v>
      </c>
      <c r="L32" s="2" t="s">
        <v>23</v>
      </c>
      <c r="M32" s="2" t="s">
        <v>24</v>
      </c>
      <c r="N32" s="2" t="s">
        <v>25</v>
      </c>
      <c r="O32" s="1"/>
      <c r="P32" s="1"/>
      <c r="Q32" s="1"/>
      <c r="R32" s="1"/>
      <c r="S32" s="1"/>
      <c r="T32" s="1"/>
    </row>
    <row r="33">
      <c r="A33" s="3">
        <v>44748.674162766205</v>
      </c>
      <c r="B33" s="2" t="s">
        <v>59</v>
      </c>
      <c r="C33" s="2" t="s">
        <v>33</v>
      </c>
      <c r="D33" s="2" t="s">
        <v>34</v>
      </c>
      <c r="E33" s="2" t="s">
        <v>51</v>
      </c>
      <c r="F33" s="2" t="s">
        <v>43</v>
      </c>
      <c r="G33" s="2" t="s">
        <v>48</v>
      </c>
      <c r="H33" s="2" t="s">
        <v>49</v>
      </c>
      <c r="I33" s="2" t="s">
        <v>20</v>
      </c>
      <c r="J33" s="2" t="s">
        <v>21</v>
      </c>
      <c r="K33" s="2" t="s">
        <v>22</v>
      </c>
      <c r="L33" s="2" t="s">
        <v>23</v>
      </c>
      <c r="M33" s="2" t="s">
        <v>24</v>
      </c>
      <c r="N33" s="2" t="s">
        <v>25</v>
      </c>
      <c r="O33" s="1"/>
      <c r="P33" s="1"/>
      <c r="Q33" s="1"/>
      <c r="R33" s="1"/>
      <c r="S33" s="1"/>
      <c r="T33" s="1"/>
    </row>
    <row r="34">
      <c r="A34" s="3">
        <v>44748.67592303241</v>
      </c>
      <c r="B34" s="2" t="s">
        <v>14</v>
      </c>
      <c r="C34" s="2" t="s">
        <v>33</v>
      </c>
      <c r="D34" s="2" t="s">
        <v>27</v>
      </c>
      <c r="E34" s="2" t="s">
        <v>42</v>
      </c>
      <c r="F34" s="2" t="s">
        <v>43</v>
      </c>
      <c r="G34" s="2" t="s">
        <v>44</v>
      </c>
      <c r="H34" s="2" t="s">
        <v>29</v>
      </c>
      <c r="I34" s="2" t="s">
        <v>30</v>
      </c>
      <c r="J34" s="2" t="s">
        <v>45</v>
      </c>
      <c r="K34" s="2" t="s">
        <v>38</v>
      </c>
      <c r="L34" s="2" t="s">
        <v>23</v>
      </c>
      <c r="M34" s="2" t="s">
        <v>24</v>
      </c>
      <c r="N34" s="2" t="s">
        <v>39</v>
      </c>
      <c r="O34" s="1"/>
      <c r="P34" s="1"/>
      <c r="Q34" s="1"/>
      <c r="R34" s="1"/>
      <c r="S34" s="1"/>
      <c r="T34" s="1"/>
    </row>
    <row r="35">
      <c r="A35" s="3">
        <v>44748.67716643518</v>
      </c>
      <c r="B35" s="2" t="s">
        <v>58</v>
      </c>
      <c r="C35" s="2">
        <v>1.0</v>
      </c>
      <c r="D35" s="2" t="s">
        <v>34</v>
      </c>
      <c r="E35" s="2" t="s">
        <v>16</v>
      </c>
      <c r="F35" s="2" t="s">
        <v>43</v>
      </c>
      <c r="G35" s="2" t="s">
        <v>18</v>
      </c>
      <c r="H35" s="2" t="s">
        <v>60</v>
      </c>
      <c r="I35" s="2" t="s">
        <v>30</v>
      </c>
      <c r="J35" s="2" t="s">
        <v>21</v>
      </c>
      <c r="K35" s="2" t="s">
        <v>38</v>
      </c>
      <c r="L35" s="2" t="s">
        <v>23</v>
      </c>
      <c r="M35" s="4" t="s">
        <v>24</v>
      </c>
      <c r="N35" s="2" t="s">
        <v>25</v>
      </c>
      <c r="O35" s="1"/>
      <c r="P35" s="1"/>
      <c r="Q35" s="1"/>
      <c r="R35" s="1"/>
      <c r="S35" s="1"/>
      <c r="T35" s="1"/>
    </row>
    <row r="36">
      <c r="A36" s="3">
        <v>44748.702633078705</v>
      </c>
      <c r="B36" s="2" t="s">
        <v>47</v>
      </c>
      <c r="C36" s="2" t="s">
        <v>33</v>
      </c>
      <c r="D36" s="2" t="s">
        <v>34</v>
      </c>
      <c r="E36" s="2" t="s">
        <v>51</v>
      </c>
      <c r="F36" s="2" t="s">
        <v>43</v>
      </c>
      <c r="G36" s="2" t="s">
        <v>48</v>
      </c>
      <c r="H36" s="2" t="s">
        <v>49</v>
      </c>
      <c r="I36" s="2" t="s">
        <v>20</v>
      </c>
      <c r="J36" s="2" t="s">
        <v>45</v>
      </c>
      <c r="K36" s="2" t="s">
        <v>22</v>
      </c>
      <c r="L36" s="2" t="s">
        <v>46</v>
      </c>
      <c r="M36" s="2" t="s">
        <v>24</v>
      </c>
      <c r="N36" s="2" t="s">
        <v>25</v>
      </c>
      <c r="O36" s="1"/>
      <c r="P36" s="1"/>
      <c r="Q36" s="1"/>
      <c r="R36" s="1"/>
      <c r="S36" s="1"/>
      <c r="T36" s="1"/>
    </row>
    <row r="37">
      <c r="A37" s="3">
        <v>44748.71290827546</v>
      </c>
      <c r="B37" s="2" t="s">
        <v>61</v>
      </c>
      <c r="C37" s="2">
        <v>2.0</v>
      </c>
      <c r="D37" s="2" t="s">
        <v>34</v>
      </c>
      <c r="E37" s="2" t="s">
        <v>35</v>
      </c>
      <c r="F37" s="2" t="s">
        <v>17</v>
      </c>
      <c r="G37" s="2" t="s">
        <v>28</v>
      </c>
      <c r="H37" s="2" t="s">
        <v>49</v>
      </c>
      <c r="I37" s="2" t="s">
        <v>20</v>
      </c>
      <c r="J37" s="2" t="s">
        <v>21</v>
      </c>
      <c r="K37" s="2" t="s">
        <v>22</v>
      </c>
      <c r="L37" s="2" t="s">
        <v>23</v>
      </c>
      <c r="M37" s="2" t="s">
        <v>31</v>
      </c>
      <c r="N37" s="2" t="s">
        <v>25</v>
      </c>
      <c r="O37" s="1"/>
      <c r="P37" s="1"/>
      <c r="Q37" s="1"/>
      <c r="R37" s="1"/>
      <c r="S37" s="1"/>
      <c r="T37" s="1"/>
    </row>
    <row r="38">
      <c r="A38" s="3">
        <v>44748.80852056713</v>
      </c>
      <c r="B38" s="2" t="s">
        <v>14</v>
      </c>
      <c r="C38" s="2" t="s">
        <v>33</v>
      </c>
      <c r="D38" s="2" t="s">
        <v>34</v>
      </c>
      <c r="E38" s="2" t="s">
        <v>56</v>
      </c>
      <c r="F38" s="2" t="s">
        <v>53</v>
      </c>
      <c r="G38" s="2" t="s">
        <v>48</v>
      </c>
      <c r="H38" s="2" t="s">
        <v>29</v>
      </c>
      <c r="I38" s="2" t="s">
        <v>30</v>
      </c>
      <c r="J38" s="2" t="s">
        <v>21</v>
      </c>
      <c r="K38" s="2" t="s">
        <v>22</v>
      </c>
      <c r="L38" s="2" t="s">
        <v>23</v>
      </c>
      <c r="M38" s="2" t="s">
        <v>31</v>
      </c>
      <c r="N38" s="2" t="s">
        <v>39</v>
      </c>
      <c r="O38" s="1"/>
      <c r="P38" s="1"/>
      <c r="Q38" s="1"/>
      <c r="R38" s="1"/>
      <c r="S38" s="1"/>
      <c r="T38" s="1"/>
    </row>
    <row r="39">
      <c r="A39" s="3">
        <v>44748.8219078125</v>
      </c>
      <c r="B39" s="2" t="s">
        <v>47</v>
      </c>
      <c r="C39" s="2" t="s">
        <v>33</v>
      </c>
      <c r="D39" s="2" t="s">
        <v>54</v>
      </c>
      <c r="E39" s="2" t="s">
        <v>42</v>
      </c>
      <c r="F39" s="2" t="s">
        <v>43</v>
      </c>
      <c r="G39" s="2" t="s">
        <v>44</v>
      </c>
      <c r="H39" s="2" t="s">
        <v>37</v>
      </c>
      <c r="I39" s="2" t="s">
        <v>30</v>
      </c>
      <c r="J39" s="2" t="s">
        <v>21</v>
      </c>
      <c r="K39" s="2" t="s">
        <v>38</v>
      </c>
      <c r="L39" s="2" t="s">
        <v>23</v>
      </c>
      <c r="M39" s="2" t="s">
        <v>31</v>
      </c>
      <c r="N39" s="2" t="s">
        <v>39</v>
      </c>
      <c r="O39" s="1"/>
      <c r="P39" s="1"/>
      <c r="Q39" s="1"/>
      <c r="R39" s="1"/>
      <c r="S39" s="1"/>
      <c r="T39" s="1"/>
    </row>
    <row r="40">
      <c r="A40" s="3">
        <v>44748.86366611111</v>
      </c>
      <c r="B40" s="2" t="s">
        <v>61</v>
      </c>
      <c r="C40" s="2" t="s">
        <v>33</v>
      </c>
      <c r="D40" s="2" t="s">
        <v>41</v>
      </c>
      <c r="E40" s="2" t="s">
        <v>42</v>
      </c>
      <c r="F40" s="2" t="s">
        <v>17</v>
      </c>
      <c r="G40" s="2" t="s">
        <v>44</v>
      </c>
      <c r="H40" s="2" t="s">
        <v>29</v>
      </c>
      <c r="I40" s="2" t="s">
        <v>30</v>
      </c>
      <c r="J40" s="2" t="s">
        <v>21</v>
      </c>
      <c r="K40" s="2" t="s">
        <v>22</v>
      </c>
      <c r="L40" s="2" t="s">
        <v>46</v>
      </c>
      <c r="M40" s="2" t="s">
        <v>31</v>
      </c>
      <c r="N40" s="2" t="s">
        <v>39</v>
      </c>
      <c r="O40" s="1"/>
      <c r="P40" s="1"/>
      <c r="Q40" s="1"/>
      <c r="R40" s="1"/>
      <c r="S40" s="1"/>
      <c r="T40" s="1"/>
    </row>
    <row r="41">
      <c r="A41" s="3">
        <v>44748.92490965278</v>
      </c>
      <c r="B41" s="2" t="s">
        <v>26</v>
      </c>
      <c r="C41" s="2">
        <v>3.0</v>
      </c>
      <c r="D41" s="2" t="s">
        <v>27</v>
      </c>
      <c r="E41" s="2" t="s">
        <v>35</v>
      </c>
      <c r="F41" s="2" t="s">
        <v>43</v>
      </c>
      <c r="G41" s="2" t="s">
        <v>18</v>
      </c>
      <c r="H41" s="2" t="s">
        <v>19</v>
      </c>
      <c r="I41" s="2" t="s">
        <v>20</v>
      </c>
      <c r="J41" s="2" t="s">
        <v>21</v>
      </c>
      <c r="K41" s="2" t="s">
        <v>22</v>
      </c>
      <c r="L41" s="2" t="s">
        <v>23</v>
      </c>
      <c r="M41" s="2" t="s">
        <v>31</v>
      </c>
      <c r="N41" s="2" t="s">
        <v>25</v>
      </c>
      <c r="O41" s="1"/>
      <c r="P41" s="1"/>
      <c r="Q41" s="1"/>
      <c r="R41" s="1"/>
      <c r="S41" s="1"/>
      <c r="T41" s="1"/>
    </row>
    <row r="42">
      <c r="A42" s="3">
        <v>44748.972833865744</v>
      </c>
      <c r="B42" s="2" t="s">
        <v>47</v>
      </c>
      <c r="C42" s="2" t="s">
        <v>33</v>
      </c>
      <c r="D42" s="2" t="s">
        <v>34</v>
      </c>
      <c r="E42" s="2" t="s">
        <v>56</v>
      </c>
      <c r="F42" s="2" t="s">
        <v>43</v>
      </c>
      <c r="G42" s="2" t="s">
        <v>28</v>
      </c>
      <c r="H42" s="2" t="s">
        <v>29</v>
      </c>
      <c r="I42" s="2" t="s">
        <v>30</v>
      </c>
      <c r="J42" s="2" t="s">
        <v>21</v>
      </c>
      <c r="K42" s="2" t="s">
        <v>38</v>
      </c>
      <c r="L42" s="2" t="s">
        <v>23</v>
      </c>
      <c r="M42" s="2" t="s">
        <v>31</v>
      </c>
      <c r="N42" s="2" t="s">
        <v>39</v>
      </c>
      <c r="O42" s="1"/>
      <c r="P42" s="1"/>
      <c r="Q42" s="1"/>
      <c r="R42" s="1"/>
      <c r="S42" s="1"/>
      <c r="T42" s="1"/>
    </row>
    <row r="43">
      <c r="A43" s="3">
        <v>44749.015841064815</v>
      </c>
      <c r="B43" s="2" t="s">
        <v>58</v>
      </c>
      <c r="C43" s="2" t="s">
        <v>33</v>
      </c>
      <c r="D43" s="2" t="s">
        <v>34</v>
      </c>
      <c r="E43" s="2" t="s">
        <v>16</v>
      </c>
      <c r="F43" s="2" t="s">
        <v>17</v>
      </c>
      <c r="G43" s="2" t="s">
        <v>36</v>
      </c>
      <c r="H43" s="2" t="s">
        <v>37</v>
      </c>
      <c r="I43" s="2" t="s">
        <v>30</v>
      </c>
      <c r="J43" s="2" t="s">
        <v>45</v>
      </c>
      <c r="K43" s="2" t="s">
        <v>22</v>
      </c>
      <c r="L43" s="2" t="s">
        <v>23</v>
      </c>
      <c r="M43" s="2" t="s">
        <v>24</v>
      </c>
      <c r="N43" s="2" t="s">
        <v>25</v>
      </c>
      <c r="O43" s="1"/>
      <c r="P43" s="1"/>
      <c r="Q43" s="1"/>
      <c r="R43" s="1"/>
      <c r="S43" s="1"/>
      <c r="T43" s="1"/>
    </row>
    <row r="44">
      <c r="A44" s="3">
        <v>44749.19262526621</v>
      </c>
      <c r="B44" s="2" t="s">
        <v>26</v>
      </c>
      <c r="C44" s="2" t="s">
        <v>33</v>
      </c>
      <c r="D44" s="2" t="s">
        <v>34</v>
      </c>
      <c r="E44" s="2" t="s">
        <v>16</v>
      </c>
      <c r="F44" s="2" t="s">
        <v>43</v>
      </c>
      <c r="G44" s="2" t="s">
        <v>28</v>
      </c>
      <c r="H44" s="2" t="s">
        <v>60</v>
      </c>
      <c r="I44" s="2" t="s">
        <v>30</v>
      </c>
      <c r="J44" s="2" t="s">
        <v>21</v>
      </c>
      <c r="K44" s="2" t="s">
        <v>38</v>
      </c>
      <c r="L44" s="2" t="s">
        <v>23</v>
      </c>
      <c r="M44" s="2" t="s">
        <v>31</v>
      </c>
      <c r="N44" s="2" t="s">
        <v>39</v>
      </c>
      <c r="O44" s="1"/>
      <c r="P44" s="1"/>
      <c r="Q44" s="1"/>
      <c r="R44" s="1"/>
      <c r="S44" s="1"/>
      <c r="T44" s="1"/>
    </row>
    <row r="45">
      <c r="A45" s="3">
        <v>44749.306942916664</v>
      </c>
      <c r="B45" s="2" t="s">
        <v>47</v>
      </c>
      <c r="C45" s="2" t="s">
        <v>33</v>
      </c>
      <c r="D45" s="2" t="s">
        <v>15</v>
      </c>
      <c r="E45" s="2" t="s">
        <v>51</v>
      </c>
      <c r="F45" s="2" t="s">
        <v>43</v>
      </c>
      <c r="G45" s="2" t="s">
        <v>44</v>
      </c>
      <c r="H45" s="2" t="s">
        <v>29</v>
      </c>
      <c r="I45" s="2" t="s">
        <v>30</v>
      </c>
      <c r="J45" s="2" t="s">
        <v>21</v>
      </c>
      <c r="K45" s="2" t="s">
        <v>38</v>
      </c>
      <c r="L45" s="2" t="s">
        <v>23</v>
      </c>
      <c r="M45" s="2" t="s">
        <v>31</v>
      </c>
      <c r="N45" s="2" t="s">
        <v>39</v>
      </c>
      <c r="O45" s="1"/>
      <c r="P45" s="1"/>
      <c r="Q45" s="1"/>
      <c r="R45" s="1"/>
      <c r="S45" s="1"/>
      <c r="T45" s="1"/>
    </row>
    <row r="46">
      <c r="A46" s="3">
        <v>44749.43141791667</v>
      </c>
      <c r="B46" s="2" t="s">
        <v>26</v>
      </c>
      <c r="C46" s="2" t="s">
        <v>33</v>
      </c>
      <c r="D46" s="2" t="s">
        <v>41</v>
      </c>
      <c r="E46" s="2" t="s">
        <v>51</v>
      </c>
      <c r="F46" s="2" t="s">
        <v>43</v>
      </c>
      <c r="G46" s="2" t="s">
        <v>48</v>
      </c>
      <c r="H46" s="2" t="s">
        <v>19</v>
      </c>
      <c r="I46" s="2" t="s">
        <v>30</v>
      </c>
      <c r="J46" s="2" t="s">
        <v>45</v>
      </c>
      <c r="K46" s="2" t="s">
        <v>22</v>
      </c>
      <c r="L46" s="2" t="s">
        <v>23</v>
      </c>
      <c r="M46" s="2" t="s">
        <v>24</v>
      </c>
      <c r="N46" s="2" t="s">
        <v>25</v>
      </c>
      <c r="O46" s="1"/>
      <c r="P46" s="1"/>
      <c r="Q46" s="1"/>
      <c r="R46" s="1"/>
      <c r="S46" s="1"/>
      <c r="T46" s="1"/>
    </row>
    <row r="47">
      <c r="A47" s="3">
        <v>44749.48202217593</v>
      </c>
      <c r="B47" s="2" t="s">
        <v>52</v>
      </c>
      <c r="C47" s="2">
        <v>3.0</v>
      </c>
      <c r="D47" s="2" t="s">
        <v>34</v>
      </c>
      <c r="E47" s="2" t="s">
        <v>35</v>
      </c>
      <c r="F47" s="2" t="s">
        <v>55</v>
      </c>
      <c r="G47" s="2" t="s">
        <v>48</v>
      </c>
      <c r="H47" s="2" t="s">
        <v>19</v>
      </c>
      <c r="I47" s="2" t="s">
        <v>20</v>
      </c>
      <c r="J47" s="2" t="s">
        <v>21</v>
      </c>
      <c r="K47" s="2" t="s">
        <v>22</v>
      </c>
      <c r="L47" s="2" t="s">
        <v>23</v>
      </c>
      <c r="M47" s="2" t="s">
        <v>24</v>
      </c>
      <c r="N47" s="2" t="s">
        <v>39</v>
      </c>
      <c r="O47" s="1"/>
      <c r="P47" s="1"/>
      <c r="Q47" s="1"/>
      <c r="R47" s="1"/>
      <c r="S47" s="1"/>
      <c r="T47" s="1"/>
    </row>
    <row r="48">
      <c r="A48" s="3">
        <v>44749.51443822916</v>
      </c>
      <c r="B48" s="2" t="s">
        <v>62</v>
      </c>
      <c r="C48" s="2" t="s">
        <v>33</v>
      </c>
      <c r="D48" s="2" t="s">
        <v>54</v>
      </c>
      <c r="E48" s="2" t="s">
        <v>35</v>
      </c>
      <c r="F48" s="2" t="s">
        <v>17</v>
      </c>
      <c r="G48" s="2" t="s">
        <v>48</v>
      </c>
      <c r="H48" s="2" t="s">
        <v>19</v>
      </c>
      <c r="I48" s="2" t="s">
        <v>20</v>
      </c>
      <c r="J48" s="2" t="s">
        <v>21</v>
      </c>
      <c r="K48" s="2" t="s">
        <v>22</v>
      </c>
      <c r="L48" s="2" t="s">
        <v>23</v>
      </c>
      <c r="M48" s="2" t="s">
        <v>31</v>
      </c>
      <c r="N48" s="2" t="s">
        <v>25</v>
      </c>
      <c r="O48" s="1"/>
      <c r="P48" s="1"/>
      <c r="Q48" s="1"/>
      <c r="R48" s="1"/>
      <c r="S48" s="1"/>
      <c r="T48" s="1"/>
    </row>
    <row r="49">
      <c r="A49" s="3">
        <v>44749.52098886574</v>
      </c>
      <c r="B49" s="2" t="s">
        <v>40</v>
      </c>
      <c r="C49" s="2">
        <v>4.0</v>
      </c>
      <c r="D49" s="2" t="s">
        <v>41</v>
      </c>
      <c r="E49" s="2" t="s">
        <v>42</v>
      </c>
      <c r="F49" s="2" t="s">
        <v>17</v>
      </c>
      <c r="G49" s="2" t="s">
        <v>44</v>
      </c>
      <c r="H49" s="2" t="s">
        <v>19</v>
      </c>
      <c r="I49" s="2" t="s">
        <v>30</v>
      </c>
      <c r="J49" s="2" t="s">
        <v>45</v>
      </c>
      <c r="K49" s="2" t="s">
        <v>22</v>
      </c>
      <c r="L49" s="2" t="s">
        <v>46</v>
      </c>
      <c r="M49" s="2" t="s">
        <v>24</v>
      </c>
      <c r="N49" s="2" t="s">
        <v>25</v>
      </c>
      <c r="O49" s="1"/>
      <c r="P49" s="1"/>
      <c r="Q49" s="1"/>
      <c r="R49" s="1"/>
      <c r="S49" s="1"/>
      <c r="T49" s="1"/>
    </row>
    <row r="50">
      <c r="A50" s="3">
        <v>44749.75300818287</v>
      </c>
      <c r="B50" s="2" t="s">
        <v>58</v>
      </c>
      <c r="C50" s="2">
        <v>2.0</v>
      </c>
      <c r="D50" s="2" t="s">
        <v>41</v>
      </c>
      <c r="E50" s="2" t="s">
        <v>35</v>
      </c>
      <c r="F50" s="2" t="s">
        <v>43</v>
      </c>
      <c r="G50" s="2" t="s">
        <v>44</v>
      </c>
      <c r="H50" s="2" t="s">
        <v>60</v>
      </c>
      <c r="I50" s="2" t="s">
        <v>30</v>
      </c>
      <c r="J50" s="2" t="s">
        <v>45</v>
      </c>
      <c r="K50" s="2" t="s">
        <v>22</v>
      </c>
      <c r="L50" s="2" t="s">
        <v>23</v>
      </c>
      <c r="M50" s="2" t="s">
        <v>24</v>
      </c>
      <c r="N50" s="2" t="s">
        <v>25</v>
      </c>
      <c r="O50" s="1"/>
      <c r="P50" s="1"/>
      <c r="Q50" s="1"/>
      <c r="R50" s="1"/>
      <c r="S50" s="1"/>
      <c r="T50" s="1"/>
    </row>
    <row r="51">
      <c r="A51" s="3">
        <v>44749.936153773146</v>
      </c>
      <c r="B51" s="2" t="s">
        <v>59</v>
      </c>
      <c r="C51" s="2" t="s">
        <v>33</v>
      </c>
      <c r="D51" s="2" t="s">
        <v>41</v>
      </c>
      <c r="E51" s="2" t="s">
        <v>35</v>
      </c>
      <c r="F51" s="2" t="s">
        <v>17</v>
      </c>
      <c r="G51" s="2" t="s">
        <v>44</v>
      </c>
      <c r="H51" s="2" t="s">
        <v>29</v>
      </c>
      <c r="I51" s="2" t="s">
        <v>20</v>
      </c>
      <c r="J51" s="2" t="s">
        <v>21</v>
      </c>
      <c r="K51" s="2" t="s">
        <v>22</v>
      </c>
      <c r="L51" s="2" t="s">
        <v>23</v>
      </c>
      <c r="M51" s="2" t="s">
        <v>31</v>
      </c>
      <c r="N51" s="2" t="s">
        <v>39</v>
      </c>
      <c r="O51" s="1"/>
      <c r="P51" s="1"/>
      <c r="Q51" s="1"/>
      <c r="R51" s="1"/>
      <c r="S51" s="1"/>
      <c r="T51" s="1"/>
    </row>
    <row r="52">
      <c r="A52" s="5">
        <v>44750.71526884259</v>
      </c>
      <c r="B52" s="6" t="s">
        <v>63</v>
      </c>
      <c r="C52" s="6">
        <v>4.0</v>
      </c>
      <c r="D52" s="6" t="s">
        <v>41</v>
      </c>
      <c r="E52" s="6" t="s">
        <v>35</v>
      </c>
      <c r="F52" s="6" t="s">
        <v>55</v>
      </c>
      <c r="G52" s="6" t="s">
        <v>48</v>
      </c>
      <c r="H52" s="6" t="s">
        <v>29</v>
      </c>
      <c r="I52" s="6" t="s">
        <v>20</v>
      </c>
      <c r="J52" s="6" t="s">
        <v>21</v>
      </c>
      <c r="K52" s="6" t="s">
        <v>22</v>
      </c>
      <c r="L52" s="6" t="s">
        <v>23</v>
      </c>
      <c r="M52" s="6" t="s">
        <v>24</v>
      </c>
      <c r="N52" s="6" t="s">
        <v>25</v>
      </c>
    </row>
    <row r="53">
      <c r="A53" s="5">
        <v>44751.30328039352</v>
      </c>
      <c r="B53" s="6" t="s">
        <v>52</v>
      </c>
      <c r="C53" s="6" t="s">
        <v>33</v>
      </c>
      <c r="D53" s="6" t="s">
        <v>34</v>
      </c>
      <c r="E53" s="6" t="s">
        <v>42</v>
      </c>
      <c r="F53" s="6" t="s">
        <v>43</v>
      </c>
      <c r="G53" s="6" t="s">
        <v>28</v>
      </c>
      <c r="H53" s="6" t="s">
        <v>19</v>
      </c>
      <c r="I53" s="6" t="s">
        <v>30</v>
      </c>
      <c r="J53" s="6" t="s">
        <v>21</v>
      </c>
      <c r="K53" s="6" t="s">
        <v>38</v>
      </c>
      <c r="L53" s="6" t="s">
        <v>23</v>
      </c>
      <c r="M53" s="6" t="s">
        <v>24</v>
      </c>
      <c r="N53" s="6" t="s">
        <v>39</v>
      </c>
    </row>
    <row r="54">
      <c r="A54" s="5">
        <v>44753.5660487037</v>
      </c>
      <c r="B54" s="6" t="s">
        <v>57</v>
      </c>
      <c r="C54" s="6">
        <v>3.0</v>
      </c>
      <c r="D54" s="6" t="s">
        <v>41</v>
      </c>
      <c r="E54" s="6" t="s">
        <v>35</v>
      </c>
      <c r="F54" s="6" t="s">
        <v>17</v>
      </c>
      <c r="G54" s="6" t="s">
        <v>44</v>
      </c>
      <c r="H54" s="6" t="s">
        <v>49</v>
      </c>
      <c r="I54" s="6" t="s">
        <v>30</v>
      </c>
      <c r="J54" s="6" t="s">
        <v>45</v>
      </c>
      <c r="K54" s="6" t="s">
        <v>22</v>
      </c>
      <c r="L54" s="6" t="s">
        <v>23</v>
      </c>
      <c r="M54" s="6" t="s">
        <v>24</v>
      </c>
      <c r="N54" s="6" t="s">
        <v>39</v>
      </c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</sheetData>
  <customSheetViews>
    <customSheetView guid="{F753620B-BDEC-409D-A10E-DED43C7FB625}" filter="1" showAutoFilter="1">
      <autoFilter ref="$N$1:$N$115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3.38"/>
    <col customWidth="1" min="3" max="3" width="11.13"/>
    <col customWidth="1" min="4" max="4" width="14.88"/>
    <col customWidth="1" min="5" max="5" width="15.13"/>
    <col customWidth="1" min="6" max="6" width="7.5"/>
    <col customWidth="1" min="7" max="7" width="10.88"/>
    <col customWidth="1" min="8" max="8" width="15.25"/>
    <col customWidth="1" min="9" max="9" width="10.75"/>
    <col customWidth="1" min="10" max="10" width="17.13"/>
    <col customWidth="1" min="11" max="11" width="15.75"/>
    <col customWidth="1" min="12" max="12" width="9.13"/>
    <col customWidth="1" min="13" max="13" width="10.25"/>
    <col customWidth="1" min="14" max="14" width="12.25"/>
    <col customWidth="1" min="15" max="15" width="9.0"/>
    <col customWidth="1" min="16" max="16" width="9.38"/>
    <col customWidth="1" min="17" max="17" width="15.63"/>
    <col customWidth="1" min="18" max="18" width="9.75"/>
    <col customWidth="1" min="19" max="19" width="11.75"/>
    <col customWidth="1" min="20" max="20" width="13.75"/>
  </cols>
  <sheetData>
    <row r="1">
      <c r="A1" s="7" t="s">
        <v>64</v>
      </c>
      <c r="B1" s="7" t="s">
        <v>65</v>
      </c>
      <c r="C1" s="7" t="s">
        <v>66</v>
      </c>
      <c r="D1" s="7" t="s">
        <v>67</v>
      </c>
      <c r="E1" s="7" t="s">
        <v>68</v>
      </c>
      <c r="F1" s="7" t="s">
        <v>69</v>
      </c>
      <c r="G1" s="7" t="s">
        <v>70</v>
      </c>
      <c r="H1" s="7" t="s">
        <v>71</v>
      </c>
      <c r="I1" s="7" t="s">
        <v>72</v>
      </c>
      <c r="J1" s="7" t="s">
        <v>73</v>
      </c>
      <c r="K1" s="7" t="s">
        <v>74</v>
      </c>
      <c r="L1" s="7" t="s">
        <v>75</v>
      </c>
      <c r="M1" s="7" t="s">
        <v>76</v>
      </c>
      <c r="N1" s="7" t="s">
        <v>77</v>
      </c>
      <c r="O1" s="7" t="s">
        <v>78</v>
      </c>
      <c r="P1" s="7" t="s">
        <v>79</v>
      </c>
      <c r="Q1" s="7" t="s">
        <v>80</v>
      </c>
      <c r="R1" s="7" t="s">
        <v>81</v>
      </c>
      <c r="S1" s="7" t="s">
        <v>82</v>
      </c>
      <c r="T1" s="7" t="s">
        <v>83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9">
        <v>1.0</v>
      </c>
      <c r="B2" s="10" t="str">
        <f>'Form Responses'!B2</f>
        <v>Delhi</v>
      </c>
      <c r="C2" s="10">
        <f>if('Form Responses'!C2 ="more than 5", 1, 0)</f>
        <v>0</v>
      </c>
      <c r="D2" s="10">
        <f>if('Form Responses'!D2 ="🌶️🌶️", 1, 0)</f>
        <v>0</v>
      </c>
      <c r="E2" s="10">
        <f>if('Form Responses'!K2 = "Coffee", 1, 0)</f>
        <v>1</v>
      </c>
      <c r="F2" s="10">
        <f t="shared" ref="F2:F51" si="1">SUM(D2:E2)</f>
        <v>1</v>
      </c>
      <c r="G2" s="10">
        <f>if('Form Responses'!E2 ="Today", 1, 0)</f>
        <v>0</v>
      </c>
      <c r="H2" s="10">
        <f>if('Form Responses'!L2 ="Dan Brown", 1, 0)</f>
        <v>1</v>
      </c>
      <c r="I2" s="10">
        <f t="shared" ref="I2:I51" si="2">sum(G2,H2)</f>
        <v>1</v>
      </c>
      <c r="J2" s="10">
        <f>if('Form Responses'!F2 ="South", 1, 0)</f>
        <v>1</v>
      </c>
      <c r="K2" s="10">
        <f>if('Form Responses'!I2 ="Beach", 1, 0)</f>
        <v>1</v>
      </c>
      <c r="L2" s="10">
        <f t="shared" ref="L2:L51" si="3">sum(J2,K2)</f>
        <v>2</v>
      </c>
      <c r="M2" s="10">
        <f>if('Form Responses'!G2 ="Regularly", 1, 0)</f>
        <v>0</v>
      </c>
      <c r="N2" s="10">
        <f>if('Form Responses'!M2 ="Dumbells", 1, 0)</f>
        <v>1</v>
      </c>
      <c r="O2" s="10">
        <f t="shared" ref="O2:O51" si="4">sum(M2,N2)</f>
        <v>1</v>
      </c>
      <c r="P2" s="10">
        <f>if('Form Responses'!H2 ="Hit dance numbers", 1, 0)</f>
        <v>0</v>
      </c>
      <c r="Q2" s="10">
        <f>if('Form Responses'!J2 ="Drinks with friends", 1, 0)</f>
        <v>0</v>
      </c>
      <c r="R2" s="10">
        <f t="shared" ref="R2:R51" si="5">sum(P2,Q2)</f>
        <v>0</v>
      </c>
      <c r="S2" s="10">
        <f>if('Form Responses'!N2 ="Art", 1, 0)</f>
        <v>0</v>
      </c>
      <c r="T2" s="10">
        <f t="shared" ref="T2:T51" si="6">SUM(C2, F2,I2,L2,O2,R2,S2)</f>
        <v>5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>
      <c r="A3" s="9">
        <v>2.0</v>
      </c>
      <c r="B3" s="10" t="str">
        <f>'Form Responses'!B3</f>
        <v>Haryana</v>
      </c>
      <c r="C3" s="10">
        <f>if('Form Responses'!C3 ="more than 5", 1, 0)</f>
        <v>0</v>
      </c>
      <c r="D3" s="10">
        <f>if('Form Responses'!D3 ="🌶️🌶️", 1, 0)</f>
        <v>1</v>
      </c>
      <c r="E3" s="10">
        <f>if('Form Responses'!K3 = "Coffee", 1, 0)</f>
        <v>1</v>
      </c>
      <c r="F3" s="10">
        <f t="shared" si="1"/>
        <v>2</v>
      </c>
      <c r="G3" s="10">
        <f>if('Form Responses'!E3 ="Today", 1, 0)</f>
        <v>0</v>
      </c>
      <c r="H3" s="10">
        <f>if('Form Responses'!L3 ="Dan Brown", 1, 0)</f>
        <v>1</v>
      </c>
      <c r="I3" s="10">
        <f t="shared" si="2"/>
        <v>1</v>
      </c>
      <c r="J3" s="10">
        <f>if('Form Responses'!F3 ="South", 1, 0)</f>
        <v>1</v>
      </c>
      <c r="K3" s="10">
        <f>if('Form Responses'!I3 ="Beach", 1, 0)</f>
        <v>0</v>
      </c>
      <c r="L3" s="10">
        <f t="shared" si="3"/>
        <v>1</v>
      </c>
      <c r="M3" s="10">
        <f>if('Form Responses'!G3 ="Regularly", 1, 0)</f>
        <v>0</v>
      </c>
      <c r="N3" s="10">
        <f>if('Form Responses'!M3 ="Dumbells", 1, 0)</f>
        <v>0</v>
      </c>
      <c r="O3" s="10">
        <f t="shared" si="4"/>
        <v>0</v>
      </c>
      <c r="P3" s="10">
        <f>if('Form Responses'!H3 ="Hit dance numbers", 1, 0)</f>
        <v>0</v>
      </c>
      <c r="Q3" s="10">
        <f>if('Form Responses'!J3 ="Drinks with friends", 1, 0)</f>
        <v>0</v>
      </c>
      <c r="R3" s="10">
        <f t="shared" si="5"/>
        <v>0</v>
      </c>
      <c r="S3" s="10">
        <f>if('Form Responses'!N3 ="Art", 1, 0)</f>
        <v>0</v>
      </c>
      <c r="T3" s="10">
        <f t="shared" si="6"/>
        <v>4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>
      <c r="A4" s="9">
        <v>3.0</v>
      </c>
      <c r="B4" s="10" t="str">
        <f>'Form Responses'!B4</f>
        <v>Karnataka</v>
      </c>
      <c r="C4" s="10">
        <f>if('Form Responses'!C4 ="more than 5", 1, 0)</f>
        <v>1</v>
      </c>
      <c r="D4" s="10">
        <f>if('Form Responses'!D4 ="🌶️🌶️", 1, 0)</f>
        <v>0</v>
      </c>
      <c r="E4" s="10">
        <f>if('Form Responses'!K4 = "Coffee", 1, 0)</f>
        <v>0</v>
      </c>
      <c r="F4" s="10">
        <f t="shared" si="1"/>
        <v>0</v>
      </c>
      <c r="G4" s="10">
        <f>if('Form Responses'!E4 ="Today", 1, 0)</f>
        <v>1</v>
      </c>
      <c r="H4" s="10">
        <f>if('Form Responses'!L4 ="Dan Brown", 1, 0)</f>
        <v>1</v>
      </c>
      <c r="I4" s="10">
        <f t="shared" si="2"/>
        <v>2</v>
      </c>
      <c r="J4" s="10">
        <f>if('Form Responses'!F4 ="South", 1, 0)</f>
        <v>1</v>
      </c>
      <c r="K4" s="10">
        <f>if('Form Responses'!I4 ="Beach", 1, 0)</f>
        <v>1</v>
      </c>
      <c r="L4" s="10">
        <f t="shared" si="3"/>
        <v>2</v>
      </c>
      <c r="M4" s="10">
        <f>if('Form Responses'!G4 ="Regularly", 1, 0)</f>
        <v>0</v>
      </c>
      <c r="N4" s="10">
        <f>if('Form Responses'!M4 ="Dumbells", 1, 0)</f>
        <v>1</v>
      </c>
      <c r="O4" s="10">
        <f t="shared" si="4"/>
        <v>1</v>
      </c>
      <c r="P4" s="10">
        <f>if('Form Responses'!H4 ="Hit dance numbers", 1, 0)</f>
        <v>0</v>
      </c>
      <c r="Q4" s="10">
        <f>if('Form Responses'!J4 ="Drinks with friends", 1, 0)</f>
        <v>0</v>
      </c>
      <c r="R4" s="10">
        <f t="shared" si="5"/>
        <v>0</v>
      </c>
      <c r="S4" s="10">
        <f>if('Form Responses'!N4 ="Art", 1, 0)</f>
        <v>1</v>
      </c>
      <c r="T4" s="10">
        <f t="shared" si="6"/>
        <v>7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>
      <c r="A5" s="9">
        <v>4.0</v>
      </c>
      <c r="B5" s="10" t="str">
        <f>'Form Responses'!B5</f>
        <v>Odisha</v>
      </c>
      <c r="C5" s="10">
        <f>if('Form Responses'!C5 ="more than 5", 1, 0)</f>
        <v>0</v>
      </c>
      <c r="D5" s="10">
        <f>if('Form Responses'!D5 ="🌶️🌶️", 1, 0)</f>
        <v>0</v>
      </c>
      <c r="E5" s="10">
        <f>if('Form Responses'!K5 = "Coffee", 1, 0)</f>
        <v>1</v>
      </c>
      <c r="F5" s="10">
        <f t="shared" si="1"/>
        <v>1</v>
      </c>
      <c r="G5" s="10">
        <f>if('Form Responses'!E5 ="Today", 1, 0)</f>
        <v>0</v>
      </c>
      <c r="H5" s="10">
        <f>if('Form Responses'!L5 ="Dan Brown", 1, 0)</f>
        <v>0</v>
      </c>
      <c r="I5" s="10">
        <f t="shared" si="2"/>
        <v>0</v>
      </c>
      <c r="J5" s="10">
        <f>if('Form Responses'!F5 ="South", 1, 0)</f>
        <v>0</v>
      </c>
      <c r="K5" s="10">
        <f>if('Form Responses'!I5 ="Beach", 1, 0)</f>
        <v>0</v>
      </c>
      <c r="L5" s="10">
        <f t="shared" si="3"/>
        <v>0</v>
      </c>
      <c r="M5" s="10">
        <f>if('Form Responses'!G5 ="Regularly", 1, 0)</f>
        <v>0</v>
      </c>
      <c r="N5" s="10">
        <f>if('Form Responses'!M5 ="Dumbells", 1, 0)</f>
        <v>0</v>
      </c>
      <c r="O5" s="10">
        <f t="shared" si="4"/>
        <v>0</v>
      </c>
      <c r="P5" s="10">
        <f>if('Form Responses'!H5 ="Hit dance numbers", 1, 0)</f>
        <v>0</v>
      </c>
      <c r="Q5" s="10">
        <f>if('Form Responses'!J5 ="Drinks with friends", 1, 0)</f>
        <v>1</v>
      </c>
      <c r="R5" s="10">
        <f t="shared" si="5"/>
        <v>1</v>
      </c>
      <c r="S5" s="10">
        <f>if('Form Responses'!N5 ="Art", 1, 0)</f>
        <v>1</v>
      </c>
      <c r="T5" s="10">
        <f t="shared" si="6"/>
        <v>3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>
      <c r="A6" s="9">
        <v>5.0</v>
      </c>
      <c r="B6" s="10" t="str">
        <f>'Form Responses'!B6</f>
        <v>Maharashtra</v>
      </c>
      <c r="C6" s="10">
        <f>if('Form Responses'!C6 ="more than 5", 1, 0)</f>
        <v>1</v>
      </c>
      <c r="D6" s="10">
        <f>if('Form Responses'!D6 ="🌶️🌶️", 1, 0)</f>
        <v>0</v>
      </c>
      <c r="E6" s="10">
        <f>if('Form Responses'!K6 = "Coffee", 1, 0)</f>
        <v>1</v>
      </c>
      <c r="F6" s="10">
        <f t="shared" si="1"/>
        <v>1</v>
      </c>
      <c r="G6" s="10">
        <f>if('Form Responses'!E6 ="Today", 1, 0)</f>
        <v>1</v>
      </c>
      <c r="H6" s="10">
        <f>if('Form Responses'!L6 ="Dan Brown", 1, 0)</f>
        <v>1</v>
      </c>
      <c r="I6" s="10">
        <f t="shared" si="2"/>
        <v>2</v>
      </c>
      <c r="J6" s="10">
        <f>if('Form Responses'!F6 ="South", 1, 0)</f>
        <v>0</v>
      </c>
      <c r="K6" s="10">
        <f>if('Form Responses'!I6 ="Beach", 1, 0)</f>
        <v>0</v>
      </c>
      <c r="L6" s="10">
        <f t="shared" si="3"/>
        <v>0</v>
      </c>
      <c r="M6" s="10">
        <f>if('Form Responses'!G6 ="Regularly", 1, 0)</f>
        <v>1</v>
      </c>
      <c r="N6" s="10">
        <f>if('Form Responses'!M6 ="Dumbells", 1, 0)</f>
        <v>1</v>
      </c>
      <c r="O6" s="10">
        <f t="shared" si="4"/>
        <v>2</v>
      </c>
      <c r="P6" s="10">
        <f>if('Form Responses'!H6 ="Hit dance numbers", 1, 0)</f>
        <v>1</v>
      </c>
      <c r="Q6" s="10">
        <f>if('Form Responses'!J6 ="Drinks with friends", 1, 0)</f>
        <v>1</v>
      </c>
      <c r="R6" s="10">
        <f t="shared" si="5"/>
        <v>2</v>
      </c>
      <c r="S6" s="10">
        <f>if('Form Responses'!N6 ="Art", 1, 0)</f>
        <v>0</v>
      </c>
      <c r="T6" s="10">
        <f t="shared" si="6"/>
        <v>8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>
      <c r="A7" s="9">
        <v>6.0</v>
      </c>
      <c r="B7" s="10" t="str">
        <f>'Form Responses'!B7</f>
        <v>West Bengal</v>
      </c>
      <c r="C7" s="10">
        <f>if('Form Responses'!C7 ="more than 5", 1, 0)</f>
        <v>1</v>
      </c>
      <c r="D7" s="10">
        <f>if('Form Responses'!D7 ="🌶️🌶️", 1, 0)</f>
        <v>0</v>
      </c>
      <c r="E7" s="10">
        <f>if('Form Responses'!K7 = "Coffee", 1, 0)</f>
        <v>1</v>
      </c>
      <c r="F7" s="10">
        <f t="shared" si="1"/>
        <v>1</v>
      </c>
      <c r="G7" s="10">
        <f>if('Form Responses'!E7 ="Today", 1, 0)</f>
        <v>0</v>
      </c>
      <c r="H7" s="10">
        <f>if('Form Responses'!L7 ="Dan Brown", 1, 0)</f>
        <v>0</v>
      </c>
      <c r="I7" s="10">
        <f t="shared" si="2"/>
        <v>0</v>
      </c>
      <c r="J7" s="10">
        <f>if('Form Responses'!F7 ="South", 1, 0)</f>
        <v>0</v>
      </c>
      <c r="K7" s="10">
        <f>if('Form Responses'!I7 ="Beach", 1, 0)</f>
        <v>0</v>
      </c>
      <c r="L7" s="10">
        <f t="shared" si="3"/>
        <v>0</v>
      </c>
      <c r="M7" s="10">
        <f>if('Form Responses'!G7 ="Regularly", 1, 0)</f>
        <v>0</v>
      </c>
      <c r="N7" s="10">
        <f>if('Form Responses'!M7 ="Dumbells", 1, 0)</f>
        <v>0</v>
      </c>
      <c r="O7" s="10">
        <f t="shared" si="4"/>
        <v>0</v>
      </c>
      <c r="P7" s="10">
        <f>if('Form Responses'!H7 ="Hit dance numbers", 1, 0)</f>
        <v>0</v>
      </c>
      <c r="Q7" s="10">
        <f>if('Form Responses'!J7 ="Drinks with friends", 1, 0)</f>
        <v>1</v>
      </c>
      <c r="R7" s="10">
        <f t="shared" si="5"/>
        <v>1</v>
      </c>
      <c r="S7" s="10">
        <f>if('Form Responses'!N7 ="Art", 1, 0)</f>
        <v>0</v>
      </c>
      <c r="T7" s="10">
        <f t="shared" si="6"/>
        <v>3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>
      <c r="A8" s="9">
        <v>7.0</v>
      </c>
      <c r="B8" s="10" t="str">
        <f>'Form Responses'!B8</f>
        <v>Karnataka</v>
      </c>
      <c r="C8" s="10">
        <f>if('Form Responses'!C8 ="more than 5", 1, 0)</f>
        <v>1</v>
      </c>
      <c r="D8" s="10">
        <f>if('Form Responses'!D8 ="🌶️🌶️", 1, 0)</f>
        <v>1</v>
      </c>
      <c r="E8" s="10">
        <f>if('Form Responses'!K8 = "Coffee", 1, 0)</f>
        <v>0</v>
      </c>
      <c r="F8" s="10">
        <f t="shared" si="1"/>
        <v>1</v>
      </c>
      <c r="G8" s="10">
        <f>if('Form Responses'!E8 ="Today", 1, 0)</f>
        <v>0</v>
      </c>
      <c r="H8" s="10">
        <f>if('Form Responses'!L8 ="Dan Brown", 1, 0)</f>
        <v>1</v>
      </c>
      <c r="I8" s="10">
        <f t="shared" si="2"/>
        <v>1</v>
      </c>
      <c r="J8" s="10">
        <f>if('Form Responses'!F8 ="South", 1, 0)</f>
        <v>1</v>
      </c>
      <c r="K8" s="10">
        <f>if('Form Responses'!I8 ="Beach", 1, 0)</f>
        <v>0</v>
      </c>
      <c r="L8" s="10">
        <f t="shared" si="3"/>
        <v>1</v>
      </c>
      <c r="M8" s="10">
        <f>if('Form Responses'!G8 ="Regularly", 1, 0)</f>
        <v>1</v>
      </c>
      <c r="N8" s="10">
        <f>if('Form Responses'!M8 ="Dumbells", 1, 0)</f>
        <v>0</v>
      </c>
      <c r="O8" s="10">
        <f t="shared" si="4"/>
        <v>1</v>
      </c>
      <c r="P8" s="10">
        <f>if('Form Responses'!H8 ="Hit dance numbers", 1, 0)</f>
        <v>0</v>
      </c>
      <c r="Q8" s="10">
        <f>if('Form Responses'!J8 ="Drinks with friends", 1, 0)</f>
        <v>1</v>
      </c>
      <c r="R8" s="10">
        <f t="shared" si="5"/>
        <v>1</v>
      </c>
      <c r="S8" s="10">
        <f>if('Form Responses'!N8 ="Art", 1, 0)</f>
        <v>0</v>
      </c>
      <c r="T8" s="10">
        <f t="shared" si="6"/>
        <v>6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>
      <c r="A9" s="9">
        <v>8.0</v>
      </c>
      <c r="B9" s="10" t="str">
        <f>'Form Responses'!B9</f>
        <v>Gujarat</v>
      </c>
      <c r="C9" s="10">
        <f>if('Form Responses'!C9 ="more than 5", 1, 0)</f>
        <v>1</v>
      </c>
      <c r="D9" s="10">
        <f>if('Form Responses'!D9 ="🌶️🌶️", 1, 0)</f>
        <v>1</v>
      </c>
      <c r="E9" s="10">
        <f>if('Form Responses'!K9 = "Coffee", 1, 0)</f>
        <v>1</v>
      </c>
      <c r="F9" s="10">
        <f t="shared" si="1"/>
        <v>2</v>
      </c>
      <c r="G9" s="10">
        <f>if('Form Responses'!E9 ="Today", 1, 0)</f>
        <v>0</v>
      </c>
      <c r="H9" s="10">
        <f>if('Form Responses'!L9 ="Dan Brown", 1, 0)</f>
        <v>1</v>
      </c>
      <c r="I9" s="10">
        <f t="shared" si="2"/>
        <v>1</v>
      </c>
      <c r="J9" s="10">
        <f>if('Form Responses'!F9 ="South", 1, 0)</f>
        <v>1</v>
      </c>
      <c r="K9" s="10">
        <f>if('Form Responses'!I9 ="Beach", 1, 0)</f>
        <v>1</v>
      </c>
      <c r="L9" s="10">
        <f t="shared" si="3"/>
        <v>2</v>
      </c>
      <c r="M9" s="10">
        <f>if('Form Responses'!G9 ="Regularly", 1, 0)</f>
        <v>1</v>
      </c>
      <c r="N9" s="10">
        <f>if('Form Responses'!M9 ="Dumbells", 1, 0)</f>
        <v>0</v>
      </c>
      <c r="O9" s="10">
        <f t="shared" si="4"/>
        <v>1</v>
      </c>
      <c r="P9" s="10">
        <f>if('Form Responses'!H9 ="Hit dance numbers", 1, 0)</f>
        <v>0</v>
      </c>
      <c r="Q9" s="10">
        <f>if('Form Responses'!J9 ="Drinks with friends", 1, 0)</f>
        <v>0</v>
      </c>
      <c r="R9" s="10">
        <f t="shared" si="5"/>
        <v>0</v>
      </c>
      <c r="S9" s="10">
        <f>if('Form Responses'!N9 ="Art", 1, 0)</f>
        <v>1</v>
      </c>
      <c r="T9" s="10">
        <f t="shared" si="6"/>
        <v>8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>
      <c r="A10" s="9">
        <v>9.0</v>
      </c>
      <c r="B10" s="10" t="str">
        <f>'Form Responses'!B10</f>
        <v>Karnataka</v>
      </c>
      <c r="C10" s="10">
        <f>if('Form Responses'!C10 ="more than 5", 1, 0)</f>
        <v>0</v>
      </c>
      <c r="D10" s="10">
        <f>if('Form Responses'!D10 ="🌶️🌶️", 1, 0)</f>
        <v>0</v>
      </c>
      <c r="E10" s="10">
        <f>if('Form Responses'!K10 = "Coffee", 1, 0)</f>
        <v>0</v>
      </c>
      <c r="F10" s="10">
        <f t="shared" si="1"/>
        <v>0</v>
      </c>
      <c r="G10" s="10">
        <f>if('Form Responses'!E10 ="Today", 1, 0)</f>
        <v>0</v>
      </c>
      <c r="H10" s="10">
        <f>if('Form Responses'!L10 ="Dan Brown", 1, 0)</f>
        <v>1</v>
      </c>
      <c r="I10" s="10">
        <f t="shared" si="2"/>
        <v>1</v>
      </c>
      <c r="J10" s="10">
        <f>if('Form Responses'!F10 ="South", 1, 0)</f>
        <v>0</v>
      </c>
      <c r="K10" s="10">
        <f>if('Form Responses'!I10 ="Beach", 1, 0)</f>
        <v>0</v>
      </c>
      <c r="L10" s="10">
        <f t="shared" si="3"/>
        <v>0</v>
      </c>
      <c r="M10" s="10">
        <f>if('Form Responses'!G10 ="Regularly", 1, 0)</f>
        <v>0</v>
      </c>
      <c r="N10" s="10">
        <f>if('Form Responses'!M10 ="Dumbells", 1, 0)</f>
        <v>0</v>
      </c>
      <c r="O10" s="10">
        <f t="shared" si="4"/>
        <v>0</v>
      </c>
      <c r="P10" s="10">
        <f>if('Form Responses'!H10 ="Hit dance numbers", 1, 0)</f>
        <v>0</v>
      </c>
      <c r="Q10" s="10">
        <f>if('Form Responses'!J10 ="Drinks with friends", 1, 0)</f>
        <v>0</v>
      </c>
      <c r="R10" s="10">
        <f t="shared" si="5"/>
        <v>0</v>
      </c>
      <c r="S10" s="10">
        <f>if('Form Responses'!N10 ="Art", 1, 0)</f>
        <v>1</v>
      </c>
      <c r="T10" s="10">
        <f t="shared" si="6"/>
        <v>2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>
      <c r="A11" s="9">
        <v>10.0</v>
      </c>
      <c r="B11" s="10" t="str">
        <f>'Form Responses'!B11</f>
        <v>Maharashtra</v>
      </c>
      <c r="C11" s="10">
        <f>if('Form Responses'!C11 ="more than 5", 1, 0)</f>
        <v>1</v>
      </c>
      <c r="D11" s="10">
        <f>if('Form Responses'!D11 ="🌶️🌶️", 1, 0)</f>
        <v>0</v>
      </c>
      <c r="E11" s="10">
        <f>if('Form Responses'!K11 = "Coffee", 1, 0)</f>
        <v>0</v>
      </c>
      <c r="F11" s="10">
        <f t="shared" si="1"/>
        <v>0</v>
      </c>
      <c r="G11" s="10">
        <f>if('Form Responses'!E11 ="Today", 1, 0)</f>
        <v>0</v>
      </c>
      <c r="H11" s="10">
        <f>if('Form Responses'!L11 ="Dan Brown", 1, 0)</f>
        <v>0</v>
      </c>
      <c r="I11" s="10">
        <f t="shared" si="2"/>
        <v>0</v>
      </c>
      <c r="J11" s="10">
        <f>if('Form Responses'!F11 ="South", 1, 0)</f>
        <v>0</v>
      </c>
      <c r="K11" s="10">
        <f>if('Form Responses'!I11 ="Beach", 1, 0)</f>
        <v>0</v>
      </c>
      <c r="L11" s="10">
        <f t="shared" si="3"/>
        <v>0</v>
      </c>
      <c r="M11" s="10">
        <f>if('Form Responses'!G11 ="Regularly", 1, 0)</f>
        <v>0</v>
      </c>
      <c r="N11" s="10">
        <f>if('Form Responses'!M11 ="Dumbells", 1, 0)</f>
        <v>0</v>
      </c>
      <c r="O11" s="10">
        <f t="shared" si="4"/>
        <v>0</v>
      </c>
      <c r="P11" s="10">
        <f>if('Form Responses'!H11 ="Hit dance numbers", 1, 0)</f>
        <v>0</v>
      </c>
      <c r="Q11" s="10">
        <f>if('Form Responses'!J11 ="Drinks with friends", 1, 0)</f>
        <v>1</v>
      </c>
      <c r="R11" s="10">
        <f t="shared" si="5"/>
        <v>1</v>
      </c>
      <c r="S11" s="10">
        <f>if('Form Responses'!N11 ="Art", 1, 0)</f>
        <v>0</v>
      </c>
      <c r="T11" s="10">
        <f t="shared" si="6"/>
        <v>2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>
      <c r="A12" s="9">
        <v>11.0</v>
      </c>
      <c r="B12" s="10" t="str">
        <f>'Form Responses'!B12</f>
        <v>Odisha</v>
      </c>
      <c r="C12" s="10">
        <f>if('Form Responses'!C12 ="more than 5", 1, 0)</f>
        <v>1</v>
      </c>
      <c r="D12" s="10">
        <f>if('Form Responses'!D12 ="🌶️🌶️", 1, 0)</f>
        <v>0</v>
      </c>
      <c r="E12" s="10">
        <f>if('Form Responses'!K12 = "Coffee", 1, 0)</f>
        <v>1</v>
      </c>
      <c r="F12" s="10">
        <f t="shared" si="1"/>
        <v>1</v>
      </c>
      <c r="G12" s="10">
        <f>if('Form Responses'!E12 ="Today", 1, 0)</f>
        <v>1</v>
      </c>
      <c r="H12" s="10">
        <f>if('Form Responses'!L12 ="Dan Brown", 1, 0)</f>
        <v>1</v>
      </c>
      <c r="I12" s="10">
        <f t="shared" si="2"/>
        <v>2</v>
      </c>
      <c r="J12" s="10">
        <f>if('Form Responses'!F12 ="South", 1, 0)</f>
        <v>0</v>
      </c>
      <c r="K12" s="10">
        <f>if('Form Responses'!I12 ="Beach", 1, 0)</f>
        <v>0</v>
      </c>
      <c r="L12" s="10">
        <f t="shared" si="3"/>
        <v>0</v>
      </c>
      <c r="M12" s="10">
        <f>if('Form Responses'!G12 ="Regularly", 1, 0)</f>
        <v>0</v>
      </c>
      <c r="N12" s="10">
        <f>if('Form Responses'!M12 ="Dumbells", 1, 0)</f>
        <v>1</v>
      </c>
      <c r="O12" s="10">
        <f t="shared" si="4"/>
        <v>1</v>
      </c>
      <c r="P12" s="10">
        <f>if('Form Responses'!H12 ="Hit dance numbers", 1, 0)</f>
        <v>0</v>
      </c>
      <c r="Q12" s="10">
        <f>if('Form Responses'!J12 ="Drinks with friends", 1, 0)</f>
        <v>0</v>
      </c>
      <c r="R12" s="10">
        <f t="shared" si="5"/>
        <v>0</v>
      </c>
      <c r="S12" s="10">
        <f>if('Form Responses'!N12 ="Art", 1, 0)</f>
        <v>1</v>
      </c>
      <c r="T12" s="10">
        <f t="shared" si="6"/>
        <v>6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>
      <c r="A13" s="9">
        <v>12.0</v>
      </c>
      <c r="B13" s="10" t="str">
        <f>'Form Responses'!B13</f>
        <v>Haryana</v>
      </c>
      <c r="C13" s="10">
        <f>if('Form Responses'!C13 ="more than 5", 1, 0)</f>
        <v>0</v>
      </c>
      <c r="D13" s="10">
        <f>if('Form Responses'!D13 ="🌶️🌶️", 1, 0)</f>
        <v>0</v>
      </c>
      <c r="E13" s="10">
        <f>if('Form Responses'!K13 = "Coffee", 1, 0)</f>
        <v>0</v>
      </c>
      <c r="F13" s="10">
        <f t="shared" si="1"/>
        <v>0</v>
      </c>
      <c r="G13" s="10">
        <f>if('Form Responses'!E13 ="Today", 1, 0)</f>
        <v>0</v>
      </c>
      <c r="H13" s="10">
        <f>if('Form Responses'!L13 ="Dan Brown", 1, 0)</f>
        <v>1</v>
      </c>
      <c r="I13" s="10">
        <f t="shared" si="2"/>
        <v>1</v>
      </c>
      <c r="J13" s="10">
        <f>if('Form Responses'!F13 ="South", 1, 0)</f>
        <v>0</v>
      </c>
      <c r="K13" s="10">
        <f>if('Form Responses'!I13 ="Beach", 1, 0)</f>
        <v>0</v>
      </c>
      <c r="L13" s="10">
        <f t="shared" si="3"/>
        <v>0</v>
      </c>
      <c r="M13" s="10">
        <f>if('Form Responses'!G13 ="Regularly", 1, 0)</f>
        <v>0</v>
      </c>
      <c r="N13" s="10">
        <f>if('Form Responses'!M13 ="Dumbells", 1, 0)</f>
        <v>0</v>
      </c>
      <c r="O13" s="10">
        <f t="shared" si="4"/>
        <v>0</v>
      </c>
      <c r="P13" s="10">
        <f>if('Form Responses'!H13 ="Hit dance numbers", 1, 0)</f>
        <v>0</v>
      </c>
      <c r="Q13" s="10">
        <f>if('Form Responses'!J13 ="Drinks with friends", 1, 0)</f>
        <v>1</v>
      </c>
      <c r="R13" s="10">
        <f t="shared" si="5"/>
        <v>1</v>
      </c>
      <c r="S13" s="10">
        <f>if('Form Responses'!N13 ="Art", 1, 0)</f>
        <v>1</v>
      </c>
      <c r="T13" s="10">
        <f t="shared" si="6"/>
        <v>3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>
      <c r="A14" s="9">
        <v>13.0</v>
      </c>
      <c r="B14" s="10" t="str">
        <f>'Form Responses'!B14</f>
        <v>Delhi</v>
      </c>
      <c r="C14" s="10">
        <f>if('Form Responses'!C14 ="more than 5", 1, 0)</f>
        <v>0</v>
      </c>
      <c r="D14" s="10">
        <f>if('Form Responses'!D14 ="🌶️🌶️", 1, 0)</f>
        <v>0</v>
      </c>
      <c r="E14" s="10">
        <f>if('Form Responses'!K14 = "Coffee", 1, 0)</f>
        <v>1</v>
      </c>
      <c r="F14" s="10">
        <f t="shared" si="1"/>
        <v>1</v>
      </c>
      <c r="G14" s="10">
        <f>if('Form Responses'!E14 ="Today", 1, 0)</f>
        <v>0</v>
      </c>
      <c r="H14" s="10">
        <f>if('Form Responses'!L14 ="Dan Brown", 1, 0)</f>
        <v>1</v>
      </c>
      <c r="I14" s="10">
        <f t="shared" si="2"/>
        <v>1</v>
      </c>
      <c r="J14" s="10">
        <f>if('Form Responses'!F14 ="South", 1, 0)</f>
        <v>0</v>
      </c>
      <c r="K14" s="10">
        <f>if('Form Responses'!I14 ="Beach", 1, 0)</f>
        <v>0</v>
      </c>
      <c r="L14" s="10">
        <f t="shared" si="3"/>
        <v>0</v>
      </c>
      <c r="M14" s="10">
        <f>if('Form Responses'!G14 ="Regularly", 1, 0)</f>
        <v>0</v>
      </c>
      <c r="N14" s="10">
        <f>if('Form Responses'!M14 ="Dumbells", 1, 0)</f>
        <v>0</v>
      </c>
      <c r="O14" s="10">
        <f t="shared" si="4"/>
        <v>0</v>
      </c>
      <c r="P14" s="10">
        <f>if('Form Responses'!H14 ="Hit dance numbers", 1, 0)</f>
        <v>0</v>
      </c>
      <c r="Q14" s="10">
        <f>if('Form Responses'!J14 ="Drinks with friends", 1, 0)</f>
        <v>0</v>
      </c>
      <c r="R14" s="10">
        <f t="shared" si="5"/>
        <v>0</v>
      </c>
      <c r="S14" s="10">
        <f>if('Form Responses'!N14 ="Art", 1, 0)</f>
        <v>1</v>
      </c>
      <c r="T14" s="10">
        <f t="shared" si="6"/>
        <v>3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>
      <c r="A15" s="9">
        <v>14.0</v>
      </c>
      <c r="B15" s="10" t="str">
        <f>'Form Responses'!B15</f>
        <v>Karnataka</v>
      </c>
      <c r="C15" s="10">
        <f>if('Form Responses'!C15 ="more than 5", 1, 0)</f>
        <v>0</v>
      </c>
      <c r="D15" s="10">
        <f>if('Form Responses'!D15 ="🌶️🌶️", 1, 0)</f>
        <v>0</v>
      </c>
      <c r="E15" s="10">
        <f>if('Form Responses'!K15 = "Coffee", 1, 0)</f>
        <v>0</v>
      </c>
      <c r="F15" s="10">
        <f t="shared" si="1"/>
        <v>0</v>
      </c>
      <c r="G15" s="10">
        <f>if('Form Responses'!E15 ="Today", 1, 0)</f>
        <v>0</v>
      </c>
      <c r="H15" s="10">
        <f>if('Form Responses'!L15 ="Dan Brown", 1, 0)</f>
        <v>0</v>
      </c>
      <c r="I15" s="10">
        <f t="shared" si="2"/>
        <v>0</v>
      </c>
      <c r="J15" s="10">
        <f>if('Form Responses'!F15 ="South", 1, 0)</f>
        <v>0</v>
      </c>
      <c r="K15" s="10">
        <f>if('Form Responses'!I15 ="Beach", 1, 0)</f>
        <v>1</v>
      </c>
      <c r="L15" s="10">
        <f t="shared" si="3"/>
        <v>1</v>
      </c>
      <c r="M15" s="10">
        <f>if('Form Responses'!G15 ="Regularly", 1, 0)</f>
        <v>0</v>
      </c>
      <c r="N15" s="10">
        <f>if('Form Responses'!M15 ="Dumbells", 1, 0)</f>
        <v>0</v>
      </c>
      <c r="O15" s="10">
        <f t="shared" si="4"/>
        <v>0</v>
      </c>
      <c r="P15" s="10">
        <f>if('Form Responses'!H15 ="Hit dance numbers", 1, 0)</f>
        <v>0</v>
      </c>
      <c r="Q15" s="10">
        <f>if('Form Responses'!J15 ="Drinks with friends", 1, 0)</f>
        <v>1</v>
      </c>
      <c r="R15" s="10">
        <f t="shared" si="5"/>
        <v>1</v>
      </c>
      <c r="S15" s="10">
        <f>if('Form Responses'!N15 ="Art", 1, 0)</f>
        <v>1</v>
      </c>
      <c r="T15" s="10">
        <f t="shared" si="6"/>
        <v>3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>
      <c r="A16" s="9">
        <v>15.0</v>
      </c>
      <c r="B16" s="10" t="str">
        <f>'Form Responses'!B16</f>
        <v>Delhi</v>
      </c>
      <c r="C16" s="10">
        <f>if('Form Responses'!C16 ="more than 5", 1, 0)</f>
        <v>1</v>
      </c>
      <c r="D16" s="10">
        <f>if('Form Responses'!D16 ="🌶️🌶️", 1, 0)</f>
        <v>0</v>
      </c>
      <c r="E16" s="10">
        <f>if('Form Responses'!K16 = "Coffee", 1, 0)</f>
        <v>0</v>
      </c>
      <c r="F16" s="10">
        <f t="shared" si="1"/>
        <v>0</v>
      </c>
      <c r="G16" s="10">
        <f>if('Form Responses'!E16 ="Today", 1, 0)</f>
        <v>0</v>
      </c>
      <c r="H16" s="10">
        <f>if('Form Responses'!L16 ="Dan Brown", 1, 0)</f>
        <v>0</v>
      </c>
      <c r="I16" s="10">
        <f t="shared" si="2"/>
        <v>0</v>
      </c>
      <c r="J16" s="10">
        <f>if('Form Responses'!F16 ="South", 1, 0)</f>
        <v>0</v>
      </c>
      <c r="K16" s="10">
        <f>if('Form Responses'!I16 ="Beach", 1, 0)</f>
        <v>0</v>
      </c>
      <c r="L16" s="10">
        <f t="shared" si="3"/>
        <v>0</v>
      </c>
      <c r="M16" s="10">
        <f>if('Form Responses'!G16 ="Regularly", 1, 0)</f>
        <v>1</v>
      </c>
      <c r="N16" s="10">
        <f>if('Form Responses'!M16 ="Dumbells", 1, 0)</f>
        <v>0</v>
      </c>
      <c r="O16" s="10">
        <f t="shared" si="4"/>
        <v>1</v>
      </c>
      <c r="P16" s="10">
        <f>if('Form Responses'!H16 ="Hit dance numbers", 1, 0)</f>
        <v>0</v>
      </c>
      <c r="Q16" s="10">
        <f>if('Form Responses'!J16 ="Drinks with friends", 1, 0)</f>
        <v>0</v>
      </c>
      <c r="R16" s="10">
        <f t="shared" si="5"/>
        <v>0</v>
      </c>
      <c r="S16" s="10">
        <f>if('Form Responses'!N16 ="Art", 1, 0)</f>
        <v>0</v>
      </c>
      <c r="T16" s="10">
        <f t="shared" si="6"/>
        <v>2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>
      <c r="A17" s="9">
        <v>16.0</v>
      </c>
      <c r="B17" s="10" t="str">
        <f>'Form Responses'!B17</f>
        <v>Delhi</v>
      </c>
      <c r="C17" s="10">
        <f>if('Form Responses'!C17 ="more than 5", 1, 0)</f>
        <v>1</v>
      </c>
      <c r="D17" s="10">
        <f>if('Form Responses'!D17 ="🌶️🌶️", 1, 0)</f>
        <v>0</v>
      </c>
      <c r="E17" s="10">
        <f>if('Form Responses'!K17 = "Coffee", 1, 0)</f>
        <v>1</v>
      </c>
      <c r="F17" s="10">
        <f t="shared" si="1"/>
        <v>1</v>
      </c>
      <c r="G17" s="10">
        <f>if('Form Responses'!E17 ="Today", 1, 0)</f>
        <v>0</v>
      </c>
      <c r="H17" s="10">
        <f>if('Form Responses'!L17 ="Dan Brown", 1, 0)</f>
        <v>0</v>
      </c>
      <c r="I17" s="10">
        <f t="shared" si="2"/>
        <v>0</v>
      </c>
      <c r="J17" s="10">
        <f>if('Form Responses'!F17 ="South", 1, 0)</f>
        <v>0</v>
      </c>
      <c r="K17" s="10">
        <f>if('Form Responses'!I17 ="Beach", 1, 0)</f>
        <v>0</v>
      </c>
      <c r="L17" s="10">
        <f t="shared" si="3"/>
        <v>0</v>
      </c>
      <c r="M17" s="10">
        <f>if('Form Responses'!G17 ="Regularly", 1, 0)</f>
        <v>0</v>
      </c>
      <c r="N17" s="10">
        <f>if('Form Responses'!M17 ="Dumbells", 1, 0)</f>
        <v>0</v>
      </c>
      <c r="O17" s="10">
        <f t="shared" si="4"/>
        <v>0</v>
      </c>
      <c r="P17" s="10">
        <f>if('Form Responses'!H17 ="Hit dance numbers", 1, 0)</f>
        <v>0</v>
      </c>
      <c r="Q17" s="10">
        <f>if('Form Responses'!J17 ="Drinks with friends", 1, 0)</f>
        <v>1</v>
      </c>
      <c r="R17" s="10">
        <f t="shared" si="5"/>
        <v>1</v>
      </c>
      <c r="S17" s="10">
        <f>if('Form Responses'!N17 ="Art", 1, 0)</f>
        <v>1</v>
      </c>
      <c r="T17" s="10">
        <f t="shared" si="6"/>
        <v>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>
      <c r="A18" s="9">
        <v>17.0</v>
      </c>
      <c r="B18" s="10" t="str">
        <f>'Form Responses'!B18</f>
        <v>Delhi</v>
      </c>
      <c r="C18" s="10">
        <f>if('Form Responses'!C18 ="more than 5", 1, 0)</f>
        <v>1</v>
      </c>
      <c r="D18" s="10">
        <f>if('Form Responses'!D18 ="🌶️🌶️", 1, 0)</f>
        <v>0</v>
      </c>
      <c r="E18" s="10">
        <f>if('Form Responses'!K18 = "Coffee", 1, 0)</f>
        <v>1</v>
      </c>
      <c r="F18" s="10">
        <f t="shared" si="1"/>
        <v>1</v>
      </c>
      <c r="G18" s="10">
        <f>if('Form Responses'!E18 ="Today", 1, 0)</f>
        <v>0</v>
      </c>
      <c r="H18" s="10">
        <f>if('Form Responses'!L18 ="Dan Brown", 1, 0)</f>
        <v>0</v>
      </c>
      <c r="I18" s="10">
        <f t="shared" si="2"/>
        <v>0</v>
      </c>
      <c r="J18" s="10">
        <f>if('Form Responses'!F18 ="South", 1, 0)</f>
        <v>0</v>
      </c>
      <c r="K18" s="10">
        <f>if('Form Responses'!I18 ="Beach", 1, 0)</f>
        <v>0</v>
      </c>
      <c r="L18" s="10">
        <f t="shared" si="3"/>
        <v>0</v>
      </c>
      <c r="M18" s="10">
        <f>if('Form Responses'!G18 ="Regularly", 1, 0)</f>
        <v>0</v>
      </c>
      <c r="N18" s="10">
        <f>if('Form Responses'!M18 ="Dumbells", 1, 0)</f>
        <v>0</v>
      </c>
      <c r="O18" s="10">
        <f t="shared" si="4"/>
        <v>0</v>
      </c>
      <c r="P18" s="10">
        <f>if('Form Responses'!H18 ="Hit dance numbers", 1, 0)</f>
        <v>1</v>
      </c>
      <c r="Q18" s="10">
        <f>if('Form Responses'!J18 ="Drinks with friends", 1, 0)</f>
        <v>0</v>
      </c>
      <c r="R18" s="10">
        <f t="shared" si="5"/>
        <v>1</v>
      </c>
      <c r="S18" s="10">
        <f>if('Form Responses'!N18 ="Art", 1, 0)</f>
        <v>0</v>
      </c>
      <c r="T18" s="10">
        <f t="shared" si="6"/>
        <v>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>
      <c r="A19" s="9">
        <v>18.0</v>
      </c>
      <c r="B19" s="10" t="str">
        <f>'Form Responses'!B19</f>
        <v>Delhi</v>
      </c>
      <c r="C19" s="10">
        <f>if('Form Responses'!C19 ="more than 5", 1, 0)</f>
        <v>0</v>
      </c>
      <c r="D19" s="10">
        <f>if('Form Responses'!D19 ="🌶️🌶️", 1, 0)</f>
        <v>0</v>
      </c>
      <c r="E19" s="10">
        <f>if('Form Responses'!K19 = "Coffee", 1, 0)</f>
        <v>0</v>
      </c>
      <c r="F19" s="10">
        <f t="shared" si="1"/>
        <v>0</v>
      </c>
      <c r="G19" s="10">
        <f>if('Form Responses'!E19 ="Today", 1, 0)</f>
        <v>0</v>
      </c>
      <c r="H19" s="10">
        <f>if('Form Responses'!L19 ="Dan Brown", 1, 0)</f>
        <v>1</v>
      </c>
      <c r="I19" s="10">
        <f t="shared" si="2"/>
        <v>1</v>
      </c>
      <c r="J19" s="10">
        <f>if('Form Responses'!F19 ="South", 1, 0)</f>
        <v>0</v>
      </c>
      <c r="K19" s="10">
        <f>if('Form Responses'!I19 ="Beach", 1, 0)</f>
        <v>0</v>
      </c>
      <c r="L19" s="10">
        <f t="shared" si="3"/>
        <v>0</v>
      </c>
      <c r="M19" s="10">
        <f>if('Form Responses'!G19 ="Regularly", 1, 0)</f>
        <v>0</v>
      </c>
      <c r="N19" s="10">
        <f>if('Form Responses'!M19 ="Dumbells", 1, 0)</f>
        <v>0</v>
      </c>
      <c r="O19" s="10">
        <f t="shared" si="4"/>
        <v>0</v>
      </c>
      <c r="P19" s="10">
        <f>if('Form Responses'!H19 ="Hit dance numbers", 1, 0)</f>
        <v>0</v>
      </c>
      <c r="Q19" s="10">
        <f>if('Form Responses'!J19 ="Drinks with friends", 1, 0)</f>
        <v>0</v>
      </c>
      <c r="R19" s="10">
        <f t="shared" si="5"/>
        <v>0</v>
      </c>
      <c r="S19" s="10">
        <f>if('Form Responses'!N19 ="Art", 1, 0)</f>
        <v>0</v>
      </c>
      <c r="T19" s="10">
        <f t="shared" si="6"/>
        <v>1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>
      <c r="A20" s="9">
        <v>19.0</v>
      </c>
      <c r="B20" s="10" t="str">
        <f>'Form Responses'!B20</f>
        <v>Rajasthan</v>
      </c>
      <c r="C20" s="10">
        <f>if('Form Responses'!C20 ="more than 5", 1, 0)</f>
        <v>0</v>
      </c>
      <c r="D20" s="10">
        <f>if('Form Responses'!D20 ="🌶️🌶️", 1, 0)</f>
        <v>0</v>
      </c>
      <c r="E20" s="10">
        <f>if('Form Responses'!K20 = "Coffee", 1, 0)</f>
        <v>0</v>
      </c>
      <c r="F20" s="10">
        <f t="shared" si="1"/>
        <v>0</v>
      </c>
      <c r="G20" s="10">
        <f>if('Form Responses'!E20 ="Today", 1, 0)</f>
        <v>0</v>
      </c>
      <c r="H20" s="10">
        <f>if('Form Responses'!L20 ="Dan Brown", 1, 0)</f>
        <v>0</v>
      </c>
      <c r="I20" s="10">
        <f t="shared" si="2"/>
        <v>0</v>
      </c>
      <c r="J20" s="10">
        <f>if('Form Responses'!F20 ="South", 1, 0)</f>
        <v>0</v>
      </c>
      <c r="K20" s="10">
        <f>if('Form Responses'!I20 ="Beach", 1, 0)</f>
        <v>1</v>
      </c>
      <c r="L20" s="10">
        <f t="shared" si="3"/>
        <v>1</v>
      </c>
      <c r="M20" s="10">
        <f>if('Form Responses'!G20 ="Regularly", 1, 0)</f>
        <v>0</v>
      </c>
      <c r="N20" s="10">
        <f>if('Form Responses'!M20 ="Dumbells", 1, 0)</f>
        <v>0</v>
      </c>
      <c r="O20" s="10">
        <f t="shared" si="4"/>
        <v>0</v>
      </c>
      <c r="P20" s="10">
        <f>if('Form Responses'!H20 ="Hit dance numbers", 1, 0)</f>
        <v>0</v>
      </c>
      <c r="Q20" s="10">
        <f>if('Form Responses'!J20 ="Drinks with friends", 1, 0)</f>
        <v>0</v>
      </c>
      <c r="R20" s="10">
        <f t="shared" si="5"/>
        <v>0</v>
      </c>
      <c r="S20" s="10">
        <f>if('Form Responses'!N20 ="Art", 1, 0)</f>
        <v>0</v>
      </c>
      <c r="T20" s="10">
        <f t="shared" si="6"/>
        <v>1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>
      <c r="A21" s="9">
        <v>20.0</v>
      </c>
      <c r="B21" s="10" t="str">
        <f>'Form Responses'!B21</f>
        <v>Karnataka</v>
      </c>
      <c r="C21" s="10">
        <f>if('Form Responses'!C21 ="more than 5", 1, 0)</f>
        <v>1</v>
      </c>
      <c r="D21" s="10">
        <f>if('Form Responses'!D21 ="🌶️🌶️", 1, 0)</f>
        <v>1</v>
      </c>
      <c r="E21" s="10">
        <f>if('Form Responses'!K21 = "Coffee", 1, 0)</f>
        <v>1</v>
      </c>
      <c r="F21" s="10">
        <f t="shared" si="1"/>
        <v>2</v>
      </c>
      <c r="G21" s="10">
        <f>if('Form Responses'!E21 ="Today", 1, 0)</f>
        <v>0</v>
      </c>
      <c r="H21" s="10">
        <f>if('Form Responses'!L21 ="Dan Brown", 1, 0)</f>
        <v>0</v>
      </c>
      <c r="I21" s="10">
        <f t="shared" si="2"/>
        <v>0</v>
      </c>
      <c r="J21" s="10">
        <f>if('Form Responses'!F21 ="South", 1, 0)</f>
        <v>0</v>
      </c>
      <c r="K21" s="10">
        <f>if('Form Responses'!I21 ="Beach", 1, 0)</f>
        <v>1</v>
      </c>
      <c r="L21" s="10">
        <f t="shared" si="3"/>
        <v>1</v>
      </c>
      <c r="M21" s="10">
        <f>if('Form Responses'!G21 ="Regularly", 1, 0)</f>
        <v>0</v>
      </c>
      <c r="N21" s="10">
        <f>if('Form Responses'!M21 ="Dumbells", 1, 0)</f>
        <v>0</v>
      </c>
      <c r="O21" s="10">
        <f t="shared" si="4"/>
        <v>0</v>
      </c>
      <c r="P21" s="10">
        <f>if('Form Responses'!H21 ="Hit dance numbers", 1, 0)</f>
        <v>1</v>
      </c>
      <c r="Q21" s="10">
        <f>if('Form Responses'!J21 ="Drinks with friends", 1, 0)</f>
        <v>0</v>
      </c>
      <c r="R21" s="10">
        <f t="shared" si="5"/>
        <v>1</v>
      </c>
      <c r="S21" s="10">
        <f>if('Form Responses'!N21 ="Art", 1, 0)</f>
        <v>1</v>
      </c>
      <c r="T21" s="10">
        <f t="shared" si="6"/>
        <v>6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>
      <c r="A22" s="9">
        <v>21.0</v>
      </c>
      <c r="B22" s="10" t="str">
        <f>'Form Responses'!B22</f>
        <v>Uttar Pradesh</v>
      </c>
      <c r="C22" s="10">
        <f>if('Form Responses'!C22 ="more than 5", 1, 0)</f>
        <v>0</v>
      </c>
      <c r="D22" s="10">
        <f>if('Form Responses'!D22 ="🌶️🌶️", 1, 0)</f>
        <v>1</v>
      </c>
      <c r="E22" s="10">
        <f>if('Form Responses'!K22 = "Coffee", 1, 0)</f>
        <v>0</v>
      </c>
      <c r="F22" s="10">
        <f t="shared" si="1"/>
        <v>1</v>
      </c>
      <c r="G22" s="10">
        <f>if('Form Responses'!E22 ="Today", 1, 0)</f>
        <v>0</v>
      </c>
      <c r="H22" s="10">
        <f>if('Form Responses'!L22 ="Dan Brown", 1, 0)</f>
        <v>1</v>
      </c>
      <c r="I22" s="10">
        <f t="shared" si="2"/>
        <v>1</v>
      </c>
      <c r="J22" s="10">
        <f>if('Form Responses'!F22 ="South", 1, 0)</f>
        <v>0</v>
      </c>
      <c r="K22" s="10">
        <f>if('Form Responses'!I22 ="Beach", 1, 0)</f>
        <v>0</v>
      </c>
      <c r="L22" s="10">
        <f t="shared" si="3"/>
        <v>0</v>
      </c>
      <c r="M22" s="10">
        <f>if('Form Responses'!G22 ="Regularly", 1, 0)</f>
        <v>0</v>
      </c>
      <c r="N22" s="10">
        <f>if('Form Responses'!M22 ="Dumbells", 1, 0)</f>
        <v>0</v>
      </c>
      <c r="O22" s="10">
        <f t="shared" si="4"/>
        <v>0</v>
      </c>
      <c r="P22" s="10">
        <f>if('Form Responses'!H22 ="Hit dance numbers", 1, 0)</f>
        <v>0</v>
      </c>
      <c r="Q22" s="10">
        <f>if('Form Responses'!J22 ="Drinks with friends", 1, 0)</f>
        <v>1</v>
      </c>
      <c r="R22" s="10">
        <f t="shared" si="5"/>
        <v>1</v>
      </c>
      <c r="S22" s="10">
        <f>if('Form Responses'!N22 ="Art", 1, 0)</f>
        <v>1</v>
      </c>
      <c r="T22" s="10">
        <f t="shared" si="6"/>
        <v>4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>
      <c r="A23" s="9">
        <v>22.0</v>
      </c>
      <c r="B23" s="10" t="str">
        <f>'Form Responses'!B23</f>
        <v>Maharashtra</v>
      </c>
      <c r="C23" s="10">
        <f>if('Form Responses'!C23 ="more than 5", 1, 0)</f>
        <v>1</v>
      </c>
      <c r="D23" s="10">
        <f>if('Form Responses'!D23 ="🌶️🌶️", 1, 0)</f>
        <v>0</v>
      </c>
      <c r="E23" s="10">
        <f>if('Form Responses'!K23 = "Coffee", 1, 0)</f>
        <v>0</v>
      </c>
      <c r="F23" s="10">
        <f t="shared" si="1"/>
        <v>0</v>
      </c>
      <c r="G23" s="10">
        <f>if('Form Responses'!E23 ="Today", 1, 0)</f>
        <v>0</v>
      </c>
      <c r="H23" s="10">
        <f>if('Form Responses'!L23 ="Dan Brown", 1, 0)</f>
        <v>0</v>
      </c>
      <c r="I23" s="10">
        <f t="shared" si="2"/>
        <v>0</v>
      </c>
      <c r="J23" s="10">
        <f>if('Form Responses'!F23 ="South", 1, 0)</f>
        <v>0</v>
      </c>
      <c r="K23" s="10">
        <f>if('Form Responses'!I23 ="Beach", 1, 0)</f>
        <v>0</v>
      </c>
      <c r="L23" s="10">
        <f t="shared" si="3"/>
        <v>0</v>
      </c>
      <c r="M23" s="10">
        <f>if('Form Responses'!G23 ="Regularly", 1, 0)</f>
        <v>1</v>
      </c>
      <c r="N23" s="10">
        <f>if('Form Responses'!M23 ="Dumbells", 1, 0)</f>
        <v>1</v>
      </c>
      <c r="O23" s="10">
        <f t="shared" si="4"/>
        <v>2</v>
      </c>
      <c r="P23" s="10">
        <f>if('Form Responses'!H23 ="Hit dance numbers", 1, 0)</f>
        <v>0</v>
      </c>
      <c r="Q23" s="10">
        <f>if('Form Responses'!J23 ="Drinks with friends", 1, 0)</f>
        <v>0</v>
      </c>
      <c r="R23" s="10">
        <f t="shared" si="5"/>
        <v>0</v>
      </c>
      <c r="S23" s="10">
        <f>if('Form Responses'!N23 ="Art", 1, 0)</f>
        <v>0</v>
      </c>
      <c r="T23" s="10">
        <f t="shared" si="6"/>
        <v>3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>
      <c r="A24" s="9">
        <v>23.0</v>
      </c>
      <c r="B24" s="10" t="str">
        <f>'Form Responses'!B24</f>
        <v>West Bengal</v>
      </c>
      <c r="C24" s="10">
        <f>if('Form Responses'!C24 ="more than 5", 1, 0)</f>
        <v>0</v>
      </c>
      <c r="D24" s="10">
        <f>if('Form Responses'!D24 ="🌶️🌶️", 1, 0)</f>
        <v>0</v>
      </c>
      <c r="E24" s="10">
        <f>if('Form Responses'!K24 = "Coffee", 1, 0)</f>
        <v>0</v>
      </c>
      <c r="F24" s="10">
        <f t="shared" si="1"/>
        <v>0</v>
      </c>
      <c r="G24" s="10">
        <f>if('Form Responses'!E24 ="Today", 1, 0)</f>
        <v>0</v>
      </c>
      <c r="H24" s="10">
        <f>if('Form Responses'!L24 ="Dan Brown", 1, 0)</f>
        <v>1</v>
      </c>
      <c r="I24" s="10">
        <f t="shared" si="2"/>
        <v>1</v>
      </c>
      <c r="J24" s="10">
        <f>if('Form Responses'!F24 ="South", 1, 0)</f>
        <v>0</v>
      </c>
      <c r="K24" s="10">
        <f>if('Form Responses'!I24 ="Beach", 1, 0)</f>
        <v>0</v>
      </c>
      <c r="L24" s="10">
        <f t="shared" si="3"/>
        <v>0</v>
      </c>
      <c r="M24" s="10">
        <f>if('Form Responses'!G24 ="Regularly", 1, 0)</f>
        <v>0</v>
      </c>
      <c r="N24" s="10">
        <f>if('Form Responses'!M24 ="Dumbells", 1, 0)</f>
        <v>0</v>
      </c>
      <c r="O24" s="10">
        <f t="shared" si="4"/>
        <v>0</v>
      </c>
      <c r="P24" s="10">
        <f>if('Form Responses'!H24 ="Hit dance numbers", 1, 0)</f>
        <v>0</v>
      </c>
      <c r="Q24" s="10">
        <f>if('Form Responses'!J24 ="Drinks with friends", 1, 0)</f>
        <v>0</v>
      </c>
      <c r="R24" s="10">
        <f t="shared" si="5"/>
        <v>0</v>
      </c>
      <c r="S24" s="10">
        <f>if('Form Responses'!N24 ="Art", 1, 0)</f>
        <v>1</v>
      </c>
      <c r="T24" s="10">
        <f t="shared" si="6"/>
        <v>2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>
      <c r="A25" s="9">
        <v>24.0</v>
      </c>
      <c r="B25" s="10" t="str">
        <f>'Form Responses'!B25</f>
        <v>Maharashtra</v>
      </c>
      <c r="C25" s="10">
        <f>if('Form Responses'!C25 ="more than 5", 1, 0)</f>
        <v>0</v>
      </c>
      <c r="D25" s="10">
        <f>if('Form Responses'!D25 ="🌶️🌶️", 1, 0)</f>
        <v>0</v>
      </c>
      <c r="E25" s="10">
        <f>if('Form Responses'!K25 = "Coffee", 1, 0)</f>
        <v>0</v>
      </c>
      <c r="F25" s="10">
        <f t="shared" si="1"/>
        <v>0</v>
      </c>
      <c r="G25" s="10">
        <f>if('Form Responses'!E25 ="Today", 1, 0)</f>
        <v>0</v>
      </c>
      <c r="H25" s="10">
        <f>if('Form Responses'!L25 ="Dan Brown", 1, 0)</f>
        <v>1</v>
      </c>
      <c r="I25" s="10">
        <f t="shared" si="2"/>
        <v>1</v>
      </c>
      <c r="J25" s="10">
        <f>if('Form Responses'!F25 ="South", 1, 0)</f>
        <v>0</v>
      </c>
      <c r="K25" s="10">
        <f>if('Form Responses'!I25 ="Beach", 1, 0)</f>
        <v>0</v>
      </c>
      <c r="L25" s="10">
        <f t="shared" si="3"/>
        <v>0</v>
      </c>
      <c r="M25" s="10">
        <f>if('Form Responses'!G25 ="Regularly", 1, 0)</f>
        <v>0</v>
      </c>
      <c r="N25" s="10">
        <f>if('Form Responses'!M25 ="Dumbells", 1, 0)</f>
        <v>0</v>
      </c>
      <c r="O25" s="10">
        <f t="shared" si="4"/>
        <v>0</v>
      </c>
      <c r="P25" s="10">
        <f>if('Form Responses'!H25 ="Hit dance numbers", 1, 0)</f>
        <v>0</v>
      </c>
      <c r="Q25" s="10">
        <f>if('Form Responses'!J25 ="Drinks with friends", 1, 0)</f>
        <v>0</v>
      </c>
      <c r="R25" s="10">
        <f t="shared" si="5"/>
        <v>0</v>
      </c>
      <c r="S25" s="10">
        <f>if('Form Responses'!N25 ="Art", 1, 0)</f>
        <v>1</v>
      </c>
      <c r="T25" s="10">
        <f t="shared" si="6"/>
        <v>2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>
      <c r="A26" s="9">
        <v>25.0</v>
      </c>
      <c r="B26" s="10" t="str">
        <f>'Form Responses'!B26</f>
        <v>Maharashtra</v>
      </c>
      <c r="C26" s="10">
        <f>if('Form Responses'!C26 ="more than 5", 1, 0)</f>
        <v>1</v>
      </c>
      <c r="D26" s="10">
        <f>if('Form Responses'!D26 ="🌶️🌶️", 1, 0)</f>
        <v>0</v>
      </c>
      <c r="E26" s="10">
        <f>if('Form Responses'!K26 = "Coffee", 1, 0)</f>
        <v>1</v>
      </c>
      <c r="F26" s="10">
        <f t="shared" si="1"/>
        <v>1</v>
      </c>
      <c r="G26" s="10">
        <f>if('Form Responses'!E26 ="Today", 1, 0)</f>
        <v>1</v>
      </c>
      <c r="H26" s="10">
        <f>if('Form Responses'!L26 ="Dan Brown", 1, 0)</f>
        <v>1</v>
      </c>
      <c r="I26" s="10">
        <f t="shared" si="2"/>
        <v>2</v>
      </c>
      <c r="J26" s="10">
        <f>if('Form Responses'!F26 ="South", 1, 0)</f>
        <v>0</v>
      </c>
      <c r="K26" s="10">
        <f>if('Form Responses'!I26 ="Beach", 1, 0)</f>
        <v>1</v>
      </c>
      <c r="L26" s="10">
        <f t="shared" si="3"/>
        <v>1</v>
      </c>
      <c r="M26" s="10">
        <f>if('Form Responses'!G26 ="Regularly", 1, 0)</f>
        <v>0</v>
      </c>
      <c r="N26" s="10">
        <f>if('Form Responses'!M26 ="Dumbells", 1, 0)</f>
        <v>0</v>
      </c>
      <c r="O26" s="10">
        <f t="shared" si="4"/>
        <v>0</v>
      </c>
      <c r="P26" s="10">
        <f>if('Form Responses'!H26 ="Hit dance numbers", 1, 0)</f>
        <v>0</v>
      </c>
      <c r="Q26" s="10">
        <f>if('Form Responses'!J26 ="Drinks with friends", 1, 0)</f>
        <v>0</v>
      </c>
      <c r="R26" s="10">
        <f t="shared" si="5"/>
        <v>0</v>
      </c>
      <c r="S26" s="10">
        <f>if('Form Responses'!N26 ="Art", 1, 0)</f>
        <v>0</v>
      </c>
      <c r="T26" s="10">
        <f t="shared" si="6"/>
        <v>5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>
      <c r="A27" s="9">
        <v>26.0</v>
      </c>
      <c r="B27" s="10" t="str">
        <f>'Form Responses'!B27</f>
        <v>Haryana</v>
      </c>
      <c r="C27" s="10">
        <f>if('Form Responses'!C27 ="more than 5", 1, 0)</f>
        <v>0</v>
      </c>
      <c r="D27" s="10">
        <f>if('Form Responses'!D27 ="🌶️🌶️", 1, 0)</f>
        <v>0</v>
      </c>
      <c r="E27" s="10">
        <f>if('Form Responses'!K27 = "Coffee", 1, 0)</f>
        <v>1</v>
      </c>
      <c r="F27" s="10">
        <f t="shared" si="1"/>
        <v>1</v>
      </c>
      <c r="G27" s="10">
        <f>if('Form Responses'!E27 ="Today", 1, 0)</f>
        <v>0</v>
      </c>
      <c r="H27" s="10">
        <f>if('Form Responses'!L27 ="Dan Brown", 1, 0)</f>
        <v>0</v>
      </c>
      <c r="I27" s="10">
        <f t="shared" si="2"/>
        <v>0</v>
      </c>
      <c r="J27" s="10">
        <f>if('Form Responses'!F27 ="South", 1, 0)</f>
        <v>0</v>
      </c>
      <c r="K27" s="10">
        <f>if('Form Responses'!I27 ="Beach", 1, 0)</f>
        <v>0</v>
      </c>
      <c r="L27" s="10">
        <f t="shared" si="3"/>
        <v>0</v>
      </c>
      <c r="M27" s="10">
        <f>if('Form Responses'!G27 ="Regularly", 1, 0)</f>
        <v>0</v>
      </c>
      <c r="N27" s="10">
        <f>if('Form Responses'!M27 ="Dumbells", 1, 0)</f>
        <v>0</v>
      </c>
      <c r="O27" s="10">
        <f t="shared" si="4"/>
        <v>0</v>
      </c>
      <c r="P27" s="10">
        <f>if('Form Responses'!H27 ="Hit dance numbers", 1, 0)</f>
        <v>1</v>
      </c>
      <c r="Q27" s="10">
        <f>if('Form Responses'!J27 ="Drinks with friends", 1, 0)</f>
        <v>0</v>
      </c>
      <c r="R27" s="10">
        <f t="shared" si="5"/>
        <v>1</v>
      </c>
      <c r="S27" s="10">
        <f>if('Form Responses'!N27 ="Art", 1, 0)</f>
        <v>0</v>
      </c>
      <c r="T27" s="10">
        <f t="shared" si="6"/>
        <v>2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>
      <c r="A28" s="9">
        <v>27.0</v>
      </c>
      <c r="B28" s="10" t="str">
        <f>'Form Responses'!B28</f>
        <v>Karnataka</v>
      </c>
      <c r="C28" s="10">
        <f>if('Form Responses'!C28 ="more than 5", 1, 0)</f>
        <v>1</v>
      </c>
      <c r="D28" s="10">
        <f>if('Form Responses'!D28 ="🌶️🌶️", 1, 0)</f>
        <v>0</v>
      </c>
      <c r="E28" s="10">
        <f>if('Form Responses'!K28 = "Coffee", 1, 0)</f>
        <v>1</v>
      </c>
      <c r="F28" s="10">
        <f t="shared" si="1"/>
        <v>1</v>
      </c>
      <c r="G28" s="10">
        <f>if('Form Responses'!E28 ="Today", 1, 0)</f>
        <v>1</v>
      </c>
      <c r="H28" s="10">
        <f>if('Form Responses'!L28 ="Dan Brown", 1, 0)</f>
        <v>1</v>
      </c>
      <c r="I28" s="10">
        <f t="shared" si="2"/>
        <v>2</v>
      </c>
      <c r="J28" s="10">
        <f>if('Form Responses'!F28 ="South", 1, 0)</f>
        <v>0</v>
      </c>
      <c r="K28" s="10">
        <f>if('Form Responses'!I28 ="Beach", 1, 0)</f>
        <v>0</v>
      </c>
      <c r="L28" s="10">
        <f t="shared" si="3"/>
        <v>0</v>
      </c>
      <c r="M28" s="10">
        <f>if('Form Responses'!G28 ="Regularly", 1, 0)</f>
        <v>0</v>
      </c>
      <c r="N28" s="10">
        <f>if('Form Responses'!M28 ="Dumbells", 1, 0)</f>
        <v>1</v>
      </c>
      <c r="O28" s="10">
        <f t="shared" si="4"/>
        <v>1</v>
      </c>
      <c r="P28" s="10">
        <f>if('Form Responses'!H28 ="Hit dance numbers", 1, 0)</f>
        <v>1</v>
      </c>
      <c r="Q28" s="10">
        <f>if('Form Responses'!J28 ="Drinks with friends", 1, 0)</f>
        <v>1</v>
      </c>
      <c r="R28" s="10">
        <f t="shared" si="5"/>
        <v>2</v>
      </c>
      <c r="S28" s="10">
        <f>if('Form Responses'!N28 ="Art", 1, 0)</f>
        <v>0</v>
      </c>
      <c r="T28" s="10">
        <f t="shared" si="6"/>
        <v>7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>
      <c r="A29" s="9">
        <v>28.0</v>
      </c>
      <c r="B29" s="10" t="str">
        <f>'Form Responses'!B29</f>
        <v>Maharashtra</v>
      </c>
      <c r="C29" s="10">
        <f>if('Form Responses'!C29 ="more than 5", 1, 0)</f>
        <v>1</v>
      </c>
      <c r="D29" s="10">
        <f>if('Form Responses'!D29 ="🌶️🌶️", 1, 0)</f>
        <v>0</v>
      </c>
      <c r="E29" s="10">
        <f>if('Form Responses'!K29 = "Coffee", 1, 0)</f>
        <v>0</v>
      </c>
      <c r="F29" s="10">
        <f t="shared" si="1"/>
        <v>0</v>
      </c>
      <c r="G29" s="10">
        <f>if('Form Responses'!E29 ="Today", 1, 0)</f>
        <v>1</v>
      </c>
      <c r="H29" s="10">
        <f>if('Form Responses'!L29 ="Dan Brown", 1, 0)</f>
        <v>1</v>
      </c>
      <c r="I29" s="10">
        <f t="shared" si="2"/>
        <v>2</v>
      </c>
      <c r="J29" s="10">
        <f>if('Form Responses'!F29 ="South", 1, 0)</f>
        <v>0</v>
      </c>
      <c r="K29" s="10">
        <f>if('Form Responses'!I29 ="Beach", 1, 0)</f>
        <v>0</v>
      </c>
      <c r="L29" s="10">
        <f t="shared" si="3"/>
        <v>0</v>
      </c>
      <c r="M29" s="10">
        <f>if('Form Responses'!G29 ="Regularly", 1, 0)</f>
        <v>1</v>
      </c>
      <c r="N29" s="10">
        <f>if('Form Responses'!M29 ="Dumbells", 1, 0)</f>
        <v>1</v>
      </c>
      <c r="O29" s="10">
        <f t="shared" si="4"/>
        <v>2</v>
      </c>
      <c r="P29" s="10">
        <f>if('Form Responses'!H29 ="Hit dance numbers", 1, 0)</f>
        <v>0</v>
      </c>
      <c r="Q29" s="10">
        <f>if('Form Responses'!J29 ="Drinks with friends", 1, 0)</f>
        <v>0</v>
      </c>
      <c r="R29" s="10">
        <f t="shared" si="5"/>
        <v>0</v>
      </c>
      <c r="S29" s="10">
        <f>if('Form Responses'!N29 ="Art", 1, 0)</f>
        <v>1</v>
      </c>
      <c r="T29" s="10">
        <f t="shared" si="6"/>
        <v>6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>
      <c r="A30" s="9">
        <v>29.0</v>
      </c>
      <c r="B30" s="10" t="str">
        <f>'Form Responses'!B30</f>
        <v>Odisha</v>
      </c>
      <c r="C30" s="10">
        <f>if('Form Responses'!C30 ="more than 5", 1, 0)</f>
        <v>0</v>
      </c>
      <c r="D30" s="10">
        <f>if('Form Responses'!D30 ="🌶️🌶️", 1, 0)</f>
        <v>1</v>
      </c>
      <c r="E30" s="10">
        <f>if('Form Responses'!K30 = "Coffee", 1, 0)</f>
        <v>1</v>
      </c>
      <c r="F30" s="10">
        <f t="shared" si="1"/>
        <v>2</v>
      </c>
      <c r="G30" s="10">
        <f>if('Form Responses'!E30 ="Today", 1, 0)</f>
        <v>0</v>
      </c>
      <c r="H30" s="10">
        <f>if('Form Responses'!L30 ="Dan Brown", 1, 0)</f>
        <v>1</v>
      </c>
      <c r="I30" s="10">
        <f t="shared" si="2"/>
        <v>1</v>
      </c>
      <c r="J30" s="10">
        <f>if('Form Responses'!F30 ="South", 1, 0)</f>
        <v>0</v>
      </c>
      <c r="K30" s="10">
        <f>if('Form Responses'!I30 ="Beach", 1, 0)</f>
        <v>1</v>
      </c>
      <c r="L30" s="10">
        <f t="shared" si="3"/>
        <v>1</v>
      </c>
      <c r="M30" s="10">
        <f>if('Form Responses'!G30 ="Regularly", 1, 0)</f>
        <v>0</v>
      </c>
      <c r="N30" s="10">
        <f>if('Form Responses'!M30 ="Dumbells", 1, 0)</f>
        <v>1</v>
      </c>
      <c r="O30" s="10">
        <f t="shared" si="4"/>
        <v>1</v>
      </c>
      <c r="P30" s="10">
        <f>if('Form Responses'!H30 ="Hit dance numbers", 1, 0)</f>
        <v>0</v>
      </c>
      <c r="Q30" s="10">
        <f>if('Form Responses'!J30 ="Drinks with friends", 1, 0)</f>
        <v>0</v>
      </c>
      <c r="R30" s="10">
        <f t="shared" si="5"/>
        <v>0</v>
      </c>
      <c r="S30" s="10">
        <f>if('Form Responses'!N30 ="Art", 1, 0)</f>
        <v>1</v>
      </c>
      <c r="T30" s="10">
        <f t="shared" si="6"/>
        <v>6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>
      <c r="A31" s="9">
        <v>30.0</v>
      </c>
      <c r="B31" s="10" t="str">
        <f>'Form Responses'!B31</f>
        <v>Delhi</v>
      </c>
      <c r="C31" s="10">
        <f>if('Form Responses'!C31 ="more than 5", 1, 0)</f>
        <v>0</v>
      </c>
      <c r="D31" s="10">
        <f>if('Form Responses'!D31 ="🌶️🌶️", 1, 0)</f>
        <v>0</v>
      </c>
      <c r="E31" s="10">
        <f>if('Form Responses'!K31 = "Coffee", 1, 0)</f>
        <v>1</v>
      </c>
      <c r="F31" s="10">
        <f t="shared" si="1"/>
        <v>1</v>
      </c>
      <c r="G31" s="10">
        <f>if('Form Responses'!E31 ="Today", 1, 0)</f>
        <v>0</v>
      </c>
      <c r="H31" s="10">
        <f>if('Form Responses'!L31 ="Dan Brown", 1, 0)</f>
        <v>1</v>
      </c>
      <c r="I31" s="10">
        <f t="shared" si="2"/>
        <v>1</v>
      </c>
      <c r="J31" s="10">
        <f>if('Form Responses'!F31 ="South", 1, 0)</f>
        <v>0</v>
      </c>
      <c r="K31" s="10">
        <f>if('Form Responses'!I31 ="Beach", 1, 0)</f>
        <v>0</v>
      </c>
      <c r="L31" s="10">
        <f t="shared" si="3"/>
        <v>0</v>
      </c>
      <c r="M31" s="10">
        <f>if('Form Responses'!G31 ="Regularly", 1, 0)</f>
        <v>0</v>
      </c>
      <c r="N31" s="10">
        <f>if('Form Responses'!M31 ="Dumbells", 1, 0)</f>
        <v>0</v>
      </c>
      <c r="O31" s="10">
        <f t="shared" si="4"/>
        <v>0</v>
      </c>
      <c r="P31" s="10">
        <f>if('Form Responses'!H31 ="Hit dance numbers", 1, 0)</f>
        <v>0</v>
      </c>
      <c r="Q31" s="10">
        <f>if('Form Responses'!J31 ="Drinks with friends", 1, 0)</f>
        <v>0</v>
      </c>
      <c r="R31" s="10">
        <f t="shared" si="5"/>
        <v>0</v>
      </c>
      <c r="S31" s="10">
        <f>if('Form Responses'!N31 ="Art", 1, 0)</f>
        <v>1</v>
      </c>
      <c r="T31" s="10">
        <f t="shared" si="6"/>
        <v>3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>
      <c r="A32" s="9">
        <v>31.0</v>
      </c>
      <c r="B32" s="10" t="str">
        <f>'Form Responses'!B32</f>
        <v>Haryana</v>
      </c>
      <c r="C32" s="10">
        <f>if('Form Responses'!C32 ="more than 5", 1, 0)</f>
        <v>1</v>
      </c>
      <c r="D32" s="10">
        <f>if('Form Responses'!D32 ="🌶️🌶️", 1, 0)</f>
        <v>0</v>
      </c>
      <c r="E32" s="10">
        <f>if('Form Responses'!K32 = "Coffee", 1, 0)</f>
        <v>1</v>
      </c>
      <c r="F32" s="10">
        <f t="shared" si="1"/>
        <v>1</v>
      </c>
      <c r="G32" s="10">
        <f>if('Form Responses'!E32 ="Today", 1, 0)</f>
        <v>0</v>
      </c>
      <c r="H32" s="10">
        <f>if('Form Responses'!L32 ="Dan Brown", 1, 0)</f>
        <v>1</v>
      </c>
      <c r="I32" s="10">
        <f t="shared" si="2"/>
        <v>1</v>
      </c>
      <c r="J32" s="10">
        <f>if('Form Responses'!F32 ="South", 1, 0)</f>
        <v>1</v>
      </c>
      <c r="K32" s="10">
        <f>if('Form Responses'!I32 ="Beach", 1, 0)</f>
        <v>0</v>
      </c>
      <c r="L32" s="10">
        <f t="shared" si="3"/>
        <v>1</v>
      </c>
      <c r="M32" s="10">
        <f>if('Form Responses'!G32 ="Regularly", 1, 0)</f>
        <v>0</v>
      </c>
      <c r="N32" s="10">
        <f>if('Form Responses'!M32 ="Dumbells", 1, 0)</f>
        <v>1</v>
      </c>
      <c r="O32" s="10">
        <f t="shared" si="4"/>
        <v>1</v>
      </c>
      <c r="P32" s="10">
        <f>if('Form Responses'!H32 ="Hit dance numbers", 1, 0)</f>
        <v>0</v>
      </c>
      <c r="Q32" s="10">
        <f>if('Form Responses'!J32 ="Drinks with friends", 1, 0)</f>
        <v>0</v>
      </c>
      <c r="R32" s="10">
        <f t="shared" si="5"/>
        <v>0</v>
      </c>
      <c r="S32" s="10">
        <f>if('Form Responses'!N32 ="Art", 1, 0)</f>
        <v>0</v>
      </c>
      <c r="T32" s="10">
        <f t="shared" si="6"/>
        <v>5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>
      <c r="A33" s="9">
        <v>32.0</v>
      </c>
      <c r="B33" s="10" t="str">
        <f>'Form Responses'!B33</f>
        <v>Telangana</v>
      </c>
      <c r="C33" s="10">
        <f>if('Form Responses'!C33 ="more than 5", 1, 0)</f>
        <v>1</v>
      </c>
      <c r="D33" s="10">
        <f>if('Form Responses'!D33 ="🌶️🌶️", 1, 0)</f>
        <v>0</v>
      </c>
      <c r="E33" s="10">
        <f>if('Form Responses'!K33 = "Coffee", 1, 0)</f>
        <v>1</v>
      </c>
      <c r="F33" s="10">
        <f t="shared" si="1"/>
        <v>1</v>
      </c>
      <c r="G33" s="10">
        <f>if('Form Responses'!E33 ="Today", 1, 0)</f>
        <v>0</v>
      </c>
      <c r="H33" s="10">
        <f>if('Form Responses'!L33 ="Dan Brown", 1, 0)</f>
        <v>1</v>
      </c>
      <c r="I33" s="10">
        <f t="shared" si="2"/>
        <v>1</v>
      </c>
      <c r="J33" s="10">
        <f>if('Form Responses'!F33 ="South", 1, 0)</f>
        <v>0</v>
      </c>
      <c r="K33" s="10">
        <f>if('Form Responses'!I33 ="Beach", 1, 0)</f>
        <v>1</v>
      </c>
      <c r="L33" s="10">
        <f t="shared" si="3"/>
        <v>1</v>
      </c>
      <c r="M33" s="10">
        <f>if('Form Responses'!G33 ="Regularly", 1, 0)</f>
        <v>1</v>
      </c>
      <c r="N33" s="10">
        <f>if('Form Responses'!M33 ="Dumbells", 1, 0)</f>
        <v>1</v>
      </c>
      <c r="O33" s="10">
        <f t="shared" si="4"/>
        <v>2</v>
      </c>
      <c r="P33" s="10">
        <f>if('Form Responses'!H33 ="Hit dance numbers", 1, 0)</f>
        <v>1</v>
      </c>
      <c r="Q33" s="10">
        <f>if('Form Responses'!J33 ="Drinks with friends", 1, 0)</f>
        <v>0</v>
      </c>
      <c r="R33" s="10">
        <f t="shared" si="5"/>
        <v>1</v>
      </c>
      <c r="S33" s="10">
        <f>if('Form Responses'!N33 ="Art", 1, 0)</f>
        <v>0</v>
      </c>
      <c r="T33" s="10">
        <f t="shared" si="6"/>
        <v>7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>
      <c r="A34" s="9">
        <v>33.0</v>
      </c>
      <c r="B34" s="10" t="str">
        <f>'Form Responses'!B34</f>
        <v>Delhi</v>
      </c>
      <c r="C34" s="10">
        <f>if('Form Responses'!C34 ="more than 5", 1, 0)</f>
        <v>1</v>
      </c>
      <c r="D34" s="10">
        <f>if('Form Responses'!D34 ="🌶️🌶️", 1, 0)</f>
        <v>1</v>
      </c>
      <c r="E34" s="10">
        <f>if('Form Responses'!K34 = "Coffee", 1, 0)</f>
        <v>0</v>
      </c>
      <c r="F34" s="10">
        <f t="shared" si="1"/>
        <v>1</v>
      </c>
      <c r="G34" s="10">
        <f>if('Form Responses'!E34 ="Today", 1, 0)</f>
        <v>0</v>
      </c>
      <c r="H34" s="10">
        <f>if('Form Responses'!L34 ="Dan Brown", 1, 0)</f>
        <v>1</v>
      </c>
      <c r="I34" s="10">
        <f t="shared" si="2"/>
        <v>1</v>
      </c>
      <c r="J34" s="10">
        <f>if('Form Responses'!F34 ="South", 1, 0)</f>
        <v>0</v>
      </c>
      <c r="K34" s="10">
        <f>if('Form Responses'!I34 ="Beach", 1, 0)</f>
        <v>0</v>
      </c>
      <c r="L34" s="10">
        <f t="shared" si="3"/>
        <v>0</v>
      </c>
      <c r="M34" s="10">
        <f>if('Form Responses'!G34 ="Regularly", 1, 0)</f>
        <v>0</v>
      </c>
      <c r="N34" s="10">
        <f>if('Form Responses'!M34 ="Dumbells", 1, 0)</f>
        <v>1</v>
      </c>
      <c r="O34" s="10">
        <f t="shared" si="4"/>
        <v>1</v>
      </c>
      <c r="P34" s="10">
        <f>if('Form Responses'!H34 ="Hit dance numbers", 1, 0)</f>
        <v>0</v>
      </c>
      <c r="Q34" s="10">
        <f>if('Form Responses'!J34 ="Drinks with friends", 1, 0)</f>
        <v>1</v>
      </c>
      <c r="R34" s="10">
        <f t="shared" si="5"/>
        <v>1</v>
      </c>
      <c r="S34" s="10">
        <f>if('Form Responses'!N34 ="Art", 1, 0)</f>
        <v>1</v>
      </c>
      <c r="T34" s="10">
        <f t="shared" si="6"/>
        <v>6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>
      <c r="A35" s="9">
        <v>34.0</v>
      </c>
      <c r="B35" s="10" t="str">
        <f>'Form Responses'!B35</f>
        <v>Uttar Pradesh</v>
      </c>
      <c r="C35" s="10">
        <f>if('Form Responses'!C35 ="more than 5", 1, 0)</f>
        <v>0</v>
      </c>
      <c r="D35" s="10">
        <f>if('Form Responses'!D35 ="🌶️🌶️", 1, 0)</f>
        <v>0</v>
      </c>
      <c r="E35" s="10">
        <f>if('Form Responses'!K35 = "Coffee", 1, 0)</f>
        <v>0</v>
      </c>
      <c r="F35" s="10">
        <f t="shared" si="1"/>
        <v>0</v>
      </c>
      <c r="G35" s="10">
        <f>if('Form Responses'!E35 ="Today", 1, 0)</f>
        <v>0</v>
      </c>
      <c r="H35" s="10">
        <f>if('Form Responses'!L35 ="Dan Brown", 1, 0)</f>
        <v>1</v>
      </c>
      <c r="I35" s="10">
        <f t="shared" si="2"/>
        <v>1</v>
      </c>
      <c r="J35" s="10">
        <f>if('Form Responses'!F35 ="South", 1, 0)</f>
        <v>0</v>
      </c>
      <c r="K35" s="10">
        <f>if('Form Responses'!I35 ="Beach", 1, 0)</f>
        <v>0</v>
      </c>
      <c r="L35" s="10">
        <f t="shared" si="3"/>
        <v>0</v>
      </c>
      <c r="M35" s="10">
        <f>if('Form Responses'!G35 ="Regularly", 1, 0)</f>
        <v>0</v>
      </c>
      <c r="N35" s="10">
        <f>if('Form Responses'!M35 ="Dumbells", 1, 0)</f>
        <v>1</v>
      </c>
      <c r="O35" s="10">
        <f t="shared" si="4"/>
        <v>1</v>
      </c>
      <c r="P35" s="10">
        <f>if('Form Responses'!H35 ="Hit dance numbers", 1, 0)</f>
        <v>0</v>
      </c>
      <c r="Q35" s="10">
        <f>if('Form Responses'!J35 ="Drinks with friends", 1, 0)</f>
        <v>0</v>
      </c>
      <c r="R35" s="10">
        <f t="shared" si="5"/>
        <v>0</v>
      </c>
      <c r="S35" s="10">
        <f>if('Form Responses'!N35 ="Art", 1, 0)</f>
        <v>0</v>
      </c>
      <c r="T35" s="10">
        <f t="shared" si="6"/>
        <v>2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>
      <c r="A36" s="9">
        <v>35.0</v>
      </c>
      <c r="B36" s="10" t="str">
        <f>'Form Responses'!B36</f>
        <v>Maharashtra</v>
      </c>
      <c r="C36" s="10">
        <f>if('Form Responses'!C36 ="more than 5", 1, 0)</f>
        <v>1</v>
      </c>
      <c r="D36" s="10">
        <f>if('Form Responses'!D36 ="🌶️🌶️", 1, 0)</f>
        <v>0</v>
      </c>
      <c r="E36" s="10">
        <f>if('Form Responses'!K36 = "Coffee", 1, 0)</f>
        <v>1</v>
      </c>
      <c r="F36" s="10">
        <f t="shared" si="1"/>
        <v>1</v>
      </c>
      <c r="G36" s="10">
        <f>if('Form Responses'!E36 ="Today", 1, 0)</f>
        <v>0</v>
      </c>
      <c r="H36" s="10">
        <f>if('Form Responses'!L36 ="Dan Brown", 1, 0)</f>
        <v>0</v>
      </c>
      <c r="I36" s="10">
        <f t="shared" si="2"/>
        <v>0</v>
      </c>
      <c r="J36" s="10">
        <f>if('Form Responses'!F36 ="South", 1, 0)</f>
        <v>0</v>
      </c>
      <c r="K36" s="10">
        <f>if('Form Responses'!I36 ="Beach", 1, 0)</f>
        <v>1</v>
      </c>
      <c r="L36" s="10">
        <f t="shared" si="3"/>
        <v>1</v>
      </c>
      <c r="M36" s="10">
        <f>if('Form Responses'!G36 ="Regularly", 1, 0)</f>
        <v>1</v>
      </c>
      <c r="N36" s="10">
        <f>if('Form Responses'!M36 ="Dumbells", 1, 0)</f>
        <v>1</v>
      </c>
      <c r="O36" s="10">
        <f t="shared" si="4"/>
        <v>2</v>
      </c>
      <c r="P36" s="10">
        <f>if('Form Responses'!H36 ="Hit dance numbers", 1, 0)</f>
        <v>1</v>
      </c>
      <c r="Q36" s="10">
        <f>if('Form Responses'!J36 ="Drinks with friends", 1, 0)</f>
        <v>1</v>
      </c>
      <c r="R36" s="10">
        <f t="shared" si="5"/>
        <v>2</v>
      </c>
      <c r="S36" s="10">
        <f>if('Form Responses'!N36 ="Art", 1, 0)</f>
        <v>0</v>
      </c>
      <c r="T36" s="10">
        <f t="shared" si="6"/>
        <v>7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>
      <c r="A37" s="9">
        <v>36.0</v>
      </c>
      <c r="B37" s="10" t="str">
        <f>'Form Responses'!B37</f>
        <v>Tamil Nadu</v>
      </c>
      <c r="C37" s="10">
        <f>if('Form Responses'!C37 ="more than 5", 1, 0)</f>
        <v>0</v>
      </c>
      <c r="D37" s="10">
        <f>if('Form Responses'!D37 ="🌶️🌶️", 1, 0)</f>
        <v>0</v>
      </c>
      <c r="E37" s="10">
        <f>if('Form Responses'!K37 = "Coffee", 1, 0)</f>
        <v>1</v>
      </c>
      <c r="F37" s="10">
        <f t="shared" si="1"/>
        <v>1</v>
      </c>
      <c r="G37" s="10">
        <f>if('Form Responses'!E37 ="Today", 1, 0)</f>
        <v>1</v>
      </c>
      <c r="H37" s="10">
        <f>if('Form Responses'!L37 ="Dan Brown", 1, 0)</f>
        <v>1</v>
      </c>
      <c r="I37" s="10">
        <f t="shared" si="2"/>
        <v>2</v>
      </c>
      <c r="J37" s="10">
        <f>if('Form Responses'!F37 ="South", 1, 0)</f>
        <v>1</v>
      </c>
      <c r="K37" s="10">
        <f>if('Form Responses'!I37 ="Beach", 1, 0)</f>
        <v>1</v>
      </c>
      <c r="L37" s="10">
        <f t="shared" si="3"/>
        <v>2</v>
      </c>
      <c r="M37" s="10">
        <f>if('Form Responses'!G37 ="Regularly", 1, 0)</f>
        <v>0</v>
      </c>
      <c r="N37" s="10">
        <f>if('Form Responses'!M37 ="Dumbells", 1, 0)</f>
        <v>0</v>
      </c>
      <c r="O37" s="10">
        <f t="shared" si="4"/>
        <v>0</v>
      </c>
      <c r="P37" s="10">
        <f>if('Form Responses'!H37 ="Hit dance numbers", 1, 0)</f>
        <v>1</v>
      </c>
      <c r="Q37" s="10">
        <f>if('Form Responses'!J37 ="Drinks with friends", 1, 0)</f>
        <v>0</v>
      </c>
      <c r="R37" s="10">
        <f t="shared" si="5"/>
        <v>1</v>
      </c>
      <c r="S37" s="10">
        <f>if('Form Responses'!N37 ="Art", 1, 0)</f>
        <v>0</v>
      </c>
      <c r="T37" s="10">
        <f t="shared" si="6"/>
        <v>6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>
      <c r="A38" s="9">
        <v>37.0</v>
      </c>
      <c r="B38" s="10" t="str">
        <f>'Form Responses'!B38</f>
        <v>Delhi</v>
      </c>
      <c r="C38" s="10">
        <f>if('Form Responses'!C38 ="more than 5", 1, 0)</f>
        <v>1</v>
      </c>
      <c r="D38" s="10">
        <f>if('Form Responses'!D38 ="🌶️🌶️", 1, 0)</f>
        <v>0</v>
      </c>
      <c r="E38" s="10">
        <f>if('Form Responses'!K38 = "Coffee", 1, 0)</f>
        <v>1</v>
      </c>
      <c r="F38" s="10">
        <f t="shared" si="1"/>
        <v>1</v>
      </c>
      <c r="G38" s="10">
        <f>if('Form Responses'!E38 ="Today", 1, 0)</f>
        <v>0</v>
      </c>
      <c r="H38" s="10">
        <f>if('Form Responses'!L38 ="Dan Brown", 1, 0)</f>
        <v>1</v>
      </c>
      <c r="I38" s="10">
        <f t="shared" si="2"/>
        <v>1</v>
      </c>
      <c r="J38" s="10">
        <f>if('Form Responses'!F38 ="South", 1, 0)</f>
        <v>0</v>
      </c>
      <c r="K38" s="10">
        <f>if('Form Responses'!I38 ="Beach", 1, 0)</f>
        <v>0</v>
      </c>
      <c r="L38" s="10">
        <f t="shared" si="3"/>
        <v>0</v>
      </c>
      <c r="M38" s="10">
        <f>if('Form Responses'!G38 ="Regularly", 1, 0)</f>
        <v>1</v>
      </c>
      <c r="N38" s="10">
        <f>if('Form Responses'!M38 ="Dumbells", 1, 0)</f>
        <v>0</v>
      </c>
      <c r="O38" s="10">
        <f t="shared" si="4"/>
        <v>1</v>
      </c>
      <c r="P38" s="10">
        <f>if('Form Responses'!H38 ="Hit dance numbers", 1, 0)</f>
        <v>0</v>
      </c>
      <c r="Q38" s="10">
        <f>if('Form Responses'!J38 ="Drinks with friends", 1, 0)</f>
        <v>0</v>
      </c>
      <c r="R38" s="10">
        <f t="shared" si="5"/>
        <v>0</v>
      </c>
      <c r="S38" s="10">
        <f>if('Form Responses'!N38 ="Art", 1, 0)</f>
        <v>1</v>
      </c>
      <c r="T38" s="10">
        <f t="shared" si="6"/>
        <v>5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>
      <c r="A39" s="9">
        <v>38.0</v>
      </c>
      <c r="B39" s="10" t="str">
        <f>'Form Responses'!B39</f>
        <v>Maharashtra</v>
      </c>
      <c r="C39" s="10">
        <f>if('Form Responses'!C39 ="more than 5", 1, 0)</f>
        <v>1</v>
      </c>
      <c r="D39" s="10">
        <f>if('Form Responses'!D39 ="🌶️🌶️", 1, 0)</f>
        <v>0</v>
      </c>
      <c r="E39" s="10">
        <f>if('Form Responses'!K39 = "Coffee", 1, 0)</f>
        <v>0</v>
      </c>
      <c r="F39" s="10">
        <f t="shared" si="1"/>
        <v>0</v>
      </c>
      <c r="G39" s="10">
        <f>if('Form Responses'!E39 ="Today", 1, 0)</f>
        <v>0</v>
      </c>
      <c r="H39" s="10">
        <f>if('Form Responses'!L39 ="Dan Brown", 1, 0)</f>
        <v>1</v>
      </c>
      <c r="I39" s="10">
        <f t="shared" si="2"/>
        <v>1</v>
      </c>
      <c r="J39" s="10">
        <f>if('Form Responses'!F39 ="South", 1, 0)</f>
        <v>0</v>
      </c>
      <c r="K39" s="10">
        <f>if('Form Responses'!I39 ="Beach", 1, 0)</f>
        <v>0</v>
      </c>
      <c r="L39" s="10">
        <f t="shared" si="3"/>
        <v>0</v>
      </c>
      <c r="M39" s="10">
        <f>if('Form Responses'!G39 ="Regularly", 1, 0)</f>
        <v>0</v>
      </c>
      <c r="N39" s="10">
        <f>if('Form Responses'!M39 ="Dumbells", 1, 0)</f>
        <v>0</v>
      </c>
      <c r="O39" s="10">
        <f t="shared" si="4"/>
        <v>0</v>
      </c>
      <c r="P39" s="10">
        <f>if('Form Responses'!H39 ="Hit dance numbers", 1, 0)</f>
        <v>0</v>
      </c>
      <c r="Q39" s="10">
        <f>if('Form Responses'!J39 ="Drinks with friends", 1, 0)</f>
        <v>0</v>
      </c>
      <c r="R39" s="10">
        <f t="shared" si="5"/>
        <v>0</v>
      </c>
      <c r="S39" s="10">
        <f>if('Form Responses'!N39 ="Art", 1, 0)</f>
        <v>1</v>
      </c>
      <c r="T39" s="10">
        <f t="shared" si="6"/>
        <v>3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>
      <c r="A40" s="9">
        <v>39.0</v>
      </c>
      <c r="B40" s="10" t="str">
        <f>'Form Responses'!B40</f>
        <v>Tamil Nadu</v>
      </c>
      <c r="C40" s="10">
        <f>if('Form Responses'!C40 ="more than 5", 1, 0)</f>
        <v>1</v>
      </c>
      <c r="D40" s="10">
        <f>if('Form Responses'!D40 ="🌶️🌶️", 1, 0)</f>
        <v>0</v>
      </c>
      <c r="E40" s="10">
        <f>if('Form Responses'!K40 = "Coffee", 1, 0)</f>
        <v>1</v>
      </c>
      <c r="F40" s="10">
        <f t="shared" si="1"/>
        <v>1</v>
      </c>
      <c r="G40" s="10">
        <f>if('Form Responses'!E40 ="Today", 1, 0)</f>
        <v>0</v>
      </c>
      <c r="H40" s="10">
        <f>if('Form Responses'!L40 ="Dan Brown", 1, 0)</f>
        <v>0</v>
      </c>
      <c r="I40" s="10">
        <f t="shared" si="2"/>
        <v>0</v>
      </c>
      <c r="J40" s="10">
        <f>if('Form Responses'!F40 ="South", 1, 0)</f>
        <v>1</v>
      </c>
      <c r="K40" s="10">
        <f>if('Form Responses'!I40 ="Beach", 1, 0)</f>
        <v>0</v>
      </c>
      <c r="L40" s="10">
        <f t="shared" si="3"/>
        <v>1</v>
      </c>
      <c r="M40" s="10">
        <f>if('Form Responses'!G40 ="Regularly", 1, 0)</f>
        <v>0</v>
      </c>
      <c r="N40" s="10">
        <f>if('Form Responses'!M40 ="Dumbells", 1, 0)</f>
        <v>0</v>
      </c>
      <c r="O40" s="10">
        <f t="shared" si="4"/>
        <v>0</v>
      </c>
      <c r="P40" s="10">
        <f>if('Form Responses'!H40 ="Hit dance numbers", 1, 0)</f>
        <v>0</v>
      </c>
      <c r="Q40" s="10">
        <f>if('Form Responses'!J40 ="Drinks with friends", 1, 0)</f>
        <v>0</v>
      </c>
      <c r="R40" s="10">
        <f t="shared" si="5"/>
        <v>0</v>
      </c>
      <c r="S40" s="10">
        <f>if('Form Responses'!N40 ="Art", 1, 0)</f>
        <v>1</v>
      </c>
      <c r="T40" s="10">
        <f t="shared" si="6"/>
        <v>4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>
      <c r="A41" s="9">
        <v>40.0</v>
      </c>
      <c r="B41" s="10" t="str">
        <f>'Form Responses'!B41</f>
        <v>Haryana</v>
      </c>
      <c r="C41" s="10">
        <f>if('Form Responses'!C41 ="more than 5", 1, 0)</f>
        <v>0</v>
      </c>
      <c r="D41" s="10">
        <f>if('Form Responses'!D41 ="🌶️🌶️", 1, 0)</f>
        <v>1</v>
      </c>
      <c r="E41" s="10">
        <f>if('Form Responses'!K41 = "Coffee", 1, 0)</f>
        <v>1</v>
      </c>
      <c r="F41" s="10">
        <f t="shared" si="1"/>
        <v>2</v>
      </c>
      <c r="G41" s="10">
        <f>if('Form Responses'!E41 ="Today", 1, 0)</f>
        <v>1</v>
      </c>
      <c r="H41" s="10">
        <f>if('Form Responses'!L41 ="Dan Brown", 1, 0)</f>
        <v>1</v>
      </c>
      <c r="I41" s="10">
        <f t="shared" si="2"/>
        <v>2</v>
      </c>
      <c r="J41" s="10">
        <f>if('Form Responses'!F41 ="South", 1, 0)</f>
        <v>0</v>
      </c>
      <c r="K41" s="10">
        <f>if('Form Responses'!I41 ="Beach", 1, 0)</f>
        <v>1</v>
      </c>
      <c r="L41" s="10">
        <f t="shared" si="3"/>
        <v>1</v>
      </c>
      <c r="M41" s="10">
        <f>if('Form Responses'!G41 ="Regularly", 1, 0)</f>
        <v>0</v>
      </c>
      <c r="N41" s="10">
        <f>if('Form Responses'!M41 ="Dumbells", 1, 0)</f>
        <v>0</v>
      </c>
      <c r="O41" s="10">
        <f t="shared" si="4"/>
        <v>0</v>
      </c>
      <c r="P41" s="10">
        <f>if('Form Responses'!H41 ="Hit dance numbers", 1, 0)</f>
        <v>0</v>
      </c>
      <c r="Q41" s="10">
        <f>if('Form Responses'!J41 ="Drinks with friends", 1, 0)</f>
        <v>0</v>
      </c>
      <c r="R41" s="10">
        <f t="shared" si="5"/>
        <v>0</v>
      </c>
      <c r="S41" s="10">
        <f>if('Form Responses'!N41 ="Art", 1, 0)</f>
        <v>0</v>
      </c>
      <c r="T41" s="10">
        <f t="shared" si="6"/>
        <v>5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>
      <c r="A42" s="9">
        <v>41.0</v>
      </c>
      <c r="B42" s="10" t="str">
        <f>'Form Responses'!B42</f>
        <v>Maharashtra</v>
      </c>
      <c r="C42" s="10">
        <f>if('Form Responses'!C42 ="more than 5", 1, 0)</f>
        <v>1</v>
      </c>
      <c r="D42" s="10">
        <f>if('Form Responses'!D42 ="🌶️🌶️", 1, 0)</f>
        <v>0</v>
      </c>
      <c r="E42" s="10">
        <f>if('Form Responses'!K42 = "Coffee", 1, 0)</f>
        <v>0</v>
      </c>
      <c r="F42" s="10">
        <f t="shared" si="1"/>
        <v>0</v>
      </c>
      <c r="G42" s="10">
        <f>if('Form Responses'!E42 ="Today", 1, 0)</f>
        <v>0</v>
      </c>
      <c r="H42" s="10">
        <f>if('Form Responses'!L42 ="Dan Brown", 1, 0)</f>
        <v>1</v>
      </c>
      <c r="I42" s="10">
        <f t="shared" si="2"/>
        <v>1</v>
      </c>
      <c r="J42" s="10">
        <f>if('Form Responses'!F42 ="South", 1, 0)</f>
        <v>0</v>
      </c>
      <c r="K42" s="10">
        <f>if('Form Responses'!I42 ="Beach", 1, 0)</f>
        <v>0</v>
      </c>
      <c r="L42" s="10">
        <f t="shared" si="3"/>
        <v>0</v>
      </c>
      <c r="M42" s="10">
        <f>if('Form Responses'!G42 ="Regularly", 1, 0)</f>
        <v>0</v>
      </c>
      <c r="N42" s="10">
        <f>if('Form Responses'!M42 ="Dumbells", 1, 0)</f>
        <v>0</v>
      </c>
      <c r="O42" s="10">
        <f t="shared" si="4"/>
        <v>0</v>
      </c>
      <c r="P42" s="10">
        <f>if('Form Responses'!H42 ="Hit dance numbers", 1, 0)</f>
        <v>0</v>
      </c>
      <c r="Q42" s="10">
        <f>if('Form Responses'!J42 ="Drinks with friends", 1, 0)</f>
        <v>0</v>
      </c>
      <c r="R42" s="10">
        <f t="shared" si="5"/>
        <v>0</v>
      </c>
      <c r="S42" s="10">
        <f>if('Form Responses'!N42 ="Art", 1, 0)</f>
        <v>1</v>
      </c>
      <c r="T42" s="10">
        <f t="shared" si="6"/>
        <v>3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>
      <c r="A43" s="9">
        <v>42.0</v>
      </c>
      <c r="B43" s="10" t="str">
        <f>'Form Responses'!B43</f>
        <v>Uttar Pradesh</v>
      </c>
      <c r="C43" s="10">
        <f>if('Form Responses'!C43 ="more than 5", 1, 0)</f>
        <v>1</v>
      </c>
      <c r="D43" s="10">
        <f>if('Form Responses'!D43 ="🌶️🌶️", 1, 0)</f>
        <v>0</v>
      </c>
      <c r="E43" s="10">
        <f>if('Form Responses'!K43 = "Coffee", 1, 0)</f>
        <v>1</v>
      </c>
      <c r="F43" s="10">
        <f t="shared" si="1"/>
        <v>1</v>
      </c>
      <c r="G43" s="10">
        <f>if('Form Responses'!E43 ="Today", 1, 0)</f>
        <v>0</v>
      </c>
      <c r="H43" s="10">
        <f>if('Form Responses'!L43 ="Dan Brown", 1, 0)</f>
        <v>1</v>
      </c>
      <c r="I43" s="10">
        <f t="shared" si="2"/>
        <v>1</v>
      </c>
      <c r="J43" s="10">
        <f>if('Form Responses'!F43 ="South", 1, 0)</f>
        <v>1</v>
      </c>
      <c r="K43" s="10">
        <f>if('Form Responses'!I43 ="Beach", 1, 0)</f>
        <v>0</v>
      </c>
      <c r="L43" s="10">
        <f t="shared" si="3"/>
        <v>1</v>
      </c>
      <c r="M43" s="10">
        <f>if('Form Responses'!G43 ="Regularly", 1, 0)</f>
        <v>0</v>
      </c>
      <c r="N43" s="10">
        <f>if('Form Responses'!M43 ="Dumbells", 1, 0)</f>
        <v>1</v>
      </c>
      <c r="O43" s="10">
        <f t="shared" si="4"/>
        <v>1</v>
      </c>
      <c r="P43" s="10">
        <f>if('Form Responses'!H43 ="Hit dance numbers", 1, 0)</f>
        <v>0</v>
      </c>
      <c r="Q43" s="10">
        <f>if('Form Responses'!J43 ="Drinks with friends", 1, 0)</f>
        <v>1</v>
      </c>
      <c r="R43" s="10">
        <f t="shared" si="5"/>
        <v>1</v>
      </c>
      <c r="S43" s="10">
        <f>if('Form Responses'!N43 ="Art", 1, 0)</f>
        <v>0</v>
      </c>
      <c r="T43" s="10">
        <f t="shared" si="6"/>
        <v>6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>
      <c r="A44" s="9">
        <v>43.0</v>
      </c>
      <c r="B44" s="10" t="str">
        <f>'Form Responses'!B44</f>
        <v>Haryana</v>
      </c>
      <c r="C44" s="10">
        <f>if('Form Responses'!C44 ="more than 5", 1, 0)</f>
        <v>1</v>
      </c>
      <c r="D44" s="10">
        <f>if('Form Responses'!D44 ="🌶️🌶️", 1, 0)</f>
        <v>0</v>
      </c>
      <c r="E44" s="10">
        <f>if('Form Responses'!K44 = "Coffee", 1, 0)</f>
        <v>0</v>
      </c>
      <c r="F44" s="10">
        <f t="shared" si="1"/>
        <v>0</v>
      </c>
      <c r="G44" s="10">
        <f>if('Form Responses'!E44 ="Today", 1, 0)</f>
        <v>0</v>
      </c>
      <c r="H44" s="10">
        <f>if('Form Responses'!L44 ="Dan Brown", 1, 0)</f>
        <v>1</v>
      </c>
      <c r="I44" s="10">
        <f t="shared" si="2"/>
        <v>1</v>
      </c>
      <c r="J44" s="10">
        <f>if('Form Responses'!F44 ="South", 1, 0)</f>
        <v>0</v>
      </c>
      <c r="K44" s="10">
        <f>if('Form Responses'!I44 ="Beach", 1, 0)</f>
        <v>0</v>
      </c>
      <c r="L44" s="10">
        <f t="shared" si="3"/>
        <v>0</v>
      </c>
      <c r="M44" s="10">
        <f>if('Form Responses'!G44 ="Regularly", 1, 0)</f>
        <v>0</v>
      </c>
      <c r="N44" s="10">
        <f>if('Form Responses'!M44 ="Dumbells", 1, 0)</f>
        <v>0</v>
      </c>
      <c r="O44" s="10">
        <f t="shared" si="4"/>
        <v>0</v>
      </c>
      <c r="P44" s="10">
        <f>if('Form Responses'!H44 ="Hit dance numbers", 1, 0)</f>
        <v>0</v>
      </c>
      <c r="Q44" s="10">
        <f>if('Form Responses'!J44 ="Drinks with friends", 1, 0)</f>
        <v>0</v>
      </c>
      <c r="R44" s="10">
        <f t="shared" si="5"/>
        <v>0</v>
      </c>
      <c r="S44" s="10">
        <f>if('Form Responses'!N44 ="Art", 1, 0)</f>
        <v>1</v>
      </c>
      <c r="T44" s="10">
        <f t="shared" si="6"/>
        <v>3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>
      <c r="A45" s="9">
        <v>44.0</v>
      </c>
      <c r="B45" s="10" t="str">
        <f>'Form Responses'!B45</f>
        <v>Maharashtra</v>
      </c>
      <c r="C45" s="10">
        <f>if('Form Responses'!C45 ="more than 5", 1, 0)</f>
        <v>1</v>
      </c>
      <c r="D45" s="10">
        <f>if('Form Responses'!D45 ="🌶️🌶️", 1, 0)</f>
        <v>0</v>
      </c>
      <c r="E45" s="10">
        <f>if('Form Responses'!K45 = "Coffee", 1, 0)</f>
        <v>0</v>
      </c>
      <c r="F45" s="10">
        <f t="shared" si="1"/>
        <v>0</v>
      </c>
      <c r="G45" s="10">
        <f>if('Form Responses'!E45 ="Today", 1, 0)</f>
        <v>0</v>
      </c>
      <c r="H45" s="10">
        <f>if('Form Responses'!L45 ="Dan Brown", 1, 0)</f>
        <v>1</v>
      </c>
      <c r="I45" s="10">
        <f t="shared" si="2"/>
        <v>1</v>
      </c>
      <c r="J45" s="10">
        <f>if('Form Responses'!F45 ="South", 1, 0)</f>
        <v>0</v>
      </c>
      <c r="K45" s="10">
        <f>if('Form Responses'!I45 ="Beach", 1, 0)</f>
        <v>0</v>
      </c>
      <c r="L45" s="10">
        <f t="shared" si="3"/>
        <v>0</v>
      </c>
      <c r="M45" s="10">
        <f>if('Form Responses'!G45 ="Regularly", 1, 0)</f>
        <v>0</v>
      </c>
      <c r="N45" s="10">
        <f>if('Form Responses'!M45 ="Dumbells", 1, 0)</f>
        <v>0</v>
      </c>
      <c r="O45" s="10">
        <f t="shared" si="4"/>
        <v>0</v>
      </c>
      <c r="P45" s="10">
        <f>if('Form Responses'!H45 ="Hit dance numbers", 1, 0)</f>
        <v>0</v>
      </c>
      <c r="Q45" s="10">
        <f>if('Form Responses'!J45 ="Drinks with friends", 1, 0)</f>
        <v>0</v>
      </c>
      <c r="R45" s="10">
        <f t="shared" si="5"/>
        <v>0</v>
      </c>
      <c r="S45" s="10">
        <f>if('Form Responses'!N45 ="Art", 1, 0)</f>
        <v>1</v>
      </c>
      <c r="T45" s="10">
        <f t="shared" si="6"/>
        <v>3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>
      <c r="A46" s="9">
        <v>45.0</v>
      </c>
      <c r="B46" s="10" t="str">
        <f>'Form Responses'!B46</f>
        <v>Haryana</v>
      </c>
      <c r="C46" s="10">
        <f>if('Form Responses'!C46 ="more than 5", 1, 0)</f>
        <v>1</v>
      </c>
      <c r="D46" s="10">
        <f>if('Form Responses'!D46 ="🌶️🌶️", 1, 0)</f>
        <v>0</v>
      </c>
      <c r="E46" s="10">
        <f>if('Form Responses'!K46 = "Coffee", 1, 0)</f>
        <v>1</v>
      </c>
      <c r="F46" s="10">
        <f t="shared" si="1"/>
        <v>1</v>
      </c>
      <c r="G46" s="10">
        <f>if('Form Responses'!E46 ="Today", 1, 0)</f>
        <v>0</v>
      </c>
      <c r="H46" s="10">
        <f>if('Form Responses'!L46 ="Dan Brown", 1, 0)</f>
        <v>1</v>
      </c>
      <c r="I46" s="10">
        <f t="shared" si="2"/>
        <v>1</v>
      </c>
      <c r="J46" s="10">
        <f>if('Form Responses'!F46 ="South", 1, 0)</f>
        <v>0</v>
      </c>
      <c r="K46" s="10">
        <f>if('Form Responses'!I46 ="Beach", 1, 0)</f>
        <v>0</v>
      </c>
      <c r="L46" s="10">
        <f t="shared" si="3"/>
        <v>0</v>
      </c>
      <c r="M46" s="10">
        <f>if('Form Responses'!G46 ="Regularly", 1, 0)</f>
        <v>1</v>
      </c>
      <c r="N46" s="10">
        <f>if('Form Responses'!M46 ="Dumbells", 1, 0)</f>
        <v>1</v>
      </c>
      <c r="O46" s="10">
        <f t="shared" si="4"/>
        <v>2</v>
      </c>
      <c r="P46" s="10">
        <f>if('Form Responses'!H46 ="Hit dance numbers", 1, 0)</f>
        <v>0</v>
      </c>
      <c r="Q46" s="10">
        <f>if('Form Responses'!J46 ="Drinks with friends", 1, 0)</f>
        <v>1</v>
      </c>
      <c r="R46" s="10">
        <f t="shared" si="5"/>
        <v>1</v>
      </c>
      <c r="S46" s="10">
        <f>if('Form Responses'!N46 ="Art", 1, 0)</f>
        <v>0</v>
      </c>
      <c r="T46" s="10">
        <f t="shared" si="6"/>
        <v>6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>
      <c r="A47" s="9">
        <v>46.0</v>
      </c>
      <c r="B47" s="10" t="str">
        <f>'Form Responses'!B47</f>
        <v>Gujarat</v>
      </c>
      <c r="C47" s="10">
        <f>if('Form Responses'!C47 ="more than 5", 1, 0)</f>
        <v>0</v>
      </c>
      <c r="D47" s="10">
        <f>if('Form Responses'!D47 ="🌶️🌶️", 1, 0)</f>
        <v>0</v>
      </c>
      <c r="E47" s="10">
        <f>if('Form Responses'!K47 = "Coffee", 1, 0)</f>
        <v>1</v>
      </c>
      <c r="F47" s="10">
        <f t="shared" si="1"/>
        <v>1</v>
      </c>
      <c r="G47" s="10">
        <f>if('Form Responses'!E47 ="Today", 1, 0)</f>
        <v>1</v>
      </c>
      <c r="H47" s="10">
        <f>if('Form Responses'!L47 ="Dan Brown", 1, 0)</f>
        <v>1</v>
      </c>
      <c r="I47" s="10">
        <f t="shared" si="2"/>
        <v>2</v>
      </c>
      <c r="J47" s="10">
        <f>if('Form Responses'!F47 ="South", 1, 0)</f>
        <v>0</v>
      </c>
      <c r="K47" s="10">
        <f>if('Form Responses'!I47 ="Beach", 1, 0)</f>
        <v>1</v>
      </c>
      <c r="L47" s="10">
        <f t="shared" si="3"/>
        <v>1</v>
      </c>
      <c r="M47" s="10">
        <f>if('Form Responses'!G47 ="Regularly", 1, 0)</f>
        <v>1</v>
      </c>
      <c r="N47" s="10">
        <f>if('Form Responses'!M47 ="Dumbells", 1, 0)</f>
        <v>1</v>
      </c>
      <c r="O47" s="10">
        <f t="shared" si="4"/>
        <v>2</v>
      </c>
      <c r="P47" s="10">
        <f>if('Form Responses'!H47 ="Hit dance numbers", 1, 0)</f>
        <v>0</v>
      </c>
      <c r="Q47" s="10">
        <f>if('Form Responses'!J47 ="Drinks with friends", 1, 0)</f>
        <v>0</v>
      </c>
      <c r="R47" s="10">
        <f t="shared" si="5"/>
        <v>0</v>
      </c>
      <c r="S47" s="10">
        <f>if('Form Responses'!N47 ="Art", 1, 0)</f>
        <v>1</v>
      </c>
      <c r="T47" s="10">
        <f t="shared" si="6"/>
        <v>7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>
      <c r="A48" s="9">
        <v>47.0</v>
      </c>
      <c r="B48" s="10" t="str">
        <f>'Form Responses'!B48</f>
        <v>Andaman and Nicobar Islands</v>
      </c>
      <c r="C48" s="10">
        <f>if('Form Responses'!C48 ="more than 5", 1, 0)</f>
        <v>1</v>
      </c>
      <c r="D48" s="10">
        <f>if('Form Responses'!D48 ="🌶️🌶️", 1, 0)</f>
        <v>0</v>
      </c>
      <c r="E48" s="10">
        <f>if('Form Responses'!K48 = "Coffee", 1, 0)</f>
        <v>1</v>
      </c>
      <c r="F48" s="10">
        <f t="shared" si="1"/>
        <v>1</v>
      </c>
      <c r="G48" s="10">
        <f>if('Form Responses'!E48 ="Today", 1, 0)</f>
        <v>1</v>
      </c>
      <c r="H48" s="10">
        <f>if('Form Responses'!L48 ="Dan Brown", 1, 0)</f>
        <v>1</v>
      </c>
      <c r="I48" s="10">
        <f t="shared" si="2"/>
        <v>2</v>
      </c>
      <c r="J48" s="10">
        <f>if('Form Responses'!F48 ="South", 1, 0)</f>
        <v>1</v>
      </c>
      <c r="K48" s="10">
        <f>if('Form Responses'!I48 ="Beach", 1, 0)</f>
        <v>1</v>
      </c>
      <c r="L48" s="10">
        <f t="shared" si="3"/>
        <v>2</v>
      </c>
      <c r="M48" s="10">
        <f>if('Form Responses'!G48 ="Regularly", 1, 0)</f>
        <v>1</v>
      </c>
      <c r="N48" s="10">
        <f>if('Form Responses'!M48 ="Dumbells", 1, 0)</f>
        <v>0</v>
      </c>
      <c r="O48" s="10">
        <f t="shared" si="4"/>
        <v>1</v>
      </c>
      <c r="P48" s="10">
        <f>if('Form Responses'!H48 ="Hit dance numbers", 1, 0)</f>
        <v>0</v>
      </c>
      <c r="Q48" s="10">
        <f>if('Form Responses'!J48 ="Drinks with friends", 1, 0)</f>
        <v>0</v>
      </c>
      <c r="R48" s="10">
        <f t="shared" si="5"/>
        <v>0</v>
      </c>
      <c r="S48" s="10">
        <f>if('Form Responses'!N48 ="Art", 1, 0)</f>
        <v>0</v>
      </c>
      <c r="T48" s="10">
        <f t="shared" si="6"/>
        <v>7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>
      <c r="A49" s="9">
        <v>48.0</v>
      </c>
      <c r="B49" s="10" t="str">
        <f>'Form Responses'!B49</f>
        <v>Odisha</v>
      </c>
      <c r="C49" s="10">
        <f>if('Form Responses'!C49 ="more than 5", 1, 0)</f>
        <v>0</v>
      </c>
      <c r="D49" s="10">
        <f>if('Form Responses'!D49 ="🌶️🌶️", 1, 0)</f>
        <v>0</v>
      </c>
      <c r="E49" s="10">
        <f>if('Form Responses'!K49 = "Coffee", 1, 0)</f>
        <v>1</v>
      </c>
      <c r="F49" s="10">
        <f t="shared" si="1"/>
        <v>1</v>
      </c>
      <c r="G49" s="10">
        <f>if('Form Responses'!E49 ="Today", 1, 0)</f>
        <v>0</v>
      </c>
      <c r="H49" s="10">
        <f>if('Form Responses'!L49 ="Dan Brown", 1, 0)</f>
        <v>0</v>
      </c>
      <c r="I49" s="10">
        <f t="shared" si="2"/>
        <v>0</v>
      </c>
      <c r="J49" s="10">
        <f>if('Form Responses'!F49 ="South", 1, 0)</f>
        <v>1</v>
      </c>
      <c r="K49" s="10">
        <f>if('Form Responses'!I49 ="Beach", 1, 0)</f>
        <v>0</v>
      </c>
      <c r="L49" s="10">
        <f t="shared" si="3"/>
        <v>1</v>
      </c>
      <c r="M49" s="10">
        <f>if('Form Responses'!G49 ="Regularly", 1, 0)</f>
        <v>0</v>
      </c>
      <c r="N49" s="10">
        <f>if('Form Responses'!M49 ="Dumbells", 1, 0)</f>
        <v>1</v>
      </c>
      <c r="O49" s="10">
        <f t="shared" si="4"/>
        <v>1</v>
      </c>
      <c r="P49" s="10">
        <f>if('Form Responses'!H49 ="Hit dance numbers", 1, 0)</f>
        <v>0</v>
      </c>
      <c r="Q49" s="10">
        <f>if('Form Responses'!J49 ="Drinks with friends", 1, 0)</f>
        <v>1</v>
      </c>
      <c r="R49" s="10">
        <f t="shared" si="5"/>
        <v>1</v>
      </c>
      <c r="S49" s="10">
        <f>if('Form Responses'!N49 ="Art", 1, 0)</f>
        <v>0</v>
      </c>
      <c r="T49" s="10">
        <f t="shared" si="6"/>
        <v>4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>
      <c r="A50" s="9">
        <v>49.0</v>
      </c>
      <c r="B50" s="10" t="str">
        <f>'Form Responses'!B50</f>
        <v>Uttar Pradesh</v>
      </c>
      <c r="C50" s="10">
        <f>if('Form Responses'!C50 ="more than 5", 1, 0)</f>
        <v>0</v>
      </c>
      <c r="D50" s="10">
        <f>if('Form Responses'!D50 ="🌶️🌶️", 1, 0)</f>
        <v>0</v>
      </c>
      <c r="E50" s="10">
        <f>if('Form Responses'!K50 = "Coffee", 1, 0)</f>
        <v>1</v>
      </c>
      <c r="F50" s="10">
        <f t="shared" si="1"/>
        <v>1</v>
      </c>
      <c r="G50" s="10">
        <f>if('Form Responses'!E50 ="Today", 1, 0)</f>
        <v>1</v>
      </c>
      <c r="H50" s="10">
        <f>if('Form Responses'!L50 ="Dan Brown", 1, 0)</f>
        <v>1</v>
      </c>
      <c r="I50" s="10">
        <f t="shared" si="2"/>
        <v>2</v>
      </c>
      <c r="J50" s="10">
        <f>if('Form Responses'!F50 ="South", 1, 0)</f>
        <v>0</v>
      </c>
      <c r="K50" s="10">
        <f>if('Form Responses'!I50 ="Beach", 1, 0)</f>
        <v>0</v>
      </c>
      <c r="L50" s="10">
        <f t="shared" si="3"/>
        <v>0</v>
      </c>
      <c r="M50" s="10">
        <f>if('Form Responses'!G50 ="Regularly", 1, 0)</f>
        <v>0</v>
      </c>
      <c r="N50" s="10">
        <f>if('Form Responses'!M50 ="Dumbells", 1, 0)</f>
        <v>1</v>
      </c>
      <c r="O50" s="10">
        <f t="shared" si="4"/>
        <v>1</v>
      </c>
      <c r="P50" s="10">
        <f>if('Form Responses'!H50 ="Hit dance numbers", 1, 0)</f>
        <v>0</v>
      </c>
      <c r="Q50" s="10">
        <f>if('Form Responses'!J50 ="Drinks with friends", 1, 0)</f>
        <v>1</v>
      </c>
      <c r="R50" s="10">
        <f t="shared" si="5"/>
        <v>1</v>
      </c>
      <c r="S50" s="10">
        <f>if('Form Responses'!N50 ="Art", 1, 0)</f>
        <v>0</v>
      </c>
      <c r="T50" s="10">
        <f t="shared" si="6"/>
        <v>5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>
      <c r="A51" s="9">
        <v>50.0</v>
      </c>
      <c r="B51" s="10" t="str">
        <f>'Form Responses'!B51</f>
        <v>Telangana</v>
      </c>
      <c r="C51" s="10">
        <f>if('Form Responses'!C51 ="more than 5", 1, 0)</f>
        <v>1</v>
      </c>
      <c r="D51" s="10">
        <f>if('Form Responses'!D51 ="🌶️🌶️", 1, 0)</f>
        <v>0</v>
      </c>
      <c r="E51" s="10">
        <f>if('Form Responses'!K51 = "Coffee", 1, 0)</f>
        <v>1</v>
      </c>
      <c r="F51" s="10">
        <f t="shared" si="1"/>
        <v>1</v>
      </c>
      <c r="G51" s="10">
        <f>if('Form Responses'!E51 ="Today", 1, 0)</f>
        <v>1</v>
      </c>
      <c r="H51" s="10">
        <f>if('Form Responses'!L51 ="Dan Brown", 1, 0)</f>
        <v>1</v>
      </c>
      <c r="I51" s="10">
        <f t="shared" si="2"/>
        <v>2</v>
      </c>
      <c r="J51" s="10">
        <f>if('Form Responses'!F51 ="South", 1, 0)</f>
        <v>1</v>
      </c>
      <c r="K51" s="10">
        <f>if('Form Responses'!I51 ="Beach", 1, 0)</f>
        <v>1</v>
      </c>
      <c r="L51" s="10">
        <f t="shared" si="3"/>
        <v>2</v>
      </c>
      <c r="M51" s="10">
        <f>if('Form Responses'!G51 ="Regularly", 1, 0)</f>
        <v>0</v>
      </c>
      <c r="N51" s="10">
        <f>if('Form Responses'!M51 ="Dumbells", 1, 0)</f>
        <v>0</v>
      </c>
      <c r="O51" s="10">
        <f t="shared" si="4"/>
        <v>0</v>
      </c>
      <c r="P51" s="10">
        <f>if('Form Responses'!H51 ="Hit dance numbers", 1, 0)</f>
        <v>0</v>
      </c>
      <c r="Q51" s="10">
        <f>if('Form Responses'!J51 ="Drinks with friends", 1, 0)</f>
        <v>0</v>
      </c>
      <c r="R51" s="10">
        <f t="shared" si="5"/>
        <v>0</v>
      </c>
      <c r="S51" s="10">
        <f>if('Form Responses'!N51 ="Art", 1, 0)</f>
        <v>1</v>
      </c>
      <c r="T51" s="10">
        <f t="shared" si="6"/>
        <v>7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>
      <c r="A52" s="12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2.88"/>
    <col customWidth="1" min="3" max="4" width="10.75"/>
    <col customWidth="1" min="5" max="5" width="12.0"/>
    <col customWidth="1" min="6" max="6" width="11.25"/>
    <col customWidth="1" min="7" max="7" width="12.38"/>
    <col customWidth="1" min="8" max="8" width="13.0"/>
    <col customWidth="1" min="10" max="10" width="10.0"/>
    <col customWidth="1" min="11" max="11" width="12.63"/>
    <col customWidth="1" min="12" max="12" width="23.38"/>
  </cols>
  <sheetData>
    <row r="1">
      <c r="A1" s="13" t="s">
        <v>65</v>
      </c>
      <c r="B1" s="14" t="s">
        <v>66</v>
      </c>
      <c r="C1" s="14" t="s">
        <v>69</v>
      </c>
      <c r="D1" s="14" t="s">
        <v>72</v>
      </c>
      <c r="E1" s="14" t="s">
        <v>75</v>
      </c>
      <c r="F1" s="14" t="s">
        <v>78</v>
      </c>
      <c r="G1" s="15" t="s">
        <v>81</v>
      </c>
      <c r="H1" s="14" t="s">
        <v>84</v>
      </c>
      <c r="J1" s="16" t="s">
        <v>85</v>
      </c>
      <c r="K1" s="17" t="s">
        <v>86</v>
      </c>
      <c r="L1" s="16" t="s">
        <v>65</v>
      </c>
    </row>
    <row r="2">
      <c r="A2" s="18" t="s">
        <v>62</v>
      </c>
      <c r="B2" s="19">
        <v>0.034482758620689655</v>
      </c>
      <c r="C2" s="19">
        <v>0.02631578947368421</v>
      </c>
      <c r="D2" s="19">
        <v>0.041666666666666664</v>
      </c>
      <c r="E2" s="19">
        <v>0.07407407407407407</v>
      </c>
      <c r="F2" s="19">
        <v>0.03333333333333333</v>
      </c>
      <c r="G2" s="19">
        <v>0.0</v>
      </c>
      <c r="H2" s="19">
        <v>0.03167420814479638</v>
      </c>
      <c r="J2" s="10">
        <v>1.0</v>
      </c>
      <c r="K2" s="20">
        <v>0.19004524886877827</v>
      </c>
      <c r="L2" s="10" t="s">
        <v>47</v>
      </c>
    </row>
    <row r="3">
      <c r="A3" s="18" t="s">
        <v>14</v>
      </c>
      <c r="B3" s="19">
        <v>0.1724137931034483</v>
      </c>
      <c r="C3" s="19">
        <v>0.18421052631578946</v>
      </c>
      <c r="D3" s="19">
        <v>0.125</v>
      </c>
      <c r="E3" s="19">
        <v>0.07407407407407407</v>
      </c>
      <c r="F3" s="19">
        <v>0.13333333333333333</v>
      </c>
      <c r="G3" s="19">
        <v>0.125</v>
      </c>
      <c r="H3" s="19">
        <v>0.14479638009049775</v>
      </c>
      <c r="J3" s="10">
        <v>2.0</v>
      </c>
      <c r="K3" s="20">
        <v>0.14479638009049775</v>
      </c>
      <c r="L3" s="10" t="s">
        <v>14</v>
      </c>
    </row>
    <row r="4">
      <c r="A4" s="18" t="s">
        <v>52</v>
      </c>
      <c r="B4" s="19">
        <v>0.034482758620689655</v>
      </c>
      <c r="C4" s="19">
        <v>0.07894736842105263</v>
      </c>
      <c r="D4" s="19">
        <v>0.0625</v>
      </c>
      <c r="E4" s="19">
        <v>0.1111111111111111</v>
      </c>
      <c r="F4" s="19">
        <v>0.1</v>
      </c>
      <c r="G4" s="19">
        <v>0.0</v>
      </c>
      <c r="H4" s="19">
        <v>0.06787330316742081</v>
      </c>
      <c r="J4" s="10">
        <v>3.0</v>
      </c>
      <c r="K4" s="20">
        <v>0.14027149321266968</v>
      </c>
      <c r="L4" s="10" t="s">
        <v>32</v>
      </c>
    </row>
    <row r="5">
      <c r="A5" s="18" t="s">
        <v>26</v>
      </c>
      <c r="B5" s="19">
        <v>0.10344827586206896</v>
      </c>
      <c r="C5" s="19">
        <v>0.18421052631578946</v>
      </c>
      <c r="D5" s="19">
        <v>0.14583333333333334</v>
      </c>
      <c r="E5" s="19">
        <v>0.1111111111111111</v>
      </c>
      <c r="F5" s="19">
        <v>0.1</v>
      </c>
      <c r="G5" s="19">
        <v>0.125</v>
      </c>
      <c r="H5" s="19">
        <v>0.12669683257918551</v>
      </c>
      <c r="J5" s="10">
        <v>4.0</v>
      </c>
      <c r="K5" s="20">
        <v>0.12669683257918551</v>
      </c>
      <c r="L5" s="10" t="s">
        <v>26</v>
      </c>
    </row>
    <row r="6">
      <c r="A6" s="18" t="s">
        <v>32</v>
      </c>
      <c r="B6" s="19">
        <v>0.13793103448275862</v>
      </c>
      <c r="C6" s="19">
        <v>0.10526315789473684</v>
      </c>
      <c r="D6" s="19">
        <v>0.125</v>
      </c>
      <c r="E6" s="19">
        <v>0.18518518518518517</v>
      </c>
      <c r="F6" s="19">
        <v>0.1</v>
      </c>
      <c r="G6" s="19">
        <v>0.20833333333333334</v>
      </c>
      <c r="H6" s="19">
        <v>0.14027149321266968</v>
      </c>
      <c r="J6" s="10">
        <v>5.0</v>
      </c>
      <c r="K6" s="20">
        <v>0.08597285067873303</v>
      </c>
      <c r="L6" s="10" t="s">
        <v>40</v>
      </c>
    </row>
    <row r="7">
      <c r="A7" s="18" t="s">
        <v>47</v>
      </c>
      <c r="B7" s="19">
        <v>0.3103448275862069</v>
      </c>
      <c r="C7" s="19">
        <v>0.07894736842105263</v>
      </c>
      <c r="D7" s="19">
        <v>0.20833333333333334</v>
      </c>
      <c r="E7" s="19">
        <v>0.07407407407407407</v>
      </c>
      <c r="F7" s="19">
        <v>0.26666666666666666</v>
      </c>
      <c r="G7" s="19">
        <v>0.20833333333333334</v>
      </c>
      <c r="H7" s="19">
        <v>0.19004524886877827</v>
      </c>
      <c r="J7" s="10">
        <v>6.0</v>
      </c>
      <c r="K7" s="20">
        <v>0.07692307692307693</v>
      </c>
      <c r="L7" s="10" t="s">
        <v>58</v>
      </c>
    </row>
    <row r="8">
      <c r="A8" s="18" t="s">
        <v>40</v>
      </c>
      <c r="B8" s="19">
        <v>0.034482758620689655</v>
      </c>
      <c r="C8" s="19">
        <v>0.13157894736842105</v>
      </c>
      <c r="D8" s="19">
        <v>0.0625</v>
      </c>
      <c r="E8" s="19">
        <v>0.07407407407407407</v>
      </c>
      <c r="F8" s="19">
        <v>0.1</v>
      </c>
      <c r="G8" s="19">
        <v>0.08333333333333333</v>
      </c>
      <c r="H8" s="19">
        <v>0.08597285067873303</v>
      </c>
      <c r="J8" s="10">
        <v>7.0</v>
      </c>
      <c r="K8" s="20">
        <v>0.06787330316742081</v>
      </c>
      <c r="L8" s="10" t="s">
        <v>52</v>
      </c>
    </row>
    <row r="9">
      <c r="A9" s="18" t="s">
        <v>57</v>
      </c>
      <c r="B9" s="19">
        <v>0.0</v>
      </c>
      <c r="C9" s="19">
        <v>0.0</v>
      </c>
      <c r="D9" s="19">
        <v>0.0</v>
      </c>
      <c r="E9" s="19">
        <v>0.037037037037037035</v>
      </c>
      <c r="F9" s="19">
        <v>0.0</v>
      </c>
      <c r="G9" s="19">
        <v>0.0</v>
      </c>
      <c r="H9" s="19">
        <v>0.004524886877828055</v>
      </c>
      <c r="J9" s="10">
        <v>8.0</v>
      </c>
      <c r="K9" s="20">
        <v>0.06334841628959276</v>
      </c>
      <c r="L9" s="9" t="s">
        <v>87</v>
      </c>
    </row>
    <row r="10">
      <c r="A10" s="18" t="s">
        <v>61</v>
      </c>
      <c r="B10" s="19">
        <v>0.034482758620689655</v>
      </c>
      <c r="C10" s="19">
        <v>0.05263157894736842</v>
      </c>
      <c r="D10" s="19">
        <v>0.041666666666666664</v>
      </c>
      <c r="E10" s="19">
        <v>0.1111111111111111</v>
      </c>
      <c r="F10" s="19">
        <v>0.0</v>
      </c>
      <c r="G10" s="19">
        <v>0.041666666666666664</v>
      </c>
      <c r="H10" s="19">
        <v>0.04524886877828054</v>
      </c>
      <c r="J10" s="10">
        <v>9.0</v>
      </c>
      <c r="K10" s="20">
        <v>0.04524886877828054</v>
      </c>
      <c r="L10" s="10" t="s">
        <v>61</v>
      </c>
    </row>
    <row r="11">
      <c r="A11" s="18" t="s">
        <v>59</v>
      </c>
      <c r="B11" s="19">
        <v>0.06896551724137931</v>
      </c>
      <c r="C11" s="19">
        <v>0.05263157894736842</v>
      </c>
      <c r="D11" s="19">
        <v>0.0625</v>
      </c>
      <c r="E11" s="19">
        <v>0.1111111111111111</v>
      </c>
      <c r="F11" s="19">
        <v>0.06666666666666667</v>
      </c>
      <c r="G11" s="19">
        <v>0.041666666666666664</v>
      </c>
      <c r="H11" s="19">
        <v>0.06334841628959276</v>
      </c>
      <c r="J11" s="9">
        <v>10.0</v>
      </c>
      <c r="K11" s="20">
        <v>0.03167420814479638</v>
      </c>
      <c r="L11" s="10" t="s">
        <v>62</v>
      </c>
    </row>
    <row r="12">
      <c r="A12" s="18" t="s">
        <v>58</v>
      </c>
      <c r="B12" s="19">
        <v>0.034482758620689655</v>
      </c>
      <c r="C12" s="19">
        <v>0.07894736842105263</v>
      </c>
      <c r="D12" s="19">
        <v>0.10416666666666667</v>
      </c>
      <c r="E12" s="19">
        <v>0.037037037037037035</v>
      </c>
      <c r="F12" s="19">
        <v>0.1</v>
      </c>
      <c r="G12" s="19">
        <v>0.125</v>
      </c>
      <c r="H12" s="19">
        <v>0.07692307692307693</v>
      </c>
      <c r="J12" s="10">
        <v>11.0</v>
      </c>
      <c r="K12" s="20">
        <v>0.02262443438914027</v>
      </c>
      <c r="L12" s="10" t="s">
        <v>50</v>
      </c>
    </row>
    <row r="13">
      <c r="A13" s="18" t="s">
        <v>50</v>
      </c>
      <c r="B13" s="19">
        <v>0.034482758620689655</v>
      </c>
      <c r="C13" s="19">
        <v>0.02631578947368421</v>
      </c>
      <c r="D13" s="19">
        <v>0.020833333333333332</v>
      </c>
      <c r="E13" s="19">
        <v>0.0</v>
      </c>
      <c r="F13" s="19">
        <v>0.0</v>
      </c>
      <c r="G13" s="19">
        <v>0.041666666666666664</v>
      </c>
      <c r="H13" s="19">
        <v>0.02262443438914027</v>
      </c>
      <c r="J13" s="10">
        <v>12.0</v>
      </c>
      <c r="K13" s="20">
        <v>0.004524886877828055</v>
      </c>
      <c r="L13" s="10" t="s">
        <v>57</v>
      </c>
    </row>
    <row r="14">
      <c r="J14" s="11"/>
      <c r="K14" s="11"/>
      <c r="L14" s="11"/>
    </row>
    <row r="15">
      <c r="J15" s="11"/>
      <c r="K15" s="11"/>
      <c r="L15" s="11"/>
    </row>
    <row r="16">
      <c r="J16" s="11"/>
      <c r="K16" s="11"/>
      <c r="L16" s="11"/>
    </row>
    <row r="17">
      <c r="J17" s="11"/>
      <c r="K17" s="11"/>
      <c r="L17" s="11"/>
    </row>
    <row r="18">
      <c r="J18" s="11"/>
      <c r="K18" s="11"/>
      <c r="L18" s="11"/>
    </row>
    <row r="19">
      <c r="J19" s="11"/>
      <c r="K19" s="11"/>
      <c r="L19" s="11"/>
    </row>
    <row r="20">
      <c r="J20" s="11"/>
      <c r="K20" s="11"/>
      <c r="L20" s="11"/>
    </row>
    <row r="21">
      <c r="J21" s="11"/>
      <c r="K21" s="11"/>
      <c r="L21" s="11"/>
    </row>
    <row r="22">
      <c r="J22" s="11"/>
      <c r="K22" s="11"/>
      <c r="L22" s="11"/>
    </row>
    <row r="23">
      <c r="J23" s="11"/>
      <c r="K23" s="11"/>
      <c r="L23" s="11"/>
    </row>
    <row r="24">
      <c r="J24" s="11"/>
      <c r="K24" s="11"/>
      <c r="L24" s="11"/>
    </row>
    <row r="25">
      <c r="J25" s="11"/>
      <c r="K25" s="11"/>
      <c r="L25" s="11"/>
    </row>
    <row r="26">
      <c r="J26" s="11"/>
      <c r="K26" s="11"/>
      <c r="L26" s="11"/>
    </row>
    <row r="27">
      <c r="J27" s="11"/>
      <c r="K27" s="11"/>
      <c r="L27" s="11"/>
    </row>
    <row r="28">
      <c r="J28" s="11"/>
      <c r="K28" s="11"/>
      <c r="L28" s="11"/>
    </row>
    <row r="29">
      <c r="J29" s="11"/>
      <c r="K29" s="11"/>
      <c r="L29" s="11"/>
    </row>
    <row r="30">
      <c r="J30" s="11"/>
      <c r="K30" s="11"/>
      <c r="L30" s="11"/>
    </row>
    <row r="31">
      <c r="J31" s="11"/>
      <c r="K31" s="11"/>
      <c r="L31" s="11"/>
    </row>
    <row r="32">
      <c r="J32" s="11"/>
      <c r="K32" s="11"/>
      <c r="L32" s="11"/>
    </row>
    <row r="33">
      <c r="J33" s="11"/>
      <c r="K33" s="11"/>
      <c r="L33" s="11"/>
    </row>
    <row r="34">
      <c r="J34" s="11"/>
      <c r="K34" s="11"/>
      <c r="L34" s="11"/>
    </row>
    <row r="35">
      <c r="J35" s="11"/>
      <c r="K35" s="11"/>
      <c r="L35" s="11"/>
    </row>
    <row r="36">
      <c r="J36" s="11"/>
      <c r="K36" s="11"/>
      <c r="L36" s="11"/>
    </row>
    <row r="37">
      <c r="J37" s="11"/>
      <c r="K37" s="11"/>
      <c r="L37" s="11"/>
    </row>
    <row r="38">
      <c r="J38" s="11"/>
      <c r="K38" s="11"/>
      <c r="L38" s="11"/>
    </row>
    <row r="39">
      <c r="J39" s="11"/>
      <c r="K39" s="11"/>
      <c r="L39" s="11"/>
    </row>
    <row r="40">
      <c r="J40" s="11"/>
      <c r="K40" s="11"/>
      <c r="L40" s="11"/>
    </row>
    <row r="41">
      <c r="J41" s="11"/>
      <c r="K41" s="11"/>
      <c r="L41" s="11"/>
    </row>
    <row r="42">
      <c r="J42" s="11"/>
      <c r="K42" s="11"/>
      <c r="L42" s="11"/>
    </row>
    <row r="43">
      <c r="J43" s="11"/>
      <c r="K43" s="11"/>
      <c r="L43" s="11"/>
    </row>
    <row r="44">
      <c r="J44" s="11"/>
      <c r="K44" s="11"/>
      <c r="L44" s="11"/>
    </row>
    <row r="45">
      <c r="J45" s="11"/>
      <c r="K45" s="11"/>
      <c r="L45" s="11"/>
    </row>
    <row r="46">
      <c r="J46" s="11"/>
      <c r="K46" s="11"/>
      <c r="L46" s="11"/>
    </row>
    <row r="47">
      <c r="J47" s="11"/>
      <c r="K47" s="11"/>
      <c r="L47" s="11"/>
    </row>
    <row r="48">
      <c r="J48" s="11"/>
      <c r="K48" s="11"/>
      <c r="L48" s="11"/>
    </row>
    <row r="49">
      <c r="J49" s="11"/>
      <c r="K49" s="11"/>
      <c r="L49" s="11"/>
    </row>
    <row r="50">
      <c r="J50" s="11"/>
      <c r="K50" s="11"/>
      <c r="L50" s="11"/>
    </row>
    <row r="51">
      <c r="J51" s="11"/>
      <c r="K51" s="11"/>
      <c r="L51" s="11"/>
    </row>
    <row r="52">
      <c r="J52" s="11"/>
      <c r="K52" s="11"/>
      <c r="L52" s="11"/>
    </row>
    <row r="53">
      <c r="J53" s="11"/>
      <c r="K53" s="11"/>
      <c r="L53" s="11"/>
    </row>
    <row r="54">
      <c r="J54" s="11"/>
      <c r="K54" s="11"/>
      <c r="L54" s="11"/>
    </row>
    <row r="55">
      <c r="J55" s="11"/>
      <c r="K55" s="11"/>
      <c r="L55" s="11"/>
    </row>
    <row r="56">
      <c r="J56" s="11"/>
      <c r="K56" s="11"/>
      <c r="L56" s="11"/>
    </row>
    <row r="57">
      <c r="J57" s="11"/>
      <c r="K57" s="11"/>
      <c r="L57" s="11"/>
    </row>
    <row r="58">
      <c r="J58" s="11"/>
      <c r="K58" s="11"/>
      <c r="L58" s="11"/>
    </row>
    <row r="59">
      <c r="J59" s="11"/>
      <c r="K59" s="11"/>
      <c r="L59" s="11"/>
    </row>
    <row r="60">
      <c r="J60" s="11"/>
      <c r="K60" s="11"/>
      <c r="L60" s="11"/>
    </row>
    <row r="61">
      <c r="J61" s="11"/>
      <c r="K61" s="11"/>
      <c r="L61" s="11"/>
    </row>
    <row r="62">
      <c r="J62" s="11"/>
      <c r="K62" s="11"/>
      <c r="L62" s="11"/>
    </row>
    <row r="63">
      <c r="J63" s="11"/>
      <c r="K63" s="11"/>
      <c r="L63" s="11"/>
    </row>
    <row r="64">
      <c r="J64" s="11"/>
      <c r="K64" s="11"/>
      <c r="L64" s="11"/>
    </row>
    <row r="65">
      <c r="J65" s="11"/>
      <c r="K65" s="11"/>
      <c r="L65" s="11"/>
    </row>
    <row r="66">
      <c r="J66" s="11"/>
      <c r="K66" s="11"/>
      <c r="L66" s="11"/>
    </row>
    <row r="67">
      <c r="J67" s="11"/>
      <c r="K67" s="11"/>
      <c r="L67" s="11"/>
    </row>
    <row r="68">
      <c r="J68" s="11"/>
      <c r="K68" s="11"/>
      <c r="L68" s="11"/>
    </row>
    <row r="69">
      <c r="J69" s="11"/>
      <c r="K69" s="11"/>
      <c r="L69" s="11"/>
    </row>
    <row r="70">
      <c r="J70" s="11"/>
      <c r="K70" s="11"/>
      <c r="L70" s="11"/>
    </row>
    <row r="71">
      <c r="J71" s="11"/>
      <c r="K71" s="11"/>
      <c r="L71" s="11"/>
    </row>
    <row r="72">
      <c r="J72" s="11"/>
      <c r="K72" s="11"/>
      <c r="L72" s="11"/>
    </row>
    <row r="73">
      <c r="J73" s="11"/>
      <c r="K73" s="11"/>
      <c r="L73" s="11"/>
    </row>
    <row r="74">
      <c r="J74" s="11"/>
      <c r="K74" s="11"/>
      <c r="L74" s="11"/>
    </row>
    <row r="75">
      <c r="J75" s="11"/>
      <c r="K75" s="11"/>
      <c r="L75" s="11"/>
    </row>
    <row r="76">
      <c r="J76" s="11"/>
      <c r="K76" s="11"/>
      <c r="L76" s="11"/>
    </row>
    <row r="77">
      <c r="J77" s="11"/>
      <c r="K77" s="11"/>
      <c r="L77" s="11"/>
    </row>
    <row r="78">
      <c r="J78" s="11"/>
      <c r="K78" s="11"/>
      <c r="L78" s="11"/>
    </row>
    <row r="79">
      <c r="J79" s="11"/>
      <c r="K79" s="11"/>
      <c r="L79" s="11"/>
    </row>
    <row r="80">
      <c r="J80" s="11"/>
      <c r="K80" s="11"/>
      <c r="L80" s="11"/>
    </row>
    <row r="81">
      <c r="J81" s="11"/>
      <c r="K81" s="11"/>
      <c r="L81" s="11"/>
    </row>
    <row r="82">
      <c r="J82" s="11"/>
      <c r="K82" s="11"/>
      <c r="L82" s="11"/>
    </row>
    <row r="83">
      <c r="J83" s="11"/>
      <c r="K83" s="11"/>
      <c r="L83" s="11"/>
    </row>
    <row r="84">
      <c r="J84" s="11"/>
      <c r="K84" s="11"/>
      <c r="L84" s="11"/>
    </row>
    <row r="85">
      <c r="J85" s="11"/>
      <c r="K85" s="11"/>
      <c r="L85" s="11"/>
    </row>
    <row r="86">
      <c r="J86" s="11"/>
      <c r="K86" s="11"/>
      <c r="L86" s="11"/>
    </row>
    <row r="87">
      <c r="J87" s="11"/>
      <c r="K87" s="11"/>
      <c r="L87" s="11"/>
    </row>
    <row r="88">
      <c r="J88" s="11"/>
      <c r="K88" s="11"/>
      <c r="L88" s="11"/>
    </row>
    <row r="89">
      <c r="J89" s="11"/>
      <c r="K89" s="11"/>
      <c r="L89" s="11"/>
    </row>
    <row r="90">
      <c r="J90" s="11"/>
      <c r="K90" s="11"/>
      <c r="L90" s="11"/>
    </row>
    <row r="91">
      <c r="J91" s="11"/>
      <c r="K91" s="11"/>
      <c r="L91" s="11"/>
    </row>
    <row r="92">
      <c r="J92" s="11"/>
      <c r="K92" s="11"/>
      <c r="L92" s="11"/>
    </row>
    <row r="93">
      <c r="J93" s="11"/>
      <c r="K93" s="11"/>
      <c r="L93" s="11"/>
    </row>
    <row r="94">
      <c r="J94" s="11"/>
      <c r="K94" s="11"/>
      <c r="L94" s="11"/>
    </row>
    <row r="95">
      <c r="J95" s="11"/>
      <c r="K95" s="11"/>
      <c r="L95" s="11"/>
    </row>
    <row r="96">
      <c r="J96" s="11"/>
      <c r="K96" s="11"/>
      <c r="L96" s="11"/>
    </row>
    <row r="97">
      <c r="J97" s="11"/>
      <c r="K97" s="11"/>
      <c r="L97" s="11"/>
    </row>
    <row r="98">
      <c r="J98" s="11"/>
      <c r="K98" s="11"/>
      <c r="L98" s="11"/>
    </row>
    <row r="99">
      <c r="J99" s="11"/>
      <c r="K99" s="11"/>
      <c r="L99" s="11"/>
    </row>
    <row r="100">
      <c r="J100" s="11"/>
      <c r="K100" s="11"/>
      <c r="L100" s="11"/>
    </row>
    <row r="101">
      <c r="J101" s="11"/>
      <c r="K101" s="11"/>
      <c r="L101" s="11"/>
    </row>
    <row r="102">
      <c r="J102" s="11"/>
      <c r="K102" s="11"/>
      <c r="L102" s="11"/>
    </row>
    <row r="103">
      <c r="J103" s="11"/>
      <c r="K103" s="11"/>
      <c r="L103" s="11"/>
    </row>
    <row r="104">
      <c r="J104" s="11"/>
      <c r="K104" s="11"/>
      <c r="L104" s="11"/>
    </row>
    <row r="105">
      <c r="J105" s="11"/>
      <c r="K105" s="11"/>
      <c r="L105" s="11"/>
    </row>
    <row r="106">
      <c r="J106" s="11"/>
      <c r="K106" s="11"/>
      <c r="L106" s="11"/>
    </row>
    <row r="107">
      <c r="J107" s="11"/>
      <c r="K107" s="11"/>
      <c r="L107" s="11"/>
    </row>
    <row r="108">
      <c r="J108" s="11"/>
      <c r="K108" s="11"/>
      <c r="L108" s="11"/>
    </row>
    <row r="109">
      <c r="J109" s="11"/>
      <c r="K109" s="11"/>
      <c r="L109" s="11"/>
    </row>
    <row r="110">
      <c r="J110" s="11"/>
      <c r="K110" s="11"/>
      <c r="L110" s="11"/>
    </row>
    <row r="111">
      <c r="J111" s="11"/>
      <c r="K111" s="11"/>
      <c r="L111" s="11"/>
    </row>
    <row r="112">
      <c r="J112" s="11"/>
      <c r="K112" s="11"/>
      <c r="L112" s="11"/>
    </row>
    <row r="113">
      <c r="J113" s="11"/>
      <c r="K113" s="11"/>
      <c r="L113" s="11"/>
    </row>
    <row r="114">
      <c r="J114" s="11"/>
      <c r="K114" s="11"/>
      <c r="L114" s="11"/>
    </row>
    <row r="115">
      <c r="J115" s="11"/>
      <c r="K115" s="11"/>
      <c r="L115" s="11"/>
    </row>
    <row r="116">
      <c r="J116" s="11"/>
      <c r="K116" s="11"/>
      <c r="L116" s="11"/>
    </row>
    <row r="117">
      <c r="J117" s="11"/>
      <c r="K117" s="11"/>
      <c r="L117" s="11"/>
    </row>
    <row r="118">
      <c r="J118" s="11"/>
      <c r="K118" s="11"/>
      <c r="L118" s="11"/>
    </row>
    <row r="119">
      <c r="J119" s="11"/>
      <c r="K119" s="11"/>
      <c r="L119" s="11"/>
    </row>
    <row r="120">
      <c r="J120" s="11"/>
      <c r="K120" s="11"/>
      <c r="L120" s="11"/>
    </row>
    <row r="121">
      <c r="J121" s="11"/>
      <c r="K121" s="11"/>
      <c r="L121" s="11"/>
    </row>
    <row r="122">
      <c r="J122" s="11"/>
      <c r="K122" s="11"/>
      <c r="L122" s="11"/>
    </row>
    <row r="123">
      <c r="J123" s="11"/>
      <c r="K123" s="11"/>
      <c r="L123" s="11"/>
    </row>
    <row r="124">
      <c r="J124" s="11"/>
      <c r="K124" s="11"/>
      <c r="L124" s="11"/>
    </row>
    <row r="125">
      <c r="J125" s="11"/>
      <c r="K125" s="11"/>
      <c r="L125" s="11"/>
    </row>
    <row r="126">
      <c r="J126" s="11"/>
      <c r="K126" s="11"/>
      <c r="L126" s="11"/>
    </row>
    <row r="127">
      <c r="J127" s="11"/>
      <c r="K127" s="11"/>
      <c r="L127" s="11"/>
    </row>
    <row r="128">
      <c r="J128" s="11"/>
      <c r="K128" s="11"/>
      <c r="L128" s="11"/>
    </row>
    <row r="129">
      <c r="J129" s="11"/>
      <c r="K129" s="11"/>
      <c r="L129" s="11"/>
    </row>
    <row r="130">
      <c r="J130" s="11"/>
      <c r="K130" s="11"/>
      <c r="L130" s="11"/>
    </row>
    <row r="131">
      <c r="J131" s="11"/>
      <c r="K131" s="11"/>
      <c r="L131" s="11"/>
    </row>
    <row r="132">
      <c r="J132" s="11"/>
      <c r="K132" s="11"/>
      <c r="L132" s="11"/>
    </row>
    <row r="133">
      <c r="J133" s="11"/>
      <c r="K133" s="11"/>
      <c r="L133" s="11"/>
    </row>
    <row r="134">
      <c r="J134" s="11"/>
      <c r="K134" s="11"/>
      <c r="L134" s="11"/>
    </row>
    <row r="135">
      <c r="J135" s="11"/>
      <c r="K135" s="11"/>
      <c r="L135" s="11"/>
    </row>
    <row r="136">
      <c r="J136" s="11"/>
      <c r="K136" s="11"/>
      <c r="L136" s="11"/>
    </row>
    <row r="137">
      <c r="J137" s="11"/>
      <c r="K137" s="11"/>
      <c r="L137" s="11"/>
    </row>
    <row r="138">
      <c r="J138" s="11"/>
      <c r="K138" s="11"/>
      <c r="L138" s="11"/>
    </row>
    <row r="139">
      <c r="J139" s="11"/>
      <c r="K139" s="11"/>
      <c r="L139" s="11"/>
    </row>
    <row r="140">
      <c r="J140" s="11"/>
      <c r="K140" s="11"/>
      <c r="L140" s="11"/>
    </row>
    <row r="141">
      <c r="J141" s="11"/>
      <c r="K141" s="11"/>
      <c r="L141" s="11"/>
    </row>
    <row r="142">
      <c r="J142" s="11"/>
      <c r="K142" s="11"/>
      <c r="L142" s="11"/>
    </row>
    <row r="143">
      <c r="J143" s="11"/>
      <c r="K143" s="11"/>
      <c r="L143" s="11"/>
    </row>
    <row r="144">
      <c r="J144" s="11"/>
      <c r="K144" s="11"/>
      <c r="L144" s="11"/>
    </row>
    <row r="145">
      <c r="J145" s="11"/>
      <c r="K145" s="11"/>
      <c r="L145" s="11"/>
    </row>
    <row r="146">
      <c r="J146" s="11"/>
      <c r="K146" s="11"/>
      <c r="L146" s="11"/>
    </row>
    <row r="147">
      <c r="J147" s="11"/>
      <c r="K147" s="11"/>
      <c r="L147" s="11"/>
    </row>
    <row r="148">
      <c r="J148" s="11"/>
      <c r="K148" s="11"/>
      <c r="L148" s="11"/>
    </row>
    <row r="149">
      <c r="J149" s="11"/>
      <c r="K149" s="11"/>
      <c r="L149" s="11"/>
    </row>
    <row r="150">
      <c r="J150" s="11"/>
      <c r="K150" s="11"/>
      <c r="L150" s="11"/>
    </row>
    <row r="151">
      <c r="J151" s="11"/>
      <c r="K151" s="11"/>
      <c r="L151" s="11"/>
    </row>
    <row r="152">
      <c r="J152" s="11"/>
      <c r="K152" s="11"/>
      <c r="L152" s="11"/>
    </row>
    <row r="153">
      <c r="J153" s="11"/>
      <c r="K153" s="11"/>
      <c r="L153" s="11"/>
    </row>
    <row r="154">
      <c r="J154" s="11"/>
      <c r="K154" s="11"/>
      <c r="L154" s="11"/>
    </row>
    <row r="155">
      <c r="J155" s="11"/>
      <c r="K155" s="11"/>
      <c r="L155" s="11"/>
    </row>
    <row r="156">
      <c r="J156" s="11"/>
      <c r="K156" s="11"/>
      <c r="L156" s="11"/>
    </row>
    <row r="157">
      <c r="J157" s="11"/>
      <c r="K157" s="11"/>
      <c r="L157" s="11"/>
    </row>
    <row r="158">
      <c r="J158" s="11"/>
      <c r="K158" s="11"/>
      <c r="L158" s="11"/>
    </row>
    <row r="159">
      <c r="J159" s="11"/>
      <c r="K159" s="11"/>
      <c r="L159" s="11"/>
    </row>
    <row r="160">
      <c r="J160" s="11"/>
      <c r="K160" s="11"/>
      <c r="L160" s="11"/>
    </row>
    <row r="161">
      <c r="J161" s="11"/>
      <c r="K161" s="11"/>
      <c r="L161" s="11"/>
    </row>
    <row r="162">
      <c r="J162" s="11"/>
      <c r="K162" s="11"/>
      <c r="L162" s="11"/>
    </row>
    <row r="163">
      <c r="J163" s="11"/>
      <c r="K163" s="11"/>
      <c r="L163" s="11"/>
    </row>
    <row r="164">
      <c r="J164" s="11"/>
      <c r="K164" s="11"/>
      <c r="L164" s="11"/>
    </row>
    <row r="165">
      <c r="J165" s="11"/>
      <c r="K165" s="11"/>
      <c r="L165" s="11"/>
    </row>
    <row r="166">
      <c r="J166" s="11"/>
      <c r="K166" s="11"/>
      <c r="L166" s="11"/>
    </row>
    <row r="167">
      <c r="J167" s="11"/>
      <c r="K167" s="11"/>
      <c r="L167" s="11"/>
    </row>
    <row r="168">
      <c r="J168" s="11"/>
      <c r="K168" s="11"/>
      <c r="L168" s="11"/>
    </row>
    <row r="169">
      <c r="J169" s="11"/>
      <c r="K169" s="11"/>
      <c r="L169" s="11"/>
    </row>
    <row r="170">
      <c r="J170" s="11"/>
      <c r="K170" s="11"/>
      <c r="L170" s="11"/>
    </row>
    <row r="171">
      <c r="J171" s="11"/>
      <c r="K171" s="11"/>
      <c r="L171" s="11"/>
    </row>
    <row r="172">
      <c r="J172" s="11"/>
      <c r="K172" s="11"/>
      <c r="L172" s="11"/>
    </row>
    <row r="173">
      <c r="J173" s="11"/>
      <c r="K173" s="11"/>
      <c r="L173" s="11"/>
    </row>
    <row r="174">
      <c r="J174" s="11"/>
      <c r="K174" s="11"/>
      <c r="L174" s="11"/>
    </row>
    <row r="175">
      <c r="J175" s="11"/>
      <c r="K175" s="11"/>
      <c r="L175" s="11"/>
    </row>
    <row r="176">
      <c r="J176" s="11"/>
      <c r="K176" s="11"/>
      <c r="L176" s="11"/>
    </row>
    <row r="177">
      <c r="J177" s="11"/>
      <c r="K177" s="11"/>
      <c r="L177" s="11"/>
    </row>
    <row r="178">
      <c r="J178" s="11"/>
      <c r="K178" s="11"/>
      <c r="L178" s="11"/>
    </row>
    <row r="179">
      <c r="J179" s="11"/>
      <c r="K179" s="11"/>
      <c r="L179" s="11"/>
    </row>
    <row r="180">
      <c r="J180" s="11"/>
      <c r="K180" s="11"/>
      <c r="L180" s="11"/>
    </row>
    <row r="181">
      <c r="J181" s="11"/>
      <c r="K181" s="11"/>
      <c r="L181" s="11"/>
    </row>
    <row r="182">
      <c r="J182" s="11"/>
      <c r="K182" s="11"/>
      <c r="L182" s="11"/>
    </row>
    <row r="183">
      <c r="J183" s="11"/>
      <c r="K183" s="11"/>
      <c r="L183" s="11"/>
    </row>
    <row r="184">
      <c r="J184" s="11"/>
      <c r="K184" s="11"/>
      <c r="L184" s="11"/>
    </row>
    <row r="185">
      <c r="J185" s="11"/>
      <c r="K185" s="11"/>
      <c r="L185" s="11"/>
    </row>
    <row r="186">
      <c r="J186" s="11"/>
      <c r="K186" s="11"/>
      <c r="L186" s="11"/>
    </row>
    <row r="187">
      <c r="J187" s="11"/>
      <c r="K187" s="11"/>
      <c r="L187" s="11"/>
    </row>
    <row r="188">
      <c r="J188" s="11"/>
      <c r="K188" s="11"/>
      <c r="L188" s="11"/>
    </row>
    <row r="189">
      <c r="J189" s="11"/>
      <c r="K189" s="11"/>
      <c r="L189" s="11"/>
    </row>
    <row r="190">
      <c r="J190" s="11"/>
      <c r="K190" s="11"/>
      <c r="L190" s="11"/>
    </row>
    <row r="191">
      <c r="J191" s="11"/>
      <c r="K191" s="11"/>
      <c r="L191" s="11"/>
    </row>
    <row r="192">
      <c r="J192" s="11"/>
      <c r="K192" s="11"/>
      <c r="L192" s="11"/>
    </row>
    <row r="193">
      <c r="J193" s="11"/>
      <c r="K193" s="11"/>
      <c r="L193" s="11"/>
    </row>
    <row r="194">
      <c r="J194" s="11"/>
      <c r="K194" s="11"/>
      <c r="L194" s="11"/>
    </row>
    <row r="195">
      <c r="J195" s="11"/>
      <c r="K195" s="11"/>
      <c r="L195" s="11"/>
    </row>
    <row r="196">
      <c r="J196" s="11"/>
      <c r="K196" s="11"/>
      <c r="L196" s="11"/>
    </row>
    <row r="197">
      <c r="J197" s="11"/>
      <c r="K197" s="11"/>
      <c r="L197" s="11"/>
    </row>
    <row r="198">
      <c r="J198" s="11"/>
      <c r="K198" s="11"/>
      <c r="L198" s="11"/>
    </row>
    <row r="199">
      <c r="J199" s="11"/>
      <c r="K199" s="11"/>
      <c r="L199" s="11"/>
    </row>
    <row r="200">
      <c r="J200" s="11"/>
      <c r="K200" s="11"/>
      <c r="L200" s="11"/>
    </row>
    <row r="201">
      <c r="J201" s="11"/>
      <c r="K201" s="11"/>
      <c r="L201" s="11"/>
    </row>
    <row r="202">
      <c r="J202" s="11"/>
      <c r="K202" s="11"/>
      <c r="L202" s="11"/>
    </row>
    <row r="203">
      <c r="J203" s="11"/>
      <c r="K203" s="11"/>
      <c r="L203" s="11"/>
    </row>
    <row r="204">
      <c r="J204" s="11"/>
      <c r="K204" s="11"/>
      <c r="L204" s="11"/>
    </row>
    <row r="205">
      <c r="J205" s="11"/>
      <c r="K205" s="11"/>
      <c r="L205" s="11"/>
    </row>
    <row r="206">
      <c r="J206" s="11"/>
      <c r="K206" s="11"/>
      <c r="L206" s="11"/>
    </row>
    <row r="207">
      <c r="J207" s="11"/>
      <c r="K207" s="11"/>
      <c r="L207" s="11"/>
    </row>
    <row r="208">
      <c r="J208" s="11"/>
      <c r="K208" s="11"/>
      <c r="L208" s="11"/>
    </row>
    <row r="209">
      <c r="J209" s="11"/>
      <c r="K209" s="11"/>
      <c r="L209" s="11"/>
    </row>
    <row r="210">
      <c r="J210" s="11"/>
      <c r="K210" s="11"/>
      <c r="L210" s="11"/>
    </row>
    <row r="211">
      <c r="J211" s="11"/>
      <c r="K211" s="11"/>
      <c r="L211" s="11"/>
    </row>
    <row r="212">
      <c r="J212" s="11"/>
      <c r="K212" s="11"/>
      <c r="L212" s="11"/>
    </row>
    <row r="213">
      <c r="J213" s="11"/>
      <c r="K213" s="11"/>
      <c r="L213" s="11"/>
    </row>
    <row r="214">
      <c r="J214" s="11"/>
      <c r="K214" s="11"/>
      <c r="L214" s="11"/>
    </row>
    <row r="215">
      <c r="J215" s="11"/>
      <c r="K215" s="11"/>
      <c r="L215" s="11"/>
    </row>
    <row r="216">
      <c r="J216" s="11"/>
      <c r="K216" s="11"/>
      <c r="L216" s="11"/>
    </row>
    <row r="217">
      <c r="J217" s="11"/>
      <c r="K217" s="11"/>
      <c r="L217" s="11"/>
    </row>
    <row r="218">
      <c r="J218" s="11"/>
      <c r="K218" s="11"/>
      <c r="L218" s="11"/>
    </row>
    <row r="219">
      <c r="J219" s="11"/>
      <c r="K219" s="11"/>
      <c r="L219" s="11"/>
    </row>
    <row r="220">
      <c r="J220" s="11"/>
      <c r="K220" s="11"/>
      <c r="L220" s="11"/>
    </row>
    <row r="221">
      <c r="J221" s="11"/>
      <c r="K221" s="11"/>
      <c r="L221" s="11"/>
    </row>
    <row r="222">
      <c r="J222" s="11"/>
      <c r="K222" s="11"/>
      <c r="L222" s="11"/>
    </row>
    <row r="223">
      <c r="J223" s="11"/>
      <c r="K223" s="11"/>
      <c r="L223" s="11"/>
    </row>
    <row r="224">
      <c r="J224" s="11"/>
      <c r="K224" s="11"/>
      <c r="L224" s="11"/>
    </row>
    <row r="225">
      <c r="J225" s="11"/>
      <c r="K225" s="11"/>
      <c r="L225" s="11"/>
    </row>
    <row r="226">
      <c r="J226" s="11"/>
      <c r="K226" s="11"/>
      <c r="L226" s="11"/>
    </row>
    <row r="227">
      <c r="J227" s="11"/>
      <c r="K227" s="11"/>
      <c r="L227" s="11"/>
    </row>
    <row r="228">
      <c r="J228" s="11"/>
      <c r="K228" s="11"/>
      <c r="L228" s="11"/>
    </row>
    <row r="229">
      <c r="J229" s="11"/>
      <c r="K229" s="11"/>
      <c r="L229" s="11"/>
    </row>
    <row r="230">
      <c r="J230" s="11"/>
      <c r="K230" s="11"/>
      <c r="L230" s="11"/>
    </row>
    <row r="231">
      <c r="J231" s="11"/>
      <c r="K231" s="11"/>
      <c r="L231" s="11"/>
    </row>
    <row r="232">
      <c r="J232" s="11"/>
      <c r="K232" s="11"/>
      <c r="L232" s="11"/>
    </row>
    <row r="233">
      <c r="J233" s="11"/>
      <c r="K233" s="11"/>
      <c r="L233" s="11"/>
    </row>
    <row r="234">
      <c r="J234" s="11"/>
      <c r="K234" s="11"/>
      <c r="L234" s="11"/>
    </row>
    <row r="235">
      <c r="J235" s="11"/>
      <c r="K235" s="11"/>
      <c r="L235" s="11"/>
    </row>
    <row r="236">
      <c r="J236" s="11"/>
      <c r="K236" s="11"/>
      <c r="L236" s="11"/>
    </row>
    <row r="237">
      <c r="J237" s="11"/>
      <c r="K237" s="11"/>
      <c r="L237" s="11"/>
    </row>
    <row r="238">
      <c r="J238" s="11"/>
      <c r="K238" s="11"/>
      <c r="L238" s="11"/>
    </row>
    <row r="239">
      <c r="J239" s="11"/>
      <c r="K239" s="11"/>
      <c r="L239" s="11"/>
    </row>
    <row r="240">
      <c r="J240" s="11"/>
      <c r="K240" s="11"/>
      <c r="L240" s="11"/>
    </row>
    <row r="241">
      <c r="J241" s="11"/>
      <c r="K241" s="11"/>
      <c r="L241" s="11"/>
    </row>
    <row r="242">
      <c r="J242" s="11"/>
      <c r="K242" s="11"/>
      <c r="L242" s="11"/>
    </row>
    <row r="243">
      <c r="J243" s="11"/>
      <c r="K243" s="11"/>
      <c r="L243" s="11"/>
    </row>
    <row r="244">
      <c r="J244" s="11"/>
      <c r="K244" s="11"/>
      <c r="L244" s="11"/>
    </row>
    <row r="245">
      <c r="J245" s="11"/>
      <c r="K245" s="11"/>
      <c r="L245" s="11"/>
    </row>
    <row r="246">
      <c r="J246" s="11"/>
      <c r="K246" s="11"/>
      <c r="L246" s="11"/>
    </row>
    <row r="247">
      <c r="J247" s="11"/>
      <c r="K247" s="11"/>
      <c r="L247" s="11"/>
    </row>
    <row r="248">
      <c r="J248" s="11"/>
      <c r="K248" s="11"/>
      <c r="L248" s="11"/>
    </row>
    <row r="249">
      <c r="J249" s="11"/>
      <c r="K249" s="11"/>
      <c r="L249" s="11"/>
    </row>
    <row r="250">
      <c r="J250" s="11"/>
      <c r="K250" s="11"/>
      <c r="L250" s="11"/>
    </row>
    <row r="251">
      <c r="J251" s="11"/>
      <c r="K251" s="11"/>
      <c r="L251" s="11"/>
    </row>
    <row r="252">
      <c r="J252" s="11"/>
      <c r="K252" s="11"/>
      <c r="L252" s="11"/>
    </row>
    <row r="253">
      <c r="J253" s="11"/>
      <c r="K253" s="11"/>
      <c r="L253" s="11"/>
    </row>
    <row r="254">
      <c r="J254" s="11"/>
      <c r="K254" s="11"/>
      <c r="L254" s="11"/>
    </row>
    <row r="255">
      <c r="J255" s="11"/>
      <c r="K255" s="11"/>
      <c r="L255" s="11"/>
    </row>
    <row r="256">
      <c r="J256" s="11"/>
      <c r="K256" s="11"/>
      <c r="L256" s="11"/>
    </row>
    <row r="257">
      <c r="J257" s="11"/>
      <c r="K257" s="11"/>
      <c r="L257" s="11"/>
    </row>
    <row r="258">
      <c r="J258" s="11"/>
      <c r="K258" s="11"/>
      <c r="L258" s="11"/>
    </row>
    <row r="259">
      <c r="J259" s="11"/>
      <c r="K259" s="11"/>
      <c r="L259" s="11"/>
    </row>
    <row r="260">
      <c r="J260" s="11"/>
      <c r="K260" s="11"/>
      <c r="L260" s="11"/>
    </row>
    <row r="261">
      <c r="J261" s="11"/>
      <c r="K261" s="11"/>
      <c r="L261" s="11"/>
    </row>
    <row r="262">
      <c r="J262" s="11"/>
      <c r="K262" s="11"/>
      <c r="L262" s="11"/>
    </row>
    <row r="263">
      <c r="J263" s="11"/>
      <c r="K263" s="11"/>
      <c r="L263" s="11"/>
    </row>
    <row r="264">
      <c r="J264" s="11"/>
      <c r="K264" s="11"/>
      <c r="L264" s="11"/>
    </row>
    <row r="265">
      <c r="J265" s="11"/>
      <c r="K265" s="11"/>
      <c r="L265" s="11"/>
    </row>
    <row r="266">
      <c r="J266" s="11"/>
      <c r="K266" s="11"/>
      <c r="L266" s="11"/>
    </row>
    <row r="267">
      <c r="J267" s="11"/>
      <c r="K267" s="11"/>
      <c r="L267" s="11"/>
    </row>
    <row r="268">
      <c r="J268" s="11"/>
      <c r="K268" s="11"/>
      <c r="L268" s="11"/>
    </row>
    <row r="269">
      <c r="J269" s="11"/>
      <c r="K269" s="11"/>
      <c r="L269" s="11"/>
    </row>
    <row r="270">
      <c r="J270" s="11"/>
      <c r="K270" s="11"/>
      <c r="L270" s="11"/>
    </row>
    <row r="271">
      <c r="J271" s="11"/>
      <c r="K271" s="11"/>
      <c r="L271" s="11"/>
    </row>
    <row r="272">
      <c r="J272" s="11"/>
      <c r="K272" s="11"/>
      <c r="L272" s="11"/>
    </row>
    <row r="273">
      <c r="J273" s="11"/>
      <c r="K273" s="11"/>
      <c r="L273" s="11"/>
    </row>
    <row r="274">
      <c r="J274" s="11"/>
      <c r="K274" s="11"/>
      <c r="L274" s="11"/>
    </row>
    <row r="275">
      <c r="J275" s="11"/>
      <c r="K275" s="11"/>
      <c r="L275" s="11"/>
    </row>
    <row r="276">
      <c r="J276" s="11"/>
      <c r="K276" s="11"/>
      <c r="L276" s="11"/>
    </row>
    <row r="277">
      <c r="J277" s="11"/>
      <c r="K277" s="11"/>
      <c r="L277" s="11"/>
    </row>
    <row r="278">
      <c r="J278" s="11"/>
      <c r="K278" s="11"/>
      <c r="L278" s="11"/>
    </row>
    <row r="279">
      <c r="J279" s="11"/>
      <c r="K279" s="11"/>
      <c r="L279" s="11"/>
    </row>
    <row r="280">
      <c r="J280" s="11"/>
      <c r="K280" s="11"/>
      <c r="L280" s="11"/>
    </row>
    <row r="281">
      <c r="J281" s="11"/>
      <c r="K281" s="11"/>
      <c r="L281" s="11"/>
    </row>
    <row r="282">
      <c r="J282" s="11"/>
      <c r="K282" s="11"/>
      <c r="L282" s="11"/>
    </row>
    <row r="283">
      <c r="J283" s="11"/>
      <c r="K283" s="11"/>
      <c r="L283" s="11"/>
    </row>
    <row r="284">
      <c r="J284" s="11"/>
      <c r="K284" s="11"/>
      <c r="L284" s="11"/>
    </row>
    <row r="285">
      <c r="J285" s="11"/>
      <c r="K285" s="11"/>
      <c r="L285" s="11"/>
    </row>
    <row r="286">
      <c r="J286" s="11"/>
      <c r="K286" s="11"/>
      <c r="L286" s="11"/>
    </row>
    <row r="287">
      <c r="J287" s="11"/>
      <c r="K287" s="11"/>
      <c r="L287" s="11"/>
    </row>
    <row r="288">
      <c r="J288" s="11"/>
      <c r="K288" s="11"/>
      <c r="L288" s="11"/>
    </row>
    <row r="289">
      <c r="J289" s="11"/>
      <c r="K289" s="11"/>
      <c r="L289" s="11"/>
    </row>
    <row r="290">
      <c r="J290" s="11"/>
      <c r="K290" s="11"/>
      <c r="L290" s="11"/>
    </row>
    <row r="291">
      <c r="J291" s="11"/>
      <c r="K291" s="11"/>
      <c r="L291" s="11"/>
    </row>
    <row r="292">
      <c r="J292" s="11"/>
      <c r="K292" s="11"/>
      <c r="L292" s="11"/>
    </row>
    <row r="293">
      <c r="J293" s="11"/>
      <c r="K293" s="11"/>
      <c r="L293" s="11"/>
    </row>
    <row r="294">
      <c r="J294" s="11"/>
      <c r="K294" s="11"/>
      <c r="L294" s="11"/>
    </row>
    <row r="295">
      <c r="J295" s="11"/>
      <c r="K295" s="11"/>
      <c r="L295" s="11"/>
    </row>
    <row r="296">
      <c r="J296" s="11"/>
      <c r="K296" s="11"/>
      <c r="L296" s="11"/>
    </row>
    <row r="297">
      <c r="J297" s="11"/>
      <c r="K297" s="11"/>
      <c r="L297" s="11"/>
    </row>
    <row r="298">
      <c r="J298" s="11"/>
      <c r="K298" s="11"/>
      <c r="L298" s="11"/>
    </row>
    <row r="299">
      <c r="J299" s="11"/>
      <c r="K299" s="11"/>
      <c r="L299" s="11"/>
    </row>
    <row r="300">
      <c r="J300" s="11"/>
      <c r="K300" s="11"/>
      <c r="L300" s="11"/>
    </row>
    <row r="301">
      <c r="J301" s="11"/>
      <c r="K301" s="11"/>
      <c r="L301" s="11"/>
    </row>
    <row r="302">
      <c r="J302" s="11"/>
      <c r="K302" s="11"/>
      <c r="L302" s="11"/>
    </row>
    <row r="303">
      <c r="J303" s="11"/>
      <c r="K303" s="11"/>
      <c r="L303" s="11"/>
    </row>
    <row r="304">
      <c r="J304" s="11"/>
      <c r="K304" s="11"/>
      <c r="L304" s="11"/>
    </row>
    <row r="305">
      <c r="J305" s="11"/>
      <c r="K305" s="11"/>
      <c r="L305" s="11"/>
    </row>
    <row r="306">
      <c r="J306" s="11"/>
      <c r="K306" s="11"/>
      <c r="L306" s="11"/>
    </row>
    <row r="307">
      <c r="J307" s="11"/>
      <c r="K307" s="11"/>
      <c r="L307" s="11"/>
    </row>
    <row r="308">
      <c r="J308" s="11"/>
      <c r="K308" s="11"/>
      <c r="L308" s="11"/>
    </row>
    <row r="309">
      <c r="J309" s="11"/>
      <c r="K309" s="11"/>
      <c r="L309" s="11"/>
    </row>
    <row r="310">
      <c r="J310" s="11"/>
      <c r="K310" s="11"/>
      <c r="L310" s="11"/>
    </row>
    <row r="311">
      <c r="J311" s="11"/>
      <c r="K311" s="11"/>
      <c r="L311" s="11"/>
    </row>
    <row r="312">
      <c r="J312" s="11"/>
      <c r="K312" s="11"/>
      <c r="L312" s="11"/>
    </row>
    <row r="313">
      <c r="J313" s="11"/>
      <c r="K313" s="11"/>
      <c r="L313" s="11"/>
    </row>
    <row r="314">
      <c r="J314" s="11"/>
      <c r="K314" s="11"/>
      <c r="L314" s="11"/>
    </row>
    <row r="315">
      <c r="J315" s="11"/>
      <c r="K315" s="11"/>
      <c r="L315" s="11"/>
    </row>
    <row r="316">
      <c r="J316" s="11"/>
      <c r="K316" s="11"/>
      <c r="L316" s="11"/>
    </row>
    <row r="317">
      <c r="J317" s="11"/>
      <c r="K317" s="11"/>
      <c r="L317" s="11"/>
    </row>
    <row r="318">
      <c r="J318" s="11"/>
      <c r="K318" s="11"/>
      <c r="L318" s="11"/>
    </row>
    <row r="319">
      <c r="J319" s="11"/>
      <c r="K319" s="11"/>
      <c r="L319" s="11"/>
    </row>
    <row r="320">
      <c r="J320" s="11"/>
      <c r="K320" s="11"/>
      <c r="L320" s="11"/>
    </row>
    <row r="321">
      <c r="J321" s="11"/>
      <c r="K321" s="11"/>
      <c r="L321" s="11"/>
    </row>
    <row r="322">
      <c r="J322" s="11"/>
      <c r="K322" s="11"/>
      <c r="L322" s="11"/>
    </row>
    <row r="323">
      <c r="J323" s="11"/>
      <c r="K323" s="11"/>
      <c r="L323" s="11"/>
    </row>
    <row r="324">
      <c r="J324" s="11"/>
      <c r="K324" s="11"/>
      <c r="L324" s="11"/>
    </row>
    <row r="325">
      <c r="J325" s="11"/>
      <c r="K325" s="11"/>
      <c r="L325" s="11"/>
    </row>
    <row r="326">
      <c r="J326" s="11"/>
      <c r="K326" s="11"/>
      <c r="L326" s="11"/>
    </row>
    <row r="327">
      <c r="J327" s="11"/>
      <c r="K327" s="11"/>
      <c r="L327" s="11"/>
    </row>
    <row r="328">
      <c r="J328" s="11"/>
      <c r="K328" s="11"/>
      <c r="L328" s="11"/>
    </row>
    <row r="329">
      <c r="J329" s="11"/>
      <c r="K329" s="11"/>
      <c r="L329" s="11"/>
    </row>
    <row r="330">
      <c r="J330" s="11"/>
      <c r="K330" s="11"/>
      <c r="L330" s="11"/>
    </row>
    <row r="331">
      <c r="J331" s="11"/>
      <c r="K331" s="11"/>
      <c r="L331" s="11"/>
    </row>
    <row r="332">
      <c r="J332" s="11"/>
      <c r="K332" s="11"/>
      <c r="L332" s="11"/>
    </row>
    <row r="333">
      <c r="J333" s="11"/>
      <c r="K333" s="11"/>
      <c r="L333" s="11"/>
    </row>
    <row r="334">
      <c r="J334" s="11"/>
      <c r="K334" s="11"/>
      <c r="L334" s="11"/>
    </row>
    <row r="335">
      <c r="J335" s="11"/>
      <c r="K335" s="11"/>
      <c r="L335" s="11"/>
    </row>
    <row r="336">
      <c r="J336" s="11"/>
      <c r="K336" s="11"/>
      <c r="L336" s="11"/>
    </row>
    <row r="337">
      <c r="J337" s="11"/>
      <c r="K337" s="11"/>
      <c r="L337" s="11"/>
    </row>
    <row r="338">
      <c r="J338" s="11"/>
      <c r="K338" s="11"/>
      <c r="L338" s="11"/>
    </row>
    <row r="339">
      <c r="J339" s="11"/>
      <c r="K339" s="11"/>
      <c r="L339" s="11"/>
    </row>
    <row r="340">
      <c r="J340" s="11"/>
      <c r="K340" s="11"/>
      <c r="L340" s="11"/>
    </row>
    <row r="341">
      <c r="J341" s="11"/>
      <c r="K341" s="11"/>
      <c r="L341" s="11"/>
    </row>
    <row r="342">
      <c r="J342" s="11"/>
      <c r="K342" s="11"/>
      <c r="L342" s="11"/>
    </row>
    <row r="343">
      <c r="J343" s="11"/>
      <c r="K343" s="11"/>
      <c r="L343" s="11"/>
    </row>
    <row r="344">
      <c r="J344" s="11"/>
      <c r="K344" s="11"/>
      <c r="L344" s="11"/>
    </row>
    <row r="345">
      <c r="J345" s="11"/>
      <c r="K345" s="11"/>
      <c r="L345" s="11"/>
    </row>
    <row r="346">
      <c r="J346" s="11"/>
      <c r="K346" s="11"/>
      <c r="L346" s="11"/>
    </row>
    <row r="347">
      <c r="J347" s="11"/>
      <c r="K347" s="11"/>
      <c r="L347" s="11"/>
    </row>
    <row r="348">
      <c r="J348" s="11"/>
      <c r="K348" s="11"/>
      <c r="L348" s="11"/>
    </row>
    <row r="349">
      <c r="J349" s="11"/>
      <c r="K349" s="11"/>
      <c r="L349" s="11"/>
    </row>
    <row r="350">
      <c r="J350" s="11"/>
      <c r="K350" s="11"/>
      <c r="L350" s="11"/>
    </row>
    <row r="351">
      <c r="J351" s="11"/>
      <c r="K351" s="11"/>
      <c r="L351" s="11"/>
    </row>
    <row r="352">
      <c r="J352" s="11"/>
      <c r="K352" s="11"/>
      <c r="L352" s="11"/>
    </row>
    <row r="353">
      <c r="J353" s="11"/>
      <c r="K353" s="11"/>
      <c r="L353" s="11"/>
    </row>
    <row r="354">
      <c r="J354" s="11"/>
      <c r="K354" s="11"/>
      <c r="L354" s="11"/>
    </row>
    <row r="355">
      <c r="J355" s="11"/>
      <c r="K355" s="11"/>
      <c r="L355" s="11"/>
    </row>
    <row r="356">
      <c r="J356" s="11"/>
      <c r="K356" s="11"/>
      <c r="L356" s="11"/>
    </row>
    <row r="357">
      <c r="J357" s="11"/>
      <c r="K357" s="11"/>
      <c r="L357" s="11"/>
    </row>
    <row r="358">
      <c r="J358" s="11"/>
      <c r="K358" s="11"/>
      <c r="L358" s="11"/>
    </row>
    <row r="359">
      <c r="J359" s="11"/>
      <c r="K359" s="11"/>
      <c r="L359" s="11"/>
    </row>
    <row r="360">
      <c r="J360" s="11"/>
      <c r="K360" s="11"/>
      <c r="L360" s="11"/>
    </row>
    <row r="361">
      <c r="J361" s="11"/>
      <c r="K361" s="11"/>
      <c r="L361" s="11"/>
    </row>
    <row r="362">
      <c r="J362" s="11"/>
      <c r="K362" s="11"/>
      <c r="L362" s="11"/>
    </row>
    <row r="363">
      <c r="J363" s="11"/>
      <c r="K363" s="11"/>
      <c r="L363" s="11"/>
    </row>
    <row r="364">
      <c r="J364" s="11"/>
      <c r="K364" s="11"/>
      <c r="L364" s="11"/>
    </row>
    <row r="365">
      <c r="J365" s="11"/>
      <c r="K365" s="11"/>
      <c r="L365" s="11"/>
    </row>
    <row r="366">
      <c r="J366" s="11"/>
      <c r="K366" s="11"/>
      <c r="L366" s="11"/>
    </row>
    <row r="367">
      <c r="J367" s="11"/>
      <c r="K367" s="11"/>
      <c r="L367" s="11"/>
    </row>
    <row r="368">
      <c r="J368" s="11"/>
      <c r="K368" s="11"/>
      <c r="L368" s="11"/>
    </row>
    <row r="369">
      <c r="J369" s="11"/>
      <c r="K369" s="11"/>
      <c r="L369" s="11"/>
    </row>
    <row r="370">
      <c r="J370" s="11"/>
      <c r="K370" s="11"/>
      <c r="L370" s="11"/>
    </row>
    <row r="371">
      <c r="J371" s="11"/>
      <c r="K371" s="11"/>
      <c r="L371" s="11"/>
    </row>
    <row r="372">
      <c r="J372" s="11"/>
      <c r="K372" s="11"/>
      <c r="L372" s="11"/>
    </row>
    <row r="373">
      <c r="J373" s="11"/>
      <c r="K373" s="11"/>
      <c r="L373" s="11"/>
    </row>
    <row r="374">
      <c r="J374" s="11"/>
      <c r="K374" s="11"/>
      <c r="L374" s="11"/>
    </row>
    <row r="375">
      <c r="J375" s="11"/>
      <c r="K375" s="11"/>
      <c r="L375" s="11"/>
    </row>
    <row r="376">
      <c r="J376" s="11"/>
      <c r="K376" s="11"/>
      <c r="L376" s="11"/>
    </row>
    <row r="377">
      <c r="J377" s="11"/>
      <c r="K377" s="11"/>
      <c r="L377" s="11"/>
    </row>
    <row r="378">
      <c r="J378" s="11"/>
      <c r="K378" s="11"/>
      <c r="L378" s="11"/>
    </row>
    <row r="379">
      <c r="J379" s="11"/>
      <c r="K379" s="11"/>
      <c r="L379" s="11"/>
    </row>
    <row r="380">
      <c r="J380" s="11"/>
      <c r="K380" s="11"/>
      <c r="L380" s="11"/>
    </row>
    <row r="381">
      <c r="J381" s="11"/>
      <c r="K381" s="11"/>
      <c r="L381" s="11"/>
    </row>
    <row r="382">
      <c r="J382" s="11"/>
      <c r="K382" s="11"/>
      <c r="L382" s="11"/>
    </row>
    <row r="383">
      <c r="J383" s="11"/>
      <c r="K383" s="11"/>
      <c r="L383" s="11"/>
    </row>
    <row r="384">
      <c r="J384" s="11"/>
      <c r="K384" s="11"/>
      <c r="L384" s="11"/>
    </row>
    <row r="385">
      <c r="J385" s="11"/>
      <c r="K385" s="11"/>
      <c r="L385" s="11"/>
    </row>
    <row r="386">
      <c r="J386" s="11"/>
      <c r="K386" s="11"/>
      <c r="L386" s="11"/>
    </row>
    <row r="387">
      <c r="J387" s="11"/>
      <c r="K387" s="11"/>
      <c r="L387" s="11"/>
    </row>
    <row r="388">
      <c r="J388" s="11"/>
      <c r="K388" s="11"/>
      <c r="L388" s="11"/>
    </row>
    <row r="389">
      <c r="J389" s="11"/>
      <c r="K389" s="11"/>
      <c r="L389" s="11"/>
    </row>
    <row r="390">
      <c r="J390" s="11"/>
      <c r="K390" s="11"/>
      <c r="L390" s="11"/>
    </row>
    <row r="391">
      <c r="J391" s="11"/>
      <c r="K391" s="11"/>
      <c r="L391" s="11"/>
    </row>
    <row r="392">
      <c r="J392" s="11"/>
      <c r="K392" s="11"/>
      <c r="L392" s="11"/>
    </row>
    <row r="393">
      <c r="J393" s="11"/>
      <c r="K393" s="11"/>
      <c r="L393" s="11"/>
    </row>
    <row r="394">
      <c r="J394" s="11"/>
      <c r="K394" s="11"/>
      <c r="L394" s="11"/>
    </row>
    <row r="395">
      <c r="J395" s="11"/>
      <c r="K395" s="11"/>
      <c r="L395" s="11"/>
    </row>
    <row r="396">
      <c r="J396" s="11"/>
      <c r="K396" s="11"/>
      <c r="L396" s="11"/>
    </row>
    <row r="397">
      <c r="J397" s="11"/>
      <c r="K397" s="11"/>
      <c r="L397" s="11"/>
    </row>
    <row r="398">
      <c r="J398" s="11"/>
      <c r="K398" s="11"/>
      <c r="L398" s="11"/>
    </row>
    <row r="399">
      <c r="J399" s="11"/>
      <c r="K399" s="11"/>
      <c r="L399" s="11"/>
    </row>
    <row r="400">
      <c r="J400" s="11"/>
      <c r="K400" s="11"/>
      <c r="L400" s="11"/>
    </row>
    <row r="401">
      <c r="J401" s="11"/>
      <c r="K401" s="11"/>
      <c r="L401" s="11"/>
    </row>
    <row r="402">
      <c r="J402" s="11"/>
      <c r="K402" s="11"/>
      <c r="L402" s="11"/>
    </row>
    <row r="403">
      <c r="J403" s="11"/>
      <c r="K403" s="11"/>
      <c r="L403" s="11"/>
    </row>
    <row r="404">
      <c r="J404" s="11"/>
      <c r="K404" s="11"/>
      <c r="L404" s="11"/>
    </row>
    <row r="405">
      <c r="J405" s="11"/>
      <c r="K405" s="11"/>
      <c r="L405" s="11"/>
    </row>
    <row r="406">
      <c r="J406" s="11"/>
      <c r="K406" s="11"/>
      <c r="L406" s="11"/>
    </row>
    <row r="407">
      <c r="J407" s="11"/>
      <c r="K407" s="11"/>
      <c r="L407" s="11"/>
    </row>
    <row r="408">
      <c r="J408" s="11"/>
      <c r="K408" s="11"/>
      <c r="L408" s="11"/>
    </row>
    <row r="409">
      <c r="J409" s="11"/>
      <c r="K409" s="11"/>
      <c r="L409" s="11"/>
    </row>
    <row r="410">
      <c r="J410" s="11"/>
      <c r="K410" s="11"/>
      <c r="L410" s="11"/>
    </row>
    <row r="411">
      <c r="J411" s="11"/>
      <c r="K411" s="11"/>
      <c r="L411" s="11"/>
    </row>
    <row r="412">
      <c r="J412" s="11"/>
      <c r="K412" s="11"/>
      <c r="L412" s="11"/>
    </row>
    <row r="413">
      <c r="J413" s="11"/>
      <c r="K413" s="11"/>
      <c r="L413" s="11"/>
    </row>
    <row r="414">
      <c r="J414" s="11"/>
      <c r="K414" s="11"/>
      <c r="L414" s="11"/>
    </row>
    <row r="415">
      <c r="J415" s="11"/>
      <c r="K415" s="11"/>
      <c r="L415" s="11"/>
    </row>
    <row r="416">
      <c r="J416" s="11"/>
      <c r="K416" s="11"/>
      <c r="L416" s="11"/>
    </row>
    <row r="417">
      <c r="J417" s="11"/>
      <c r="K417" s="11"/>
      <c r="L417" s="11"/>
    </row>
    <row r="418">
      <c r="J418" s="11"/>
      <c r="K418" s="11"/>
      <c r="L418" s="11"/>
    </row>
    <row r="419">
      <c r="J419" s="11"/>
      <c r="K419" s="11"/>
      <c r="L419" s="11"/>
    </row>
    <row r="420">
      <c r="J420" s="11"/>
      <c r="K420" s="11"/>
      <c r="L420" s="11"/>
    </row>
    <row r="421">
      <c r="J421" s="11"/>
      <c r="K421" s="11"/>
      <c r="L421" s="11"/>
    </row>
    <row r="422">
      <c r="J422" s="11"/>
      <c r="K422" s="11"/>
      <c r="L422" s="11"/>
    </row>
    <row r="423">
      <c r="J423" s="11"/>
      <c r="K423" s="11"/>
      <c r="L423" s="11"/>
    </row>
    <row r="424">
      <c r="J424" s="11"/>
      <c r="K424" s="11"/>
      <c r="L424" s="11"/>
    </row>
    <row r="425">
      <c r="J425" s="11"/>
      <c r="K425" s="11"/>
      <c r="L425" s="11"/>
    </row>
    <row r="426">
      <c r="J426" s="11"/>
      <c r="K426" s="11"/>
      <c r="L426" s="11"/>
    </row>
    <row r="427">
      <c r="J427" s="11"/>
      <c r="K427" s="11"/>
      <c r="L427" s="11"/>
    </row>
    <row r="428">
      <c r="J428" s="11"/>
      <c r="K428" s="11"/>
      <c r="L428" s="11"/>
    </row>
    <row r="429">
      <c r="J429" s="11"/>
      <c r="K429" s="11"/>
      <c r="L429" s="11"/>
    </row>
    <row r="430">
      <c r="J430" s="11"/>
      <c r="K430" s="11"/>
      <c r="L430" s="11"/>
    </row>
    <row r="431">
      <c r="J431" s="11"/>
      <c r="K431" s="11"/>
      <c r="L431" s="11"/>
    </row>
    <row r="432">
      <c r="J432" s="11"/>
      <c r="K432" s="11"/>
      <c r="L432" s="11"/>
    </row>
    <row r="433">
      <c r="J433" s="11"/>
      <c r="K433" s="11"/>
      <c r="L433" s="11"/>
    </row>
    <row r="434">
      <c r="J434" s="11"/>
      <c r="K434" s="11"/>
      <c r="L434" s="11"/>
    </row>
    <row r="435">
      <c r="J435" s="11"/>
      <c r="K435" s="11"/>
      <c r="L435" s="11"/>
    </row>
    <row r="436">
      <c r="J436" s="11"/>
      <c r="K436" s="11"/>
      <c r="L436" s="11"/>
    </row>
    <row r="437">
      <c r="J437" s="11"/>
      <c r="K437" s="11"/>
      <c r="L437" s="11"/>
    </row>
    <row r="438">
      <c r="J438" s="11"/>
      <c r="K438" s="11"/>
      <c r="L438" s="11"/>
    </row>
    <row r="439">
      <c r="J439" s="11"/>
      <c r="K439" s="11"/>
      <c r="L439" s="11"/>
    </row>
    <row r="440">
      <c r="J440" s="11"/>
      <c r="K440" s="11"/>
      <c r="L440" s="11"/>
    </row>
    <row r="441">
      <c r="J441" s="11"/>
      <c r="K441" s="11"/>
      <c r="L441" s="11"/>
    </row>
    <row r="442">
      <c r="J442" s="11"/>
      <c r="K442" s="11"/>
      <c r="L442" s="11"/>
    </row>
    <row r="443">
      <c r="J443" s="11"/>
      <c r="K443" s="11"/>
      <c r="L443" s="11"/>
    </row>
    <row r="444">
      <c r="J444" s="11"/>
      <c r="K444" s="11"/>
      <c r="L444" s="11"/>
    </row>
    <row r="445">
      <c r="J445" s="11"/>
      <c r="K445" s="11"/>
      <c r="L445" s="11"/>
    </row>
    <row r="446">
      <c r="J446" s="11"/>
      <c r="K446" s="11"/>
      <c r="L446" s="11"/>
    </row>
    <row r="447">
      <c r="J447" s="11"/>
      <c r="K447" s="11"/>
      <c r="L447" s="11"/>
    </row>
    <row r="448">
      <c r="J448" s="11"/>
      <c r="K448" s="11"/>
      <c r="L448" s="11"/>
    </row>
    <row r="449">
      <c r="J449" s="11"/>
      <c r="K449" s="11"/>
      <c r="L449" s="11"/>
    </row>
    <row r="450">
      <c r="J450" s="11"/>
      <c r="K450" s="11"/>
      <c r="L450" s="11"/>
    </row>
    <row r="451">
      <c r="J451" s="11"/>
      <c r="K451" s="11"/>
      <c r="L451" s="11"/>
    </row>
    <row r="452">
      <c r="J452" s="11"/>
      <c r="K452" s="11"/>
      <c r="L452" s="11"/>
    </row>
    <row r="453">
      <c r="J453" s="11"/>
      <c r="K453" s="11"/>
      <c r="L453" s="11"/>
    </row>
    <row r="454">
      <c r="J454" s="11"/>
      <c r="K454" s="11"/>
      <c r="L454" s="11"/>
    </row>
    <row r="455">
      <c r="J455" s="11"/>
      <c r="K455" s="11"/>
      <c r="L455" s="11"/>
    </row>
    <row r="456">
      <c r="J456" s="11"/>
      <c r="K456" s="11"/>
      <c r="L456" s="11"/>
    </row>
    <row r="457">
      <c r="J457" s="11"/>
      <c r="K457" s="11"/>
      <c r="L457" s="11"/>
    </row>
    <row r="458">
      <c r="J458" s="11"/>
      <c r="K458" s="11"/>
      <c r="L458" s="11"/>
    </row>
    <row r="459">
      <c r="J459" s="11"/>
      <c r="K459" s="11"/>
      <c r="L459" s="11"/>
    </row>
    <row r="460">
      <c r="J460" s="11"/>
      <c r="K460" s="11"/>
      <c r="L460" s="11"/>
    </row>
    <row r="461">
      <c r="J461" s="11"/>
      <c r="K461" s="11"/>
      <c r="L461" s="11"/>
    </row>
    <row r="462">
      <c r="J462" s="11"/>
      <c r="K462" s="11"/>
      <c r="L462" s="11"/>
    </row>
    <row r="463">
      <c r="J463" s="11"/>
      <c r="K463" s="11"/>
      <c r="L463" s="11"/>
    </row>
    <row r="464">
      <c r="J464" s="11"/>
      <c r="K464" s="11"/>
      <c r="L464" s="11"/>
    </row>
    <row r="465">
      <c r="J465" s="11"/>
      <c r="K465" s="11"/>
      <c r="L465" s="11"/>
    </row>
    <row r="466">
      <c r="J466" s="11"/>
      <c r="K466" s="11"/>
      <c r="L466" s="11"/>
    </row>
    <row r="467">
      <c r="J467" s="11"/>
      <c r="K467" s="11"/>
      <c r="L467" s="11"/>
    </row>
    <row r="468">
      <c r="J468" s="11"/>
      <c r="K468" s="11"/>
      <c r="L468" s="11"/>
    </row>
    <row r="469">
      <c r="J469" s="11"/>
      <c r="K469" s="11"/>
      <c r="L469" s="11"/>
    </row>
    <row r="470">
      <c r="J470" s="11"/>
      <c r="K470" s="11"/>
      <c r="L470" s="11"/>
    </row>
    <row r="471">
      <c r="J471" s="11"/>
      <c r="K471" s="11"/>
      <c r="L471" s="11"/>
    </row>
    <row r="472">
      <c r="J472" s="11"/>
      <c r="K472" s="11"/>
      <c r="L472" s="11"/>
    </row>
    <row r="473">
      <c r="J473" s="11"/>
      <c r="K473" s="11"/>
      <c r="L473" s="11"/>
    </row>
    <row r="474">
      <c r="J474" s="11"/>
      <c r="K474" s="11"/>
      <c r="L474" s="11"/>
    </row>
    <row r="475">
      <c r="J475" s="11"/>
      <c r="K475" s="11"/>
      <c r="L475" s="11"/>
    </row>
    <row r="476">
      <c r="J476" s="11"/>
      <c r="K476" s="11"/>
      <c r="L476" s="11"/>
    </row>
    <row r="477">
      <c r="J477" s="11"/>
      <c r="K477" s="11"/>
      <c r="L477" s="11"/>
    </row>
    <row r="478">
      <c r="J478" s="11"/>
      <c r="K478" s="11"/>
      <c r="L478" s="11"/>
    </row>
    <row r="479">
      <c r="J479" s="11"/>
      <c r="K479" s="11"/>
      <c r="L479" s="11"/>
    </row>
    <row r="480">
      <c r="J480" s="11"/>
      <c r="K480" s="11"/>
      <c r="L480" s="11"/>
    </row>
    <row r="481">
      <c r="J481" s="11"/>
      <c r="K481" s="11"/>
      <c r="L481" s="11"/>
    </row>
    <row r="482">
      <c r="J482" s="11"/>
      <c r="K482" s="11"/>
      <c r="L482" s="11"/>
    </row>
    <row r="483">
      <c r="J483" s="11"/>
      <c r="K483" s="11"/>
      <c r="L483" s="11"/>
    </row>
    <row r="484">
      <c r="J484" s="11"/>
      <c r="K484" s="11"/>
      <c r="L484" s="11"/>
    </row>
    <row r="485">
      <c r="J485" s="11"/>
      <c r="K485" s="11"/>
      <c r="L485" s="11"/>
    </row>
    <row r="486">
      <c r="J486" s="11"/>
      <c r="K486" s="11"/>
      <c r="L486" s="11"/>
    </row>
    <row r="487">
      <c r="J487" s="11"/>
      <c r="K487" s="11"/>
      <c r="L487" s="11"/>
    </row>
    <row r="488">
      <c r="J488" s="11"/>
      <c r="K488" s="11"/>
      <c r="L488" s="11"/>
    </row>
    <row r="489">
      <c r="J489" s="11"/>
      <c r="K489" s="11"/>
      <c r="L489" s="11"/>
    </row>
    <row r="490">
      <c r="J490" s="11"/>
      <c r="K490" s="11"/>
      <c r="L490" s="11"/>
    </row>
    <row r="491">
      <c r="J491" s="11"/>
      <c r="K491" s="11"/>
      <c r="L491" s="11"/>
    </row>
    <row r="492">
      <c r="J492" s="11"/>
      <c r="K492" s="11"/>
      <c r="L492" s="11"/>
    </row>
    <row r="493">
      <c r="J493" s="11"/>
      <c r="K493" s="11"/>
      <c r="L493" s="11"/>
    </row>
    <row r="494">
      <c r="J494" s="11"/>
      <c r="K494" s="11"/>
      <c r="L494" s="11"/>
    </row>
    <row r="495">
      <c r="J495" s="11"/>
      <c r="K495" s="11"/>
      <c r="L495" s="11"/>
    </row>
    <row r="496">
      <c r="J496" s="11"/>
      <c r="K496" s="11"/>
      <c r="L496" s="11"/>
    </row>
    <row r="497">
      <c r="J497" s="11"/>
      <c r="K497" s="11"/>
      <c r="L497" s="11"/>
    </row>
    <row r="498">
      <c r="J498" s="11"/>
      <c r="K498" s="11"/>
      <c r="L498" s="11"/>
    </row>
    <row r="499">
      <c r="J499" s="11"/>
      <c r="K499" s="11"/>
      <c r="L499" s="11"/>
    </row>
    <row r="500">
      <c r="J500" s="11"/>
      <c r="K500" s="11"/>
      <c r="L500" s="11"/>
    </row>
    <row r="501">
      <c r="J501" s="11"/>
      <c r="K501" s="11"/>
      <c r="L501" s="11"/>
    </row>
    <row r="502">
      <c r="J502" s="11"/>
      <c r="K502" s="11"/>
      <c r="L502" s="11"/>
    </row>
    <row r="503">
      <c r="J503" s="11"/>
      <c r="K503" s="11"/>
      <c r="L503" s="11"/>
    </row>
    <row r="504">
      <c r="J504" s="11"/>
      <c r="K504" s="11"/>
      <c r="L504" s="11"/>
    </row>
    <row r="505">
      <c r="J505" s="11"/>
      <c r="K505" s="11"/>
      <c r="L505" s="11"/>
    </row>
    <row r="506">
      <c r="J506" s="11"/>
      <c r="K506" s="11"/>
      <c r="L506" s="11"/>
    </row>
    <row r="507">
      <c r="J507" s="11"/>
      <c r="K507" s="11"/>
      <c r="L507" s="11"/>
    </row>
    <row r="508">
      <c r="J508" s="11"/>
      <c r="K508" s="11"/>
      <c r="L508" s="11"/>
    </row>
    <row r="509">
      <c r="J509" s="11"/>
      <c r="K509" s="11"/>
      <c r="L509" s="11"/>
    </row>
    <row r="510">
      <c r="J510" s="11"/>
      <c r="K510" s="11"/>
      <c r="L510" s="11"/>
    </row>
    <row r="511">
      <c r="J511" s="11"/>
      <c r="K511" s="11"/>
      <c r="L511" s="11"/>
    </row>
    <row r="512">
      <c r="J512" s="11"/>
      <c r="K512" s="11"/>
      <c r="L512" s="11"/>
    </row>
    <row r="513">
      <c r="J513" s="11"/>
      <c r="K513" s="11"/>
      <c r="L513" s="11"/>
    </row>
    <row r="514">
      <c r="J514" s="11"/>
      <c r="K514" s="11"/>
      <c r="L514" s="11"/>
    </row>
    <row r="515">
      <c r="J515" s="11"/>
      <c r="K515" s="11"/>
      <c r="L515" s="11"/>
    </row>
    <row r="516">
      <c r="J516" s="11"/>
      <c r="K516" s="11"/>
      <c r="L516" s="11"/>
    </row>
    <row r="517">
      <c r="J517" s="11"/>
      <c r="K517" s="11"/>
      <c r="L517" s="11"/>
    </row>
    <row r="518">
      <c r="J518" s="11"/>
      <c r="K518" s="11"/>
      <c r="L518" s="11"/>
    </row>
    <row r="519">
      <c r="J519" s="11"/>
      <c r="K519" s="11"/>
      <c r="L519" s="11"/>
    </row>
    <row r="520">
      <c r="J520" s="11"/>
      <c r="K520" s="11"/>
      <c r="L520" s="11"/>
    </row>
    <row r="521">
      <c r="J521" s="11"/>
      <c r="K521" s="11"/>
      <c r="L521" s="11"/>
    </row>
    <row r="522">
      <c r="J522" s="11"/>
      <c r="K522" s="11"/>
      <c r="L522" s="11"/>
    </row>
    <row r="523">
      <c r="J523" s="11"/>
      <c r="K523" s="11"/>
      <c r="L523" s="11"/>
    </row>
    <row r="524">
      <c r="J524" s="11"/>
      <c r="K524" s="11"/>
      <c r="L524" s="11"/>
    </row>
    <row r="525">
      <c r="J525" s="11"/>
      <c r="K525" s="11"/>
      <c r="L525" s="11"/>
    </row>
    <row r="526">
      <c r="J526" s="11"/>
      <c r="K526" s="11"/>
      <c r="L526" s="11"/>
    </row>
    <row r="527">
      <c r="J527" s="11"/>
      <c r="K527" s="11"/>
      <c r="L527" s="11"/>
    </row>
    <row r="528">
      <c r="J528" s="11"/>
      <c r="K528" s="11"/>
      <c r="L528" s="11"/>
    </row>
    <row r="529">
      <c r="J529" s="11"/>
      <c r="K529" s="11"/>
      <c r="L529" s="11"/>
    </row>
    <row r="530">
      <c r="J530" s="11"/>
      <c r="K530" s="11"/>
      <c r="L530" s="11"/>
    </row>
    <row r="531">
      <c r="J531" s="11"/>
      <c r="K531" s="11"/>
      <c r="L531" s="11"/>
    </row>
    <row r="532">
      <c r="J532" s="11"/>
      <c r="K532" s="11"/>
      <c r="L532" s="11"/>
    </row>
    <row r="533">
      <c r="J533" s="11"/>
      <c r="K533" s="11"/>
      <c r="L533" s="11"/>
    </row>
    <row r="534">
      <c r="J534" s="11"/>
      <c r="K534" s="11"/>
      <c r="L534" s="11"/>
    </row>
    <row r="535">
      <c r="J535" s="11"/>
      <c r="K535" s="11"/>
      <c r="L535" s="11"/>
    </row>
    <row r="536">
      <c r="J536" s="11"/>
      <c r="K536" s="11"/>
      <c r="L536" s="11"/>
    </row>
    <row r="537">
      <c r="J537" s="11"/>
      <c r="K537" s="11"/>
      <c r="L537" s="11"/>
    </row>
    <row r="538">
      <c r="J538" s="11"/>
      <c r="K538" s="11"/>
      <c r="L538" s="11"/>
    </row>
    <row r="539">
      <c r="J539" s="11"/>
      <c r="K539" s="11"/>
      <c r="L539" s="11"/>
    </row>
    <row r="540">
      <c r="J540" s="11"/>
      <c r="K540" s="11"/>
      <c r="L540" s="11"/>
    </row>
    <row r="541">
      <c r="J541" s="11"/>
      <c r="K541" s="11"/>
      <c r="L541" s="11"/>
    </row>
    <row r="542">
      <c r="J542" s="11"/>
      <c r="K542" s="11"/>
      <c r="L542" s="11"/>
    </row>
    <row r="543">
      <c r="J543" s="11"/>
      <c r="K543" s="11"/>
      <c r="L543" s="11"/>
    </row>
    <row r="544">
      <c r="J544" s="11"/>
      <c r="K544" s="11"/>
      <c r="L544" s="11"/>
    </row>
    <row r="545">
      <c r="J545" s="11"/>
      <c r="K545" s="11"/>
      <c r="L545" s="11"/>
    </row>
    <row r="546">
      <c r="J546" s="11"/>
      <c r="K546" s="11"/>
      <c r="L546" s="11"/>
    </row>
    <row r="547">
      <c r="J547" s="11"/>
      <c r="K547" s="11"/>
      <c r="L547" s="11"/>
    </row>
    <row r="548">
      <c r="J548" s="11"/>
      <c r="K548" s="11"/>
      <c r="L548" s="11"/>
    </row>
    <row r="549">
      <c r="J549" s="11"/>
      <c r="K549" s="11"/>
      <c r="L549" s="11"/>
    </row>
    <row r="550">
      <c r="J550" s="11"/>
      <c r="K550" s="11"/>
      <c r="L550" s="11"/>
    </row>
    <row r="551">
      <c r="J551" s="11"/>
      <c r="K551" s="11"/>
      <c r="L551" s="11"/>
    </row>
    <row r="552">
      <c r="J552" s="11"/>
      <c r="K552" s="11"/>
      <c r="L552" s="11"/>
    </row>
    <row r="553">
      <c r="J553" s="11"/>
      <c r="K553" s="11"/>
      <c r="L553" s="11"/>
    </row>
    <row r="554">
      <c r="J554" s="11"/>
      <c r="K554" s="11"/>
      <c r="L554" s="11"/>
    </row>
    <row r="555">
      <c r="J555" s="11"/>
      <c r="K555" s="11"/>
      <c r="L555" s="11"/>
    </row>
    <row r="556">
      <c r="J556" s="11"/>
      <c r="K556" s="11"/>
      <c r="L556" s="11"/>
    </row>
    <row r="557">
      <c r="J557" s="11"/>
      <c r="K557" s="11"/>
      <c r="L557" s="11"/>
    </row>
    <row r="558">
      <c r="J558" s="11"/>
      <c r="K558" s="11"/>
      <c r="L558" s="11"/>
    </row>
    <row r="559">
      <c r="J559" s="11"/>
      <c r="K559" s="11"/>
      <c r="L559" s="11"/>
    </row>
    <row r="560">
      <c r="J560" s="11"/>
      <c r="K560" s="11"/>
      <c r="L560" s="11"/>
    </row>
    <row r="561">
      <c r="J561" s="11"/>
      <c r="K561" s="11"/>
      <c r="L561" s="11"/>
    </row>
    <row r="562">
      <c r="J562" s="11"/>
      <c r="K562" s="11"/>
      <c r="L562" s="11"/>
    </row>
    <row r="563">
      <c r="J563" s="11"/>
      <c r="K563" s="11"/>
      <c r="L563" s="11"/>
    </row>
    <row r="564">
      <c r="J564" s="11"/>
      <c r="K564" s="11"/>
      <c r="L564" s="11"/>
    </row>
    <row r="565">
      <c r="J565" s="11"/>
      <c r="K565" s="11"/>
      <c r="L565" s="11"/>
    </row>
    <row r="566">
      <c r="J566" s="11"/>
      <c r="K566" s="11"/>
      <c r="L566" s="11"/>
    </row>
    <row r="567">
      <c r="J567" s="11"/>
      <c r="K567" s="11"/>
      <c r="L567" s="11"/>
    </row>
    <row r="568">
      <c r="J568" s="11"/>
      <c r="K568" s="11"/>
      <c r="L568" s="11"/>
    </row>
    <row r="569">
      <c r="J569" s="11"/>
      <c r="K569" s="11"/>
      <c r="L569" s="11"/>
    </row>
    <row r="570">
      <c r="J570" s="11"/>
      <c r="K570" s="11"/>
      <c r="L570" s="11"/>
    </row>
    <row r="571">
      <c r="J571" s="11"/>
      <c r="K571" s="11"/>
      <c r="L571" s="11"/>
    </row>
    <row r="572">
      <c r="J572" s="11"/>
      <c r="K572" s="11"/>
      <c r="L572" s="11"/>
    </row>
    <row r="573">
      <c r="J573" s="11"/>
      <c r="K573" s="11"/>
      <c r="L573" s="11"/>
    </row>
    <row r="574">
      <c r="J574" s="11"/>
      <c r="K574" s="11"/>
      <c r="L574" s="11"/>
    </row>
    <row r="575">
      <c r="J575" s="11"/>
      <c r="K575" s="11"/>
      <c r="L575" s="11"/>
    </row>
    <row r="576">
      <c r="J576" s="11"/>
      <c r="K576" s="11"/>
      <c r="L576" s="11"/>
    </row>
    <row r="577">
      <c r="J577" s="11"/>
      <c r="K577" s="11"/>
      <c r="L577" s="11"/>
    </row>
    <row r="578">
      <c r="J578" s="11"/>
      <c r="K578" s="11"/>
      <c r="L578" s="11"/>
    </row>
    <row r="579">
      <c r="J579" s="11"/>
      <c r="K579" s="11"/>
      <c r="L579" s="11"/>
    </row>
    <row r="580">
      <c r="J580" s="11"/>
      <c r="K580" s="11"/>
      <c r="L580" s="11"/>
    </row>
    <row r="581">
      <c r="J581" s="11"/>
      <c r="K581" s="11"/>
      <c r="L581" s="11"/>
    </row>
    <row r="582">
      <c r="J582" s="11"/>
      <c r="K582" s="11"/>
      <c r="L582" s="11"/>
    </row>
    <row r="583">
      <c r="J583" s="11"/>
      <c r="K583" s="11"/>
      <c r="L583" s="11"/>
    </row>
    <row r="584">
      <c r="J584" s="11"/>
      <c r="K584" s="11"/>
      <c r="L584" s="11"/>
    </row>
    <row r="585">
      <c r="J585" s="11"/>
      <c r="K585" s="11"/>
      <c r="L585" s="11"/>
    </row>
    <row r="586">
      <c r="J586" s="11"/>
      <c r="K586" s="11"/>
      <c r="L586" s="11"/>
    </row>
    <row r="587">
      <c r="J587" s="11"/>
      <c r="K587" s="11"/>
      <c r="L587" s="11"/>
    </row>
    <row r="588">
      <c r="J588" s="11"/>
      <c r="K588" s="11"/>
      <c r="L588" s="11"/>
    </row>
    <row r="589">
      <c r="J589" s="11"/>
      <c r="K589" s="11"/>
      <c r="L589" s="11"/>
    </row>
    <row r="590">
      <c r="J590" s="11"/>
      <c r="K590" s="11"/>
      <c r="L590" s="11"/>
    </row>
    <row r="591">
      <c r="J591" s="11"/>
      <c r="K591" s="11"/>
      <c r="L591" s="11"/>
    </row>
    <row r="592">
      <c r="J592" s="11"/>
      <c r="K592" s="11"/>
      <c r="L592" s="11"/>
    </row>
    <row r="593">
      <c r="J593" s="11"/>
      <c r="K593" s="11"/>
      <c r="L593" s="11"/>
    </row>
    <row r="594">
      <c r="J594" s="11"/>
      <c r="K594" s="11"/>
      <c r="L594" s="11"/>
    </row>
    <row r="595">
      <c r="J595" s="11"/>
      <c r="K595" s="11"/>
      <c r="L595" s="11"/>
    </row>
    <row r="596">
      <c r="J596" s="11"/>
      <c r="K596" s="11"/>
      <c r="L596" s="11"/>
    </row>
    <row r="597">
      <c r="J597" s="11"/>
      <c r="K597" s="11"/>
      <c r="L597" s="11"/>
    </row>
    <row r="598">
      <c r="J598" s="11"/>
      <c r="K598" s="11"/>
      <c r="L598" s="11"/>
    </row>
    <row r="599">
      <c r="J599" s="11"/>
      <c r="K599" s="11"/>
      <c r="L599" s="11"/>
    </row>
    <row r="600">
      <c r="J600" s="11"/>
      <c r="K600" s="11"/>
      <c r="L600" s="11"/>
    </row>
    <row r="601">
      <c r="J601" s="11"/>
      <c r="K601" s="11"/>
      <c r="L601" s="11"/>
    </row>
    <row r="602">
      <c r="J602" s="11"/>
      <c r="K602" s="11"/>
      <c r="L602" s="11"/>
    </row>
    <row r="603">
      <c r="J603" s="11"/>
      <c r="K603" s="11"/>
      <c r="L603" s="11"/>
    </row>
    <row r="604">
      <c r="J604" s="11"/>
      <c r="K604" s="11"/>
      <c r="L604" s="11"/>
    </row>
    <row r="605">
      <c r="J605" s="11"/>
      <c r="K605" s="11"/>
      <c r="L605" s="11"/>
    </row>
    <row r="606">
      <c r="J606" s="11"/>
      <c r="K606" s="11"/>
      <c r="L606" s="11"/>
    </row>
    <row r="607">
      <c r="J607" s="11"/>
      <c r="K607" s="11"/>
      <c r="L607" s="11"/>
    </row>
    <row r="608">
      <c r="J608" s="11"/>
      <c r="K608" s="11"/>
      <c r="L608" s="11"/>
    </row>
    <row r="609">
      <c r="J609" s="11"/>
      <c r="K609" s="11"/>
      <c r="L609" s="11"/>
    </row>
    <row r="610">
      <c r="J610" s="11"/>
      <c r="K610" s="11"/>
      <c r="L610" s="11"/>
    </row>
    <row r="611">
      <c r="J611" s="11"/>
      <c r="K611" s="11"/>
      <c r="L611" s="11"/>
    </row>
    <row r="612">
      <c r="J612" s="11"/>
      <c r="K612" s="11"/>
      <c r="L612" s="11"/>
    </row>
    <row r="613">
      <c r="J613" s="11"/>
      <c r="K613" s="11"/>
      <c r="L613" s="11"/>
    </row>
    <row r="614">
      <c r="J614" s="11"/>
      <c r="K614" s="11"/>
      <c r="L614" s="11"/>
    </row>
    <row r="615">
      <c r="J615" s="11"/>
      <c r="K615" s="11"/>
      <c r="L615" s="11"/>
    </row>
    <row r="616">
      <c r="J616" s="11"/>
      <c r="K616" s="11"/>
      <c r="L616" s="11"/>
    </row>
    <row r="617">
      <c r="J617" s="11"/>
      <c r="K617" s="11"/>
      <c r="L617" s="11"/>
    </row>
    <row r="618">
      <c r="J618" s="11"/>
      <c r="K618" s="11"/>
      <c r="L618" s="11"/>
    </row>
    <row r="619">
      <c r="J619" s="11"/>
      <c r="K619" s="11"/>
      <c r="L619" s="11"/>
    </row>
    <row r="620">
      <c r="J620" s="11"/>
      <c r="K620" s="11"/>
      <c r="L620" s="11"/>
    </row>
    <row r="621">
      <c r="J621" s="11"/>
      <c r="K621" s="11"/>
      <c r="L621" s="11"/>
    </row>
    <row r="622">
      <c r="J622" s="11"/>
      <c r="K622" s="11"/>
      <c r="L622" s="11"/>
    </row>
    <row r="623">
      <c r="J623" s="11"/>
      <c r="K623" s="11"/>
      <c r="L623" s="11"/>
    </row>
    <row r="624">
      <c r="J624" s="11"/>
      <c r="K624" s="11"/>
      <c r="L624" s="11"/>
    </row>
    <row r="625">
      <c r="J625" s="11"/>
      <c r="K625" s="11"/>
      <c r="L625" s="11"/>
    </row>
    <row r="626">
      <c r="J626" s="11"/>
      <c r="K626" s="11"/>
      <c r="L626" s="11"/>
    </row>
    <row r="627">
      <c r="J627" s="11"/>
      <c r="K627" s="11"/>
      <c r="L627" s="11"/>
    </row>
    <row r="628">
      <c r="J628" s="11"/>
      <c r="K628" s="11"/>
      <c r="L628" s="11"/>
    </row>
    <row r="629">
      <c r="J629" s="11"/>
      <c r="K629" s="11"/>
      <c r="L629" s="11"/>
    </row>
    <row r="630">
      <c r="J630" s="11"/>
      <c r="K630" s="11"/>
      <c r="L630" s="11"/>
    </row>
    <row r="631">
      <c r="J631" s="11"/>
      <c r="K631" s="11"/>
      <c r="L631" s="11"/>
    </row>
    <row r="632">
      <c r="J632" s="11"/>
      <c r="K632" s="11"/>
      <c r="L632" s="11"/>
    </row>
    <row r="633">
      <c r="J633" s="11"/>
      <c r="K633" s="11"/>
      <c r="L633" s="11"/>
    </row>
    <row r="634">
      <c r="J634" s="11"/>
      <c r="K634" s="11"/>
      <c r="L634" s="11"/>
    </row>
    <row r="635">
      <c r="J635" s="11"/>
      <c r="K635" s="11"/>
      <c r="L635" s="11"/>
    </row>
    <row r="636">
      <c r="J636" s="11"/>
      <c r="K636" s="11"/>
      <c r="L636" s="11"/>
    </row>
    <row r="637">
      <c r="J637" s="11"/>
      <c r="K637" s="11"/>
      <c r="L637" s="11"/>
    </row>
    <row r="638">
      <c r="J638" s="11"/>
      <c r="K638" s="11"/>
      <c r="L638" s="11"/>
    </row>
    <row r="639">
      <c r="J639" s="11"/>
      <c r="K639" s="11"/>
      <c r="L639" s="11"/>
    </row>
    <row r="640">
      <c r="J640" s="11"/>
      <c r="K640" s="11"/>
      <c r="L640" s="11"/>
    </row>
    <row r="641">
      <c r="J641" s="11"/>
      <c r="K641" s="11"/>
      <c r="L641" s="11"/>
    </row>
    <row r="642">
      <c r="J642" s="11"/>
      <c r="K642" s="11"/>
      <c r="L642" s="11"/>
    </row>
    <row r="643">
      <c r="J643" s="11"/>
      <c r="K643" s="11"/>
      <c r="L643" s="11"/>
    </row>
    <row r="644">
      <c r="J644" s="11"/>
      <c r="K644" s="11"/>
      <c r="L644" s="11"/>
    </row>
    <row r="645">
      <c r="J645" s="11"/>
      <c r="K645" s="11"/>
      <c r="L645" s="11"/>
    </row>
    <row r="646">
      <c r="J646" s="11"/>
      <c r="K646" s="11"/>
      <c r="L646" s="11"/>
    </row>
    <row r="647">
      <c r="J647" s="11"/>
      <c r="K647" s="11"/>
      <c r="L647" s="11"/>
    </row>
    <row r="648">
      <c r="J648" s="11"/>
      <c r="K648" s="11"/>
      <c r="L648" s="11"/>
    </row>
    <row r="649">
      <c r="J649" s="11"/>
      <c r="K649" s="11"/>
      <c r="L649" s="11"/>
    </row>
    <row r="650">
      <c r="J650" s="11"/>
      <c r="K650" s="11"/>
      <c r="L650" s="11"/>
    </row>
    <row r="651">
      <c r="J651" s="11"/>
      <c r="K651" s="11"/>
      <c r="L651" s="11"/>
    </row>
    <row r="652">
      <c r="J652" s="11"/>
      <c r="K652" s="11"/>
      <c r="L652" s="11"/>
    </row>
    <row r="653">
      <c r="J653" s="11"/>
      <c r="K653" s="11"/>
      <c r="L653" s="11"/>
    </row>
    <row r="654">
      <c r="J654" s="11"/>
      <c r="K654" s="11"/>
      <c r="L654" s="11"/>
    </row>
    <row r="655">
      <c r="J655" s="11"/>
      <c r="K655" s="11"/>
      <c r="L655" s="11"/>
    </row>
    <row r="656">
      <c r="J656" s="11"/>
      <c r="K656" s="11"/>
      <c r="L656" s="11"/>
    </row>
    <row r="657">
      <c r="J657" s="11"/>
      <c r="K657" s="11"/>
      <c r="L657" s="11"/>
    </row>
    <row r="658">
      <c r="J658" s="11"/>
      <c r="K658" s="11"/>
      <c r="L658" s="11"/>
    </row>
    <row r="659">
      <c r="J659" s="11"/>
      <c r="K659" s="11"/>
      <c r="L659" s="11"/>
    </row>
    <row r="660">
      <c r="J660" s="11"/>
      <c r="K660" s="11"/>
      <c r="L660" s="11"/>
    </row>
    <row r="661">
      <c r="J661" s="11"/>
      <c r="K661" s="11"/>
      <c r="L661" s="11"/>
    </row>
    <row r="662">
      <c r="J662" s="11"/>
      <c r="K662" s="11"/>
      <c r="L662" s="11"/>
    </row>
    <row r="663">
      <c r="J663" s="11"/>
      <c r="K663" s="11"/>
      <c r="L663" s="11"/>
    </row>
    <row r="664">
      <c r="J664" s="11"/>
      <c r="K664" s="11"/>
      <c r="L664" s="11"/>
    </row>
    <row r="665">
      <c r="J665" s="11"/>
      <c r="K665" s="11"/>
      <c r="L665" s="11"/>
    </row>
    <row r="666">
      <c r="J666" s="11"/>
      <c r="K666" s="11"/>
      <c r="L666" s="11"/>
    </row>
    <row r="667">
      <c r="J667" s="11"/>
      <c r="K667" s="11"/>
      <c r="L667" s="11"/>
    </row>
    <row r="668">
      <c r="J668" s="11"/>
      <c r="K668" s="11"/>
      <c r="L668" s="11"/>
    </row>
    <row r="669">
      <c r="J669" s="11"/>
      <c r="K669" s="11"/>
      <c r="L669" s="11"/>
    </row>
    <row r="670">
      <c r="J670" s="11"/>
      <c r="K670" s="11"/>
      <c r="L670" s="11"/>
    </row>
    <row r="671">
      <c r="J671" s="11"/>
      <c r="K671" s="11"/>
      <c r="L671" s="11"/>
    </row>
    <row r="672">
      <c r="J672" s="11"/>
      <c r="K672" s="11"/>
      <c r="L672" s="11"/>
    </row>
    <row r="673">
      <c r="J673" s="11"/>
      <c r="K673" s="11"/>
      <c r="L673" s="11"/>
    </row>
    <row r="674">
      <c r="J674" s="11"/>
      <c r="K674" s="11"/>
      <c r="L674" s="11"/>
    </row>
    <row r="675">
      <c r="J675" s="11"/>
      <c r="K675" s="11"/>
      <c r="L675" s="11"/>
    </row>
    <row r="676">
      <c r="J676" s="11"/>
      <c r="K676" s="11"/>
      <c r="L676" s="11"/>
    </row>
    <row r="677">
      <c r="J677" s="11"/>
      <c r="K677" s="11"/>
      <c r="L677" s="11"/>
    </row>
    <row r="678">
      <c r="J678" s="11"/>
      <c r="K678" s="11"/>
      <c r="L678" s="11"/>
    </row>
    <row r="679">
      <c r="J679" s="11"/>
      <c r="K679" s="11"/>
      <c r="L679" s="11"/>
    </row>
    <row r="680">
      <c r="J680" s="11"/>
      <c r="K680" s="11"/>
      <c r="L680" s="11"/>
    </row>
    <row r="681">
      <c r="J681" s="11"/>
      <c r="K681" s="11"/>
      <c r="L681" s="11"/>
    </row>
    <row r="682">
      <c r="J682" s="11"/>
      <c r="K682" s="11"/>
      <c r="L682" s="11"/>
    </row>
    <row r="683">
      <c r="J683" s="11"/>
      <c r="K683" s="11"/>
      <c r="L683" s="11"/>
    </row>
    <row r="684">
      <c r="J684" s="11"/>
      <c r="K684" s="11"/>
      <c r="L684" s="11"/>
    </row>
    <row r="685">
      <c r="J685" s="11"/>
      <c r="K685" s="11"/>
      <c r="L685" s="11"/>
    </row>
    <row r="686">
      <c r="J686" s="11"/>
      <c r="K686" s="11"/>
      <c r="L686" s="11"/>
    </row>
    <row r="687">
      <c r="J687" s="11"/>
      <c r="K687" s="11"/>
      <c r="L687" s="11"/>
    </row>
    <row r="688">
      <c r="J688" s="11"/>
      <c r="K688" s="11"/>
      <c r="L688" s="11"/>
    </row>
    <row r="689">
      <c r="J689" s="11"/>
      <c r="K689" s="11"/>
      <c r="L689" s="11"/>
    </row>
    <row r="690">
      <c r="J690" s="11"/>
      <c r="K690" s="11"/>
      <c r="L690" s="11"/>
    </row>
    <row r="691">
      <c r="J691" s="11"/>
      <c r="K691" s="11"/>
      <c r="L691" s="11"/>
    </row>
    <row r="692">
      <c r="J692" s="11"/>
      <c r="K692" s="11"/>
      <c r="L692" s="11"/>
    </row>
    <row r="693">
      <c r="J693" s="11"/>
      <c r="K693" s="11"/>
      <c r="L693" s="11"/>
    </row>
    <row r="694">
      <c r="J694" s="11"/>
      <c r="K694" s="11"/>
      <c r="L694" s="11"/>
    </row>
    <row r="695">
      <c r="J695" s="11"/>
      <c r="K695" s="11"/>
      <c r="L695" s="11"/>
    </row>
    <row r="696">
      <c r="J696" s="11"/>
      <c r="K696" s="11"/>
      <c r="L696" s="11"/>
    </row>
    <row r="697">
      <c r="J697" s="11"/>
      <c r="K697" s="11"/>
      <c r="L697" s="11"/>
    </row>
    <row r="698">
      <c r="J698" s="11"/>
      <c r="K698" s="11"/>
      <c r="L698" s="11"/>
    </row>
    <row r="699">
      <c r="J699" s="11"/>
      <c r="K699" s="11"/>
      <c r="L699" s="11"/>
    </row>
    <row r="700">
      <c r="J700" s="11"/>
      <c r="K700" s="11"/>
      <c r="L700" s="11"/>
    </row>
    <row r="701">
      <c r="J701" s="11"/>
      <c r="K701" s="11"/>
      <c r="L701" s="11"/>
    </row>
    <row r="702">
      <c r="J702" s="11"/>
      <c r="K702" s="11"/>
      <c r="L702" s="11"/>
    </row>
    <row r="703">
      <c r="J703" s="11"/>
      <c r="K703" s="11"/>
      <c r="L703" s="11"/>
    </row>
    <row r="704">
      <c r="J704" s="11"/>
      <c r="K704" s="11"/>
      <c r="L704" s="11"/>
    </row>
    <row r="705">
      <c r="J705" s="11"/>
      <c r="K705" s="11"/>
      <c r="L705" s="11"/>
    </row>
    <row r="706">
      <c r="J706" s="11"/>
      <c r="K706" s="11"/>
      <c r="L706" s="11"/>
    </row>
    <row r="707">
      <c r="J707" s="11"/>
      <c r="K707" s="11"/>
      <c r="L707" s="11"/>
    </row>
    <row r="708">
      <c r="J708" s="11"/>
      <c r="K708" s="11"/>
      <c r="L708" s="11"/>
    </row>
    <row r="709">
      <c r="J709" s="11"/>
      <c r="K709" s="11"/>
      <c r="L709" s="11"/>
    </row>
    <row r="710">
      <c r="J710" s="11"/>
      <c r="K710" s="11"/>
      <c r="L710" s="11"/>
    </row>
    <row r="711">
      <c r="J711" s="11"/>
      <c r="K711" s="11"/>
      <c r="L711" s="11"/>
    </row>
    <row r="712">
      <c r="J712" s="11"/>
      <c r="K712" s="11"/>
      <c r="L712" s="11"/>
    </row>
    <row r="713">
      <c r="J713" s="11"/>
      <c r="K713" s="11"/>
      <c r="L713" s="11"/>
    </row>
    <row r="714">
      <c r="J714" s="11"/>
      <c r="K714" s="11"/>
      <c r="L714" s="11"/>
    </row>
    <row r="715">
      <c r="J715" s="11"/>
      <c r="K715" s="11"/>
      <c r="L715" s="11"/>
    </row>
    <row r="716">
      <c r="J716" s="11"/>
      <c r="K716" s="11"/>
      <c r="L716" s="11"/>
    </row>
    <row r="717">
      <c r="J717" s="11"/>
      <c r="K717" s="11"/>
      <c r="L717" s="11"/>
    </row>
    <row r="718">
      <c r="J718" s="11"/>
      <c r="K718" s="11"/>
      <c r="L718" s="11"/>
    </row>
    <row r="719">
      <c r="J719" s="11"/>
      <c r="K719" s="11"/>
      <c r="L719" s="11"/>
    </row>
    <row r="720">
      <c r="J720" s="11"/>
      <c r="K720" s="11"/>
      <c r="L720" s="11"/>
    </row>
    <row r="721">
      <c r="J721" s="11"/>
      <c r="K721" s="11"/>
      <c r="L721" s="11"/>
    </row>
    <row r="722">
      <c r="J722" s="11"/>
      <c r="K722" s="11"/>
      <c r="L722" s="11"/>
    </row>
    <row r="723">
      <c r="J723" s="11"/>
      <c r="K723" s="11"/>
      <c r="L723" s="11"/>
    </row>
    <row r="724">
      <c r="J724" s="11"/>
      <c r="K724" s="11"/>
      <c r="L724" s="11"/>
    </row>
    <row r="725">
      <c r="J725" s="11"/>
      <c r="K725" s="11"/>
      <c r="L725" s="11"/>
    </row>
    <row r="726">
      <c r="J726" s="11"/>
      <c r="K726" s="11"/>
      <c r="L726" s="11"/>
    </row>
    <row r="727">
      <c r="J727" s="11"/>
      <c r="K727" s="11"/>
      <c r="L727" s="11"/>
    </row>
    <row r="728">
      <c r="J728" s="11"/>
      <c r="K728" s="11"/>
      <c r="L728" s="11"/>
    </row>
    <row r="729">
      <c r="J729" s="11"/>
      <c r="K729" s="11"/>
      <c r="L729" s="11"/>
    </row>
    <row r="730">
      <c r="J730" s="11"/>
      <c r="K730" s="11"/>
      <c r="L730" s="11"/>
    </row>
    <row r="731">
      <c r="J731" s="11"/>
      <c r="K731" s="11"/>
      <c r="L731" s="11"/>
    </row>
    <row r="732">
      <c r="J732" s="11"/>
      <c r="K732" s="11"/>
      <c r="L732" s="11"/>
    </row>
    <row r="733">
      <c r="J733" s="11"/>
      <c r="K733" s="11"/>
      <c r="L733" s="11"/>
    </row>
    <row r="734">
      <c r="J734" s="11"/>
      <c r="K734" s="11"/>
      <c r="L734" s="11"/>
    </row>
    <row r="735">
      <c r="J735" s="11"/>
      <c r="K735" s="11"/>
      <c r="L735" s="11"/>
    </row>
    <row r="736">
      <c r="J736" s="11"/>
      <c r="K736" s="11"/>
      <c r="L736" s="11"/>
    </row>
    <row r="737">
      <c r="J737" s="11"/>
      <c r="K737" s="11"/>
      <c r="L737" s="11"/>
    </row>
    <row r="738">
      <c r="J738" s="11"/>
      <c r="K738" s="11"/>
      <c r="L738" s="11"/>
    </row>
    <row r="739">
      <c r="J739" s="11"/>
      <c r="K739" s="11"/>
      <c r="L739" s="11"/>
    </row>
    <row r="740">
      <c r="J740" s="11"/>
      <c r="K740" s="11"/>
      <c r="L740" s="11"/>
    </row>
    <row r="741">
      <c r="J741" s="11"/>
      <c r="K741" s="11"/>
      <c r="L741" s="11"/>
    </row>
    <row r="742">
      <c r="J742" s="11"/>
      <c r="K742" s="11"/>
      <c r="L742" s="11"/>
    </row>
    <row r="743">
      <c r="J743" s="11"/>
      <c r="K743" s="11"/>
      <c r="L743" s="11"/>
    </row>
    <row r="744">
      <c r="J744" s="11"/>
      <c r="K744" s="11"/>
      <c r="L744" s="11"/>
    </row>
    <row r="745">
      <c r="J745" s="11"/>
      <c r="K745" s="11"/>
      <c r="L745" s="11"/>
    </row>
    <row r="746">
      <c r="J746" s="11"/>
      <c r="K746" s="11"/>
      <c r="L746" s="11"/>
    </row>
    <row r="747">
      <c r="J747" s="11"/>
      <c r="K747" s="11"/>
      <c r="L747" s="11"/>
    </row>
    <row r="748">
      <c r="J748" s="11"/>
      <c r="K748" s="11"/>
      <c r="L748" s="11"/>
    </row>
    <row r="749">
      <c r="J749" s="11"/>
      <c r="K749" s="11"/>
      <c r="L749" s="11"/>
    </row>
    <row r="750">
      <c r="J750" s="11"/>
      <c r="K750" s="11"/>
      <c r="L750" s="11"/>
    </row>
    <row r="751">
      <c r="J751" s="11"/>
      <c r="K751" s="11"/>
      <c r="L751" s="11"/>
    </row>
    <row r="752">
      <c r="J752" s="11"/>
      <c r="K752" s="11"/>
      <c r="L752" s="11"/>
    </row>
    <row r="753">
      <c r="J753" s="11"/>
      <c r="K753" s="11"/>
      <c r="L753" s="11"/>
    </row>
    <row r="754">
      <c r="J754" s="11"/>
      <c r="K754" s="11"/>
      <c r="L754" s="11"/>
    </row>
    <row r="755">
      <c r="J755" s="11"/>
      <c r="K755" s="11"/>
      <c r="L755" s="11"/>
    </row>
    <row r="756">
      <c r="J756" s="11"/>
      <c r="K756" s="11"/>
      <c r="L756" s="11"/>
    </row>
    <row r="757">
      <c r="J757" s="11"/>
      <c r="K757" s="11"/>
      <c r="L757" s="11"/>
    </row>
    <row r="758">
      <c r="J758" s="11"/>
      <c r="K758" s="11"/>
      <c r="L758" s="11"/>
    </row>
    <row r="759">
      <c r="J759" s="11"/>
      <c r="K759" s="11"/>
      <c r="L759" s="11"/>
    </row>
    <row r="760">
      <c r="J760" s="11"/>
      <c r="K760" s="11"/>
      <c r="L760" s="11"/>
    </row>
    <row r="761">
      <c r="J761" s="11"/>
      <c r="K761" s="11"/>
      <c r="L761" s="11"/>
    </row>
    <row r="762">
      <c r="J762" s="11"/>
      <c r="K762" s="11"/>
      <c r="L762" s="11"/>
    </row>
    <row r="763">
      <c r="J763" s="11"/>
      <c r="K763" s="11"/>
      <c r="L763" s="11"/>
    </row>
    <row r="764">
      <c r="J764" s="11"/>
      <c r="K764" s="11"/>
      <c r="L764" s="11"/>
    </row>
    <row r="765">
      <c r="J765" s="11"/>
      <c r="K765" s="11"/>
      <c r="L765" s="11"/>
    </row>
    <row r="766">
      <c r="J766" s="11"/>
      <c r="K766" s="11"/>
      <c r="L766" s="11"/>
    </row>
    <row r="767">
      <c r="J767" s="11"/>
      <c r="K767" s="11"/>
      <c r="L767" s="11"/>
    </row>
    <row r="768">
      <c r="J768" s="11"/>
      <c r="K768" s="11"/>
      <c r="L768" s="11"/>
    </row>
    <row r="769">
      <c r="J769" s="11"/>
      <c r="K769" s="11"/>
      <c r="L769" s="11"/>
    </row>
    <row r="770">
      <c r="J770" s="11"/>
      <c r="K770" s="11"/>
      <c r="L770" s="11"/>
    </row>
    <row r="771">
      <c r="J771" s="11"/>
      <c r="K771" s="11"/>
      <c r="L771" s="11"/>
    </row>
    <row r="772">
      <c r="J772" s="11"/>
      <c r="K772" s="11"/>
      <c r="L772" s="11"/>
    </row>
    <row r="773">
      <c r="J773" s="11"/>
      <c r="K773" s="11"/>
      <c r="L773" s="11"/>
    </row>
    <row r="774">
      <c r="J774" s="11"/>
      <c r="K774" s="11"/>
      <c r="L774" s="11"/>
    </row>
    <row r="775">
      <c r="J775" s="11"/>
      <c r="K775" s="11"/>
      <c r="L775" s="11"/>
    </row>
    <row r="776">
      <c r="J776" s="11"/>
      <c r="K776" s="11"/>
      <c r="L776" s="11"/>
    </row>
    <row r="777">
      <c r="J777" s="11"/>
      <c r="K777" s="11"/>
      <c r="L777" s="11"/>
    </row>
    <row r="778">
      <c r="J778" s="11"/>
      <c r="K778" s="11"/>
      <c r="L778" s="11"/>
    </row>
    <row r="779">
      <c r="J779" s="11"/>
      <c r="K779" s="11"/>
      <c r="L779" s="11"/>
    </row>
    <row r="780">
      <c r="J780" s="11"/>
      <c r="K780" s="11"/>
      <c r="L780" s="11"/>
    </row>
    <row r="781">
      <c r="J781" s="11"/>
      <c r="K781" s="11"/>
      <c r="L781" s="11"/>
    </row>
    <row r="782">
      <c r="J782" s="11"/>
      <c r="K782" s="11"/>
      <c r="L782" s="11"/>
    </row>
    <row r="783">
      <c r="J783" s="11"/>
      <c r="K783" s="11"/>
      <c r="L783" s="11"/>
    </row>
    <row r="784">
      <c r="J784" s="11"/>
      <c r="K784" s="11"/>
      <c r="L784" s="11"/>
    </row>
    <row r="785">
      <c r="J785" s="11"/>
      <c r="K785" s="11"/>
      <c r="L785" s="11"/>
    </row>
    <row r="786">
      <c r="J786" s="11"/>
      <c r="K786" s="11"/>
      <c r="L786" s="11"/>
    </row>
    <row r="787">
      <c r="J787" s="11"/>
      <c r="K787" s="11"/>
      <c r="L787" s="11"/>
    </row>
    <row r="788">
      <c r="J788" s="11"/>
      <c r="K788" s="11"/>
      <c r="L788" s="11"/>
    </row>
    <row r="789">
      <c r="J789" s="11"/>
      <c r="K789" s="11"/>
      <c r="L789" s="11"/>
    </row>
    <row r="790">
      <c r="J790" s="11"/>
      <c r="K790" s="11"/>
      <c r="L790" s="11"/>
    </row>
    <row r="791">
      <c r="J791" s="11"/>
      <c r="K791" s="11"/>
      <c r="L791" s="11"/>
    </row>
    <row r="792">
      <c r="J792" s="11"/>
      <c r="K792" s="11"/>
      <c r="L792" s="11"/>
    </row>
    <row r="793">
      <c r="J793" s="11"/>
      <c r="K793" s="11"/>
      <c r="L793" s="11"/>
    </row>
    <row r="794">
      <c r="J794" s="11"/>
      <c r="K794" s="11"/>
      <c r="L794" s="11"/>
    </row>
    <row r="795">
      <c r="J795" s="11"/>
      <c r="K795" s="11"/>
      <c r="L795" s="11"/>
    </row>
    <row r="796">
      <c r="J796" s="11"/>
      <c r="K796" s="11"/>
      <c r="L796" s="11"/>
    </row>
    <row r="797">
      <c r="J797" s="11"/>
      <c r="K797" s="11"/>
      <c r="L797" s="11"/>
    </row>
    <row r="798">
      <c r="J798" s="11"/>
      <c r="K798" s="11"/>
      <c r="L798" s="11"/>
    </row>
    <row r="799">
      <c r="J799" s="11"/>
      <c r="K799" s="11"/>
      <c r="L799" s="11"/>
    </row>
    <row r="800">
      <c r="J800" s="11"/>
      <c r="K800" s="11"/>
      <c r="L800" s="11"/>
    </row>
    <row r="801">
      <c r="J801" s="11"/>
      <c r="K801" s="11"/>
      <c r="L801" s="11"/>
    </row>
    <row r="802">
      <c r="J802" s="11"/>
      <c r="K802" s="11"/>
      <c r="L802" s="11"/>
    </row>
    <row r="803">
      <c r="J803" s="11"/>
      <c r="K803" s="11"/>
      <c r="L803" s="11"/>
    </row>
    <row r="804">
      <c r="J804" s="11"/>
      <c r="K804" s="11"/>
      <c r="L804" s="11"/>
    </row>
    <row r="805">
      <c r="J805" s="11"/>
      <c r="K805" s="11"/>
      <c r="L805" s="11"/>
    </row>
    <row r="806">
      <c r="J806" s="11"/>
      <c r="K806" s="11"/>
      <c r="L806" s="11"/>
    </row>
    <row r="807">
      <c r="J807" s="11"/>
      <c r="K807" s="11"/>
      <c r="L807" s="11"/>
    </row>
    <row r="808">
      <c r="J808" s="11"/>
      <c r="K808" s="11"/>
      <c r="L808" s="11"/>
    </row>
    <row r="809">
      <c r="J809" s="11"/>
      <c r="K809" s="11"/>
      <c r="L809" s="11"/>
    </row>
    <row r="810">
      <c r="J810" s="11"/>
      <c r="K810" s="11"/>
      <c r="L810" s="11"/>
    </row>
    <row r="811">
      <c r="J811" s="11"/>
      <c r="K811" s="11"/>
      <c r="L811" s="11"/>
    </row>
    <row r="812">
      <c r="J812" s="11"/>
      <c r="K812" s="11"/>
      <c r="L812" s="11"/>
    </row>
    <row r="813">
      <c r="J813" s="11"/>
      <c r="K813" s="11"/>
      <c r="L813" s="11"/>
    </row>
    <row r="814">
      <c r="J814" s="11"/>
      <c r="K814" s="11"/>
      <c r="L814" s="11"/>
    </row>
    <row r="815">
      <c r="J815" s="11"/>
      <c r="K815" s="11"/>
      <c r="L815" s="11"/>
    </row>
    <row r="816">
      <c r="J816" s="11"/>
      <c r="K816" s="11"/>
      <c r="L816" s="11"/>
    </row>
    <row r="817">
      <c r="J817" s="11"/>
      <c r="K817" s="11"/>
      <c r="L817" s="11"/>
    </row>
    <row r="818">
      <c r="J818" s="11"/>
      <c r="K818" s="11"/>
      <c r="L818" s="11"/>
    </row>
    <row r="819">
      <c r="J819" s="11"/>
      <c r="K819" s="11"/>
      <c r="L819" s="11"/>
    </row>
    <row r="820">
      <c r="J820" s="11"/>
      <c r="K820" s="11"/>
      <c r="L820" s="11"/>
    </row>
    <row r="821">
      <c r="J821" s="11"/>
      <c r="K821" s="11"/>
      <c r="L821" s="11"/>
    </row>
    <row r="822">
      <c r="J822" s="11"/>
      <c r="K822" s="11"/>
      <c r="L822" s="11"/>
    </row>
    <row r="823">
      <c r="J823" s="11"/>
      <c r="K823" s="11"/>
      <c r="L823" s="11"/>
    </row>
    <row r="824">
      <c r="J824" s="11"/>
      <c r="K824" s="11"/>
      <c r="L824" s="11"/>
    </row>
    <row r="825">
      <c r="J825" s="11"/>
      <c r="K825" s="11"/>
      <c r="L825" s="11"/>
    </row>
    <row r="826">
      <c r="J826" s="11"/>
      <c r="K826" s="11"/>
      <c r="L826" s="11"/>
    </row>
    <row r="827">
      <c r="J827" s="11"/>
      <c r="K827" s="11"/>
      <c r="L827" s="11"/>
    </row>
    <row r="828">
      <c r="J828" s="11"/>
      <c r="K828" s="11"/>
      <c r="L828" s="11"/>
    </row>
    <row r="829">
      <c r="J829" s="11"/>
      <c r="K829" s="11"/>
      <c r="L829" s="11"/>
    </row>
    <row r="830">
      <c r="J830" s="11"/>
      <c r="K830" s="11"/>
      <c r="L830" s="11"/>
    </row>
    <row r="831">
      <c r="J831" s="11"/>
      <c r="K831" s="11"/>
      <c r="L831" s="11"/>
    </row>
    <row r="832">
      <c r="J832" s="11"/>
      <c r="K832" s="11"/>
      <c r="L832" s="11"/>
    </row>
    <row r="833">
      <c r="J833" s="11"/>
      <c r="K833" s="11"/>
      <c r="L833" s="11"/>
    </row>
    <row r="834">
      <c r="J834" s="11"/>
      <c r="K834" s="11"/>
      <c r="L834" s="11"/>
    </row>
    <row r="835">
      <c r="J835" s="11"/>
      <c r="K835" s="11"/>
      <c r="L835" s="11"/>
    </row>
    <row r="836">
      <c r="J836" s="11"/>
      <c r="K836" s="11"/>
      <c r="L836" s="11"/>
    </row>
    <row r="837">
      <c r="J837" s="11"/>
      <c r="K837" s="11"/>
      <c r="L837" s="11"/>
    </row>
    <row r="838">
      <c r="J838" s="11"/>
      <c r="K838" s="11"/>
      <c r="L838" s="11"/>
    </row>
    <row r="839">
      <c r="J839" s="11"/>
      <c r="K839" s="11"/>
      <c r="L839" s="11"/>
    </row>
    <row r="840">
      <c r="J840" s="11"/>
      <c r="K840" s="11"/>
      <c r="L840" s="11"/>
    </row>
    <row r="841">
      <c r="J841" s="11"/>
      <c r="K841" s="11"/>
      <c r="L841" s="11"/>
    </row>
    <row r="842">
      <c r="J842" s="11"/>
      <c r="K842" s="11"/>
      <c r="L842" s="11"/>
    </row>
    <row r="843">
      <c r="J843" s="11"/>
      <c r="K843" s="11"/>
      <c r="L843" s="11"/>
    </row>
    <row r="844">
      <c r="J844" s="11"/>
      <c r="K844" s="11"/>
      <c r="L844" s="11"/>
    </row>
    <row r="845">
      <c r="J845" s="11"/>
      <c r="K845" s="11"/>
      <c r="L845" s="11"/>
    </row>
    <row r="846">
      <c r="J846" s="11"/>
      <c r="K846" s="11"/>
      <c r="L846" s="11"/>
    </row>
    <row r="847">
      <c r="J847" s="11"/>
      <c r="K847" s="11"/>
      <c r="L847" s="11"/>
    </row>
    <row r="848">
      <c r="J848" s="11"/>
      <c r="K848" s="11"/>
      <c r="L848" s="11"/>
    </row>
    <row r="849">
      <c r="J849" s="11"/>
      <c r="K849" s="11"/>
      <c r="L849" s="11"/>
    </row>
    <row r="850">
      <c r="J850" s="11"/>
      <c r="K850" s="11"/>
      <c r="L850" s="11"/>
    </row>
    <row r="851">
      <c r="J851" s="11"/>
      <c r="K851" s="11"/>
      <c r="L851" s="11"/>
    </row>
    <row r="852">
      <c r="J852" s="11"/>
      <c r="K852" s="11"/>
      <c r="L852" s="11"/>
    </row>
    <row r="853">
      <c r="J853" s="11"/>
      <c r="K853" s="11"/>
      <c r="L853" s="11"/>
    </row>
    <row r="854">
      <c r="J854" s="11"/>
      <c r="K854" s="11"/>
      <c r="L854" s="11"/>
    </row>
    <row r="855">
      <c r="J855" s="11"/>
      <c r="K855" s="11"/>
      <c r="L855" s="11"/>
    </row>
    <row r="856">
      <c r="J856" s="11"/>
      <c r="K856" s="11"/>
      <c r="L856" s="11"/>
    </row>
    <row r="857">
      <c r="J857" s="11"/>
      <c r="K857" s="11"/>
      <c r="L857" s="11"/>
    </row>
    <row r="858">
      <c r="J858" s="11"/>
      <c r="K858" s="11"/>
      <c r="L858" s="11"/>
    </row>
    <row r="859">
      <c r="J859" s="11"/>
      <c r="K859" s="11"/>
      <c r="L859" s="11"/>
    </row>
    <row r="860">
      <c r="J860" s="11"/>
      <c r="K860" s="11"/>
      <c r="L860" s="11"/>
    </row>
    <row r="861">
      <c r="J861" s="11"/>
      <c r="K861" s="11"/>
      <c r="L861" s="11"/>
    </row>
    <row r="862">
      <c r="J862" s="11"/>
      <c r="K862" s="11"/>
      <c r="L862" s="11"/>
    </row>
    <row r="863">
      <c r="J863" s="11"/>
      <c r="K863" s="11"/>
      <c r="L863" s="11"/>
    </row>
    <row r="864">
      <c r="J864" s="11"/>
      <c r="K864" s="11"/>
      <c r="L864" s="11"/>
    </row>
    <row r="865">
      <c r="J865" s="11"/>
      <c r="K865" s="11"/>
      <c r="L865" s="11"/>
    </row>
    <row r="866">
      <c r="J866" s="11"/>
      <c r="K866" s="11"/>
      <c r="L866" s="11"/>
    </row>
    <row r="867">
      <c r="J867" s="11"/>
      <c r="K867" s="11"/>
      <c r="L867" s="11"/>
    </row>
    <row r="868">
      <c r="J868" s="11"/>
      <c r="K868" s="11"/>
      <c r="L868" s="11"/>
    </row>
    <row r="869">
      <c r="J869" s="11"/>
      <c r="K869" s="11"/>
      <c r="L869" s="11"/>
    </row>
    <row r="870">
      <c r="J870" s="11"/>
      <c r="K870" s="11"/>
      <c r="L870" s="11"/>
    </row>
    <row r="871">
      <c r="J871" s="11"/>
      <c r="K871" s="11"/>
      <c r="L871" s="11"/>
    </row>
    <row r="872">
      <c r="J872" s="11"/>
      <c r="K872" s="11"/>
      <c r="L872" s="11"/>
    </row>
    <row r="873">
      <c r="J873" s="11"/>
      <c r="K873" s="11"/>
      <c r="L873" s="11"/>
    </row>
    <row r="874">
      <c r="J874" s="11"/>
      <c r="K874" s="11"/>
      <c r="L874" s="11"/>
    </row>
    <row r="875">
      <c r="J875" s="11"/>
      <c r="K875" s="11"/>
      <c r="L875" s="11"/>
    </row>
    <row r="876">
      <c r="J876" s="11"/>
      <c r="K876" s="11"/>
      <c r="L876" s="11"/>
    </row>
    <row r="877">
      <c r="J877" s="11"/>
      <c r="K877" s="11"/>
      <c r="L877" s="11"/>
    </row>
    <row r="878">
      <c r="J878" s="11"/>
      <c r="K878" s="11"/>
      <c r="L878" s="11"/>
    </row>
    <row r="879">
      <c r="J879" s="11"/>
      <c r="K879" s="11"/>
      <c r="L879" s="11"/>
    </row>
    <row r="880">
      <c r="J880" s="11"/>
      <c r="K880" s="11"/>
      <c r="L880" s="11"/>
    </row>
    <row r="881">
      <c r="J881" s="11"/>
      <c r="K881" s="11"/>
      <c r="L881" s="11"/>
    </row>
    <row r="882">
      <c r="J882" s="11"/>
      <c r="K882" s="11"/>
      <c r="L882" s="11"/>
    </row>
    <row r="883">
      <c r="J883" s="11"/>
      <c r="K883" s="11"/>
      <c r="L883" s="11"/>
    </row>
    <row r="884">
      <c r="J884" s="11"/>
      <c r="K884" s="11"/>
      <c r="L884" s="11"/>
    </row>
    <row r="885">
      <c r="J885" s="11"/>
      <c r="K885" s="11"/>
      <c r="L885" s="11"/>
    </row>
    <row r="886">
      <c r="J886" s="11"/>
      <c r="K886" s="11"/>
      <c r="L886" s="11"/>
    </row>
    <row r="887">
      <c r="J887" s="11"/>
      <c r="K887" s="11"/>
      <c r="L887" s="11"/>
    </row>
    <row r="888">
      <c r="J888" s="11"/>
      <c r="K888" s="11"/>
      <c r="L888" s="11"/>
    </row>
    <row r="889">
      <c r="J889" s="11"/>
      <c r="K889" s="11"/>
      <c r="L889" s="11"/>
    </row>
    <row r="890">
      <c r="J890" s="11"/>
      <c r="K890" s="11"/>
      <c r="L890" s="11"/>
    </row>
    <row r="891">
      <c r="J891" s="11"/>
      <c r="K891" s="11"/>
      <c r="L891" s="11"/>
    </row>
    <row r="892">
      <c r="J892" s="11"/>
      <c r="K892" s="11"/>
      <c r="L892" s="11"/>
    </row>
    <row r="893">
      <c r="J893" s="11"/>
      <c r="K893" s="11"/>
      <c r="L893" s="11"/>
    </row>
    <row r="894">
      <c r="J894" s="11"/>
      <c r="K894" s="11"/>
      <c r="L894" s="11"/>
    </row>
    <row r="895">
      <c r="J895" s="11"/>
      <c r="K895" s="11"/>
      <c r="L895" s="11"/>
    </row>
    <row r="896">
      <c r="J896" s="11"/>
      <c r="K896" s="11"/>
      <c r="L896" s="11"/>
    </row>
    <row r="897">
      <c r="J897" s="11"/>
      <c r="K897" s="11"/>
      <c r="L897" s="11"/>
    </row>
    <row r="898">
      <c r="J898" s="11"/>
      <c r="K898" s="11"/>
      <c r="L898" s="11"/>
    </row>
    <row r="899">
      <c r="J899" s="11"/>
      <c r="K899" s="11"/>
      <c r="L899" s="11"/>
    </row>
    <row r="900">
      <c r="J900" s="11"/>
      <c r="K900" s="11"/>
      <c r="L900" s="11"/>
    </row>
    <row r="901">
      <c r="J901" s="11"/>
      <c r="K901" s="11"/>
      <c r="L901" s="11"/>
    </row>
    <row r="902">
      <c r="J902" s="11"/>
      <c r="K902" s="11"/>
      <c r="L902" s="11"/>
    </row>
    <row r="903">
      <c r="J903" s="11"/>
      <c r="K903" s="11"/>
      <c r="L903" s="11"/>
    </row>
    <row r="904">
      <c r="J904" s="11"/>
      <c r="K904" s="11"/>
      <c r="L904" s="11"/>
    </row>
    <row r="905">
      <c r="J905" s="11"/>
      <c r="K905" s="11"/>
      <c r="L905" s="11"/>
    </row>
    <row r="906">
      <c r="J906" s="11"/>
      <c r="K906" s="11"/>
      <c r="L906" s="11"/>
    </row>
    <row r="907">
      <c r="J907" s="11"/>
      <c r="K907" s="11"/>
      <c r="L907" s="11"/>
    </row>
    <row r="908">
      <c r="J908" s="11"/>
      <c r="K908" s="11"/>
      <c r="L908" s="11"/>
    </row>
    <row r="909">
      <c r="J909" s="11"/>
      <c r="K909" s="11"/>
      <c r="L909" s="11"/>
    </row>
    <row r="910">
      <c r="J910" s="11"/>
      <c r="K910" s="11"/>
      <c r="L910" s="11"/>
    </row>
    <row r="911">
      <c r="J911" s="11"/>
      <c r="K911" s="11"/>
      <c r="L911" s="11"/>
    </row>
    <row r="912">
      <c r="J912" s="11"/>
      <c r="K912" s="11"/>
      <c r="L912" s="11"/>
    </row>
    <row r="913">
      <c r="J913" s="11"/>
      <c r="K913" s="11"/>
      <c r="L913" s="11"/>
    </row>
    <row r="914">
      <c r="J914" s="11"/>
      <c r="K914" s="11"/>
      <c r="L914" s="11"/>
    </row>
    <row r="915">
      <c r="J915" s="11"/>
      <c r="K915" s="11"/>
      <c r="L915" s="11"/>
    </row>
    <row r="916">
      <c r="J916" s="11"/>
      <c r="K916" s="11"/>
      <c r="L916" s="11"/>
    </row>
    <row r="917">
      <c r="J917" s="11"/>
      <c r="K917" s="11"/>
      <c r="L917" s="11"/>
    </row>
    <row r="918">
      <c r="J918" s="11"/>
      <c r="K918" s="11"/>
      <c r="L918" s="11"/>
    </row>
    <row r="919">
      <c r="J919" s="11"/>
      <c r="K919" s="11"/>
      <c r="L919" s="11"/>
    </row>
    <row r="920">
      <c r="J920" s="11"/>
      <c r="K920" s="11"/>
      <c r="L920" s="11"/>
    </row>
    <row r="921">
      <c r="J921" s="11"/>
      <c r="K921" s="11"/>
      <c r="L921" s="11"/>
    </row>
    <row r="922">
      <c r="J922" s="11"/>
      <c r="K922" s="11"/>
      <c r="L922" s="11"/>
    </row>
    <row r="923">
      <c r="J923" s="11"/>
      <c r="K923" s="11"/>
      <c r="L923" s="11"/>
    </row>
    <row r="924">
      <c r="J924" s="11"/>
      <c r="K924" s="11"/>
      <c r="L924" s="11"/>
    </row>
    <row r="925">
      <c r="J925" s="11"/>
      <c r="K925" s="11"/>
      <c r="L925" s="11"/>
    </row>
    <row r="926">
      <c r="J926" s="11"/>
      <c r="K926" s="11"/>
      <c r="L926" s="11"/>
    </row>
    <row r="927">
      <c r="J927" s="11"/>
      <c r="K927" s="11"/>
      <c r="L927" s="11"/>
    </row>
    <row r="928">
      <c r="J928" s="11"/>
      <c r="K928" s="11"/>
      <c r="L928" s="11"/>
    </row>
    <row r="929">
      <c r="J929" s="11"/>
      <c r="K929" s="11"/>
      <c r="L929" s="11"/>
    </row>
    <row r="930">
      <c r="J930" s="11"/>
      <c r="K930" s="11"/>
      <c r="L930" s="11"/>
    </row>
    <row r="931">
      <c r="J931" s="11"/>
      <c r="K931" s="11"/>
      <c r="L931" s="11"/>
    </row>
    <row r="932">
      <c r="J932" s="11"/>
      <c r="K932" s="11"/>
      <c r="L932" s="11"/>
    </row>
    <row r="933">
      <c r="J933" s="11"/>
      <c r="K933" s="11"/>
      <c r="L933" s="11"/>
    </row>
    <row r="934">
      <c r="J934" s="11"/>
      <c r="K934" s="11"/>
      <c r="L934" s="11"/>
    </row>
    <row r="935">
      <c r="J935" s="11"/>
      <c r="K935" s="11"/>
      <c r="L935" s="11"/>
    </row>
    <row r="936">
      <c r="J936" s="11"/>
      <c r="K936" s="11"/>
      <c r="L936" s="11"/>
    </row>
    <row r="937">
      <c r="J937" s="11"/>
      <c r="K937" s="11"/>
      <c r="L937" s="11"/>
    </row>
    <row r="938">
      <c r="J938" s="11"/>
      <c r="K938" s="11"/>
      <c r="L938" s="11"/>
    </row>
    <row r="939">
      <c r="J939" s="11"/>
      <c r="K939" s="11"/>
      <c r="L939" s="11"/>
    </row>
    <row r="940">
      <c r="J940" s="11"/>
      <c r="K940" s="11"/>
      <c r="L940" s="11"/>
    </row>
    <row r="941">
      <c r="J941" s="11"/>
      <c r="K941" s="11"/>
      <c r="L941" s="11"/>
    </row>
    <row r="942">
      <c r="J942" s="11"/>
      <c r="K942" s="11"/>
      <c r="L942" s="11"/>
    </row>
    <row r="943">
      <c r="J943" s="11"/>
      <c r="K943" s="11"/>
      <c r="L943" s="11"/>
    </row>
    <row r="944">
      <c r="J944" s="11"/>
      <c r="K944" s="11"/>
      <c r="L944" s="11"/>
    </row>
    <row r="945">
      <c r="J945" s="11"/>
      <c r="K945" s="11"/>
      <c r="L945" s="11"/>
    </row>
    <row r="946">
      <c r="J946" s="11"/>
      <c r="K946" s="11"/>
      <c r="L946" s="11"/>
    </row>
    <row r="947">
      <c r="J947" s="11"/>
      <c r="K947" s="11"/>
      <c r="L947" s="11"/>
    </row>
    <row r="948">
      <c r="J948" s="11"/>
      <c r="K948" s="11"/>
      <c r="L948" s="11"/>
    </row>
    <row r="949">
      <c r="J949" s="11"/>
      <c r="K949" s="11"/>
      <c r="L949" s="11"/>
    </row>
    <row r="950">
      <c r="J950" s="11"/>
      <c r="K950" s="11"/>
      <c r="L950" s="11"/>
    </row>
    <row r="951">
      <c r="J951" s="11"/>
      <c r="K951" s="11"/>
      <c r="L951" s="11"/>
    </row>
    <row r="952">
      <c r="J952" s="11"/>
      <c r="K952" s="11"/>
      <c r="L952" s="11"/>
    </row>
    <row r="953">
      <c r="J953" s="11"/>
      <c r="K953" s="11"/>
      <c r="L953" s="11"/>
    </row>
    <row r="954">
      <c r="J954" s="11"/>
      <c r="K954" s="11"/>
      <c r="L954" s="11"/>
    </row>
    <row r="955">
      <c r="J955" s="11"/>
      <c r="K955" s="11"/>
      <c r="L955" s="11"/>
    </row>
    <row r="956">
      <c r="J956" s="11"/>
      <c r="K956" s="11"/>
      <c r="L956" s="11"/>
    </row>
    <row r="957">
      <c r="J957" s="11"/>
      <c r="K957" s="11"/>
      <c r="L957" s="11"/>
    </row>
    <row r="958">
      <c r="J958" s="11"/>
      <c r="K958" s="11"/>
      <c r="L958" s="11"/>
    </row>
    <row r="959">
      <c r="J959" s="11"/>
      <c r="K959" s="11"/>
      <c r="L959" s="11"/>
    </row>
    <row r="960">
      <c r="J960" s="11"/>
      <c r="K960" s="11"/>
      <c r="L960" s="11"/>
    </row>
    <row r="961">
      <c r="J961" s="11"/>
      <c r="K961" s="11"/>
      <c r="L961" s="11"/>
    </row>
    <row r="962">
      <c r="J962" s="11"/>
      <c r="K962" s="11"/>
      <c r="L962" s="11"/>
    </row>
    <row r="963">
      <c r="J963" s="11"/>
      <c r="K963" s="11"/>
      <c r="L963" s="11"/>
    </row>
    <row r="964">
      <c r="J964" s="11"/>
      <c r="K964" s="11"/>
      <c r="L964" s="11"/>
    </row>
    <row r="965">
      <c r="J965" s="11"/>
      <c r="K965" s="11"/>
      <c r="L965" s="11"/>
    </row>
    <row r="966">
      <c r="J966" s="11"/>
      <c r="K966" s="11"/>
      <c r="L966" s="11"/>
    </row>
    <row r="967">
      <c r="J967" s="11"/>
      <c r="K967" s="11"/>
      <c r="L967" s="11"/>
    </row>
    <row r="968">
      <c r="J968" s="11"/>
      <c r="K968" s="11"/>
      <c r="L968" s="11"/>
    </row>
    <row r="969">
      <c r="J969" s="11"/>
      <c r="K969" s="11"/>
      <c r="L969" s="11"/>
    </row>
    <row r="970">
      <c r="J970" s="11"/>
      <c r="K970" s="11"/>
      <c r="L970" s="11"/>
    </row>
    <row r="971">
      <c r="J971" s="11"/>
      <c r="K971" s="11"/>
      <c r="L971" s="11"/>
    </row>
    <row r="972">
      <c r="J972" s="11"/>
      <c r="K972" s="11"/>
      <c r="L972" s="11"/>
    </row>
    <row r="973">
      <c r="J973" s="11"/>
      <c r="K973" s="11"/>
      <c r="L973" s="11"/>
    </row>
    <row r="974">
      <c r="J974" s="11"/>
      <c r="K974" s="11"/>
      <c r="L974" s="11"/>
    </row>
    <row r="975">
      <c r="J975" s="11"/>
      <c r="K975" s="11"/>
      <c r="L975" s="11"/>
    </row>
    <row r="976">
      <c r="J976" s="11"/>
      <c r="K976" s="11"/>
      <c r="L976" s="11"/>
    </row>
    <row r="977">
      <c r="J977" s="11"/>
      <c r="K977" s="11"/>
      <c r="L977" s="11"/>
    </row>
    <row r="978">
      <c r="J978" s="11"/>
      <c r="K978" s="11"/>
      <c r="L978" s="11"/>
    </row>
    <row r="979">
      <c r="J979" s="11"/>
      <c r="K979" s="11"/>
      <c r="L979" s="11"/>
    </row>
    <row r="980">
      <c r="J980" s="11"/>
      <c r="K980" s="11"/>
      <c r="L980" s="11"/>
    </row>
    <row r="981">
      <c r="J981" s="11"/>
      <c r="K981" s="11"/>
      <c r="L981" s="11"/>
    </row>
    <row r="982">
      <c r="J982" s="11"/>
      <c r="K982" s="11"/>
      <c r="L982" s="11"/>
    </row>
    <row r="983">
      <c r="J983" s="11"/>
      <c r="K983" s="11"/>
      <c r="L983" s="11"/>
    </row>
    <row r="984">
      <c r="J984" s="11"/>
      <c r="K984" s="11"/>
      <c r="L984" s="11"/>
    </row>
    <row r="985">
      <c r="J985" s="11"/>
      <c r="K985" s="11"/>
      <c r="L985" s="11"/>
    </row>
    <row r="986">
      <c r="J986" s="11"/>
      <c r="K986" s="11"/>
      <c r="L986" s="11"/>
    </row>
    <row r="987">
      <c r="J987" s="11"/>
      <c r="K987" s="11"/>
      <c r="L987" s="11"/>
    </row>
    <row r="988">
      <c r="J988" s="11"/>
      <c r="K988" s="11"/>
      <c r="L988" s="11"/>
    </row>
    <row r="989">
      <c r="J989" s="11"/>
      <c r="K989" s="11"/>
      <c r="L989" s="11"/>
    </row>
    <row r="990">
      <c r="J990" s="11"/>
      <c r="K990" s="11"/>
      <c r="L990" s="11"/>
    </row>
    <row r="991">
      <c r="J991" s="11"/>
      <c r="K991" s="11"/>
      <c r="L991" s="11"/>
    </row>
    <row r="992">
      <c r="J992" s="11"/>
      <c r="K992" s="11"/>
      <c r="L992" s="11"/>
    </row>
    <row r="993">
      <c r="J993" s="11"/>
      <c r="K993" s="11"/>
      <c r="L993" s="11"/>
    </row>
    <row r="994">
      <c r="J994" s="11"/>
      <c r="K994" s="11"/>
      <c r="L994" s="11"/>
    </row>
    <row r="995">
      <c r="J995" s="11"/>
      <c r="K995" s="11"/>
      <c r="L995" s="11"/>
    </row>
    <row r="996">
      <c r="J996" s="11"/>
      <c r="K996" s="11"/>
      <c r="L996" s="11"/>
    </row>
    <row r="997">
      <c r="J997" s="11"/>
      <c r="K997" s="11"/>
      <c r="L997" s="11"/>
    </row>
    <row r="998">
      <c r="J998" s="11"/>
      <c r="K998" s="11"/>
      <c r="L998" s="11"/>
    </row>
    <row r="999">
      <c r="J999" s="11"/>
      <c r="K999" s="11"/>
      <c r="L999" s="11"/>
    </row>
    <row r="1000">
      <c r="J1000" s="11"/>
      <c r="K1000" s="11"/>
      <c r="L1000" s="11"/>
    </row>
  </sheetData>
  <conditionalFormatting sqref="B2:B1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2:C13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:D1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D2:D13">
    <cfRule type="containsBlanks" dxfId="0" priority="5">
      <formula>LEN(TRIM(D2))=0</formula>
    </cfRule>
  </conditionalFormatting>
  <conditionalFormatting sqref="D2:D13">
    <cfRule type="containsBlanks" dxfId="0" priority="6">
      <formula>LEN(TRIM(D2))=0</formula>
    </cfRule>
  </conditionalFormatting>
  <conditionalFormatting sqref="E2:E13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2:F13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2:G13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1:H1000 K2:K13">
    <cfRule type="colorScale" priority="10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