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irfax SEF\Statistical Analysis\"/>
    </mc:Choice>
  </mc:AlternateContent>
  <xr:revisionPtr revIDLastSave="0" documentId="13_ncr:1_{1FF5C51A-082A-43B6-8A55-021B7D583A45}" xr6:coauthVersionLast="46" xr6:coauthVersionMax="46" xr10:uidLastSave="{00000000-0000-0000-0000-000000000000}"/>
  <bookViews>
    <workbookView xWindow="-110" yWindow="-110" windowWidth="19420" windowHeight="10420" activeTab="2" xr2:uid="{73B90BC3-E15F-4773-A51A-DA8D7D994156}"/>
  </bookViews>
  <sheets>
    <sheet name="Accuracies Chart" sheetId="3" r:id="rId1"/>
    <sheet name="AUC Chart" sheetId="4" r:id="rId2"/>
    <sheet name="Raw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O19" i="1" l="1"/>
  <c r="P19" i="1" l="1"/>
  <c r="P18" i="1"/>
  <c r="O18" i="1"/>
  <c r="N19" i="1"/>
  <c r="N18" i="1"/>
  <c r="M19" i="1"/>
  <c r="M18" i="1"/>
  <c r="P15" i="1"/>
  <c r="P14" i="1"/>
  <c r="O15" i="1"/>
  <c r="O14" i="1"/>
  <c r="N15" i="1"/>
  <c r="N14" i="1"/>
  <c r="M15" i="1"/>
  <c r="M14" i="1"/>
  <c r="O6" i="1"/>
  <c r="N6" i="1"/>
  <c r="P10" i="1"/>
  <c r="O10" i="1"/>
  <c r="P9" i="1"/>
  <c r="O9" i="1"/>
  <c r="N9" i="1"/>
  <c r="M9" i="1"/>
  <c r="M10" i="1"/>
  <c r="N10" i="1"/>
  <c r="P6" i="1"/>
  <c r="M6" i="1"/>
  <c r="P5" i="1"/>
  <c r="O5" i="1"/>
  <c r="N5" i="1"/>
  <c r="M5" i="1"/>
</calcChain>
</file>

<file path=xl/sharedStrings.xml><?xml version="1.0" encoding="utf-8"?>
<sst xmlns="http://schemas.openxmlformats.org/spreadsheetml/2006/main" count="83" uniqueCount="21">
  <si>
    <t>Category</t>
  </si>
  <si>
    <t>Standard</t>
  </si>
  <si>
    <t>Statistical Analysis Data</t>
  </si>
  <si>
    <t>Type I</t>
  </si>
  <si>
    <t>Type II</t>
  </si>
  <si>
    <t>Type III</t>
  </si>
  <si>
    <t>Hair Density</t>
  </si>
  <si>
    <t>Standard AUC</t>
  </si>
  <si>
    <t>AUC Scores</t>
  </si>
  <si>
    <t>Model Type</t>
  </si>
  <si>
    <t>k</t>
  </si>
  <si>
    <t>Standard Errors</t>
  </si>
  <si>
    <t>Average Accuracies</t>
  </si>
  <si>
    <t>Average AUC Scores</t>
  </si>
  <si>
    <t>LatentNet Training Acc</t>
  </si>
  <si>
    <t>DCNN Training Acc</t>
  </si>
  <si>
    <t>Average</t>
  </si>
  <si>
    <t>DCNN</t>
  </si>
  <si>
    <t>LatentNet</t>
  </si>
  <si>
    <t>High Hair Density</t>
  </si>
  <si>
    <t>LatentNet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</si>
</sst>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" xfId="0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Average Diagnosis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Data'!$L$5</c:f>
              <c:strCache>
                <c:ptCount val="1"/>
                <c:pt idx="0">
                  <c:v>DCNN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Data'!$M$9:$P$9</c:f>
                <c:numCache>
                  <c:formatCode>General</c:formatCode>
                  <c:ptCount val="4"/>
                  <c:pt idx="0">
                    <c:v>2.3614342076943795</c:v>
                  </c:pt>
                  <c:pt idx="1">
                    <c:v>3.8033052425467466</c:v>
                  </c:pt>
                  <c:pt idx="2">
                    <c:v>3.1429668053168269</c:v>
                  </c:pt>
                  <c:pt idx="3">
                    <c:v>3.3352163645803459</c:v>
                  </c:pt>
                </c:numCache>
              </c:numRef>
            </c:plus>
            <c:minus>
              <c:numRef>
                <c:f>'Raw Data'!$M$9:$P$9</c:f>
                <c:numCache>
                  <c:formatCode>General</c:formatCode>
                  <c:ptCount val="4"/>
                  <c:pt idx="0">
                    <c:v>2.3614342076943795</c:v>
                  </c:pt>
                  <c:pt idx="1">
                    <c:v>3.8033052425467466</c:v>
                  </c:pt>
                  <c:pt idx="2">
                    <c:v>3.1429668053168269</c:v>
                  </c:pt>
                  <c:pt idx="3">
                    <c:v>3.3352163645803459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Data'!$M$4:$P$4</c:f>
              <c:strCache>
                <c:ptCount val="4"/>
                <c:pt idx="0">
                  <c:v>Type I</c:v>
                </c:pt>
                <c:pt idx="1">
                  <c:v>Type II</c:v>
                </c:pt>
                <c:pt idx="2">
                  <c:v>Type III</c:v>
                </c:pt>
                <c:pt idx="3">
                  <c:v>High Hair Density</c:v>
                </c:pt>
              </c:strCache>
            </c:strRef>
          </c:cat>
          <c:val>
            <c:numRef>
              <c:f>'Raw Data'!$M$5:$P$5</c:f>
              <c:numCache>
                <c:formatCode>General</c:formatCode>
                <c:ptCount val="4"/>
                <c:pt idx="0">
                  <c:v>90.414648653241528</c:v>
                </c:pt>
                <c:pt idx="1">
                  <c:v>70.820786281890378</c:v>
                </c:pt>
                <c:pt idx="2">
                  <c:v>45.28467279986107</c:v>
                </c:pt>
                <c:pt idx="3">
                  <c:v>56.524787180771099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8FA-834D-6BE12973D631}"/>
            </c:ext>
          </c:extLst>
        </c:ser>
        <c:ser>
          <c:idx val="1"/>
          <c:order val="1"/>
          <c:tx>
            <c:strRef>
              <c:f>'Raw Data'!$L$6</c:f>
              <c:strCache>
                <c:ptCount val="1"/>
                <c:pt idx="0">
                  <c:v>LatentNet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Data'!$M$10:$P$10</c:f>
                <c:numCache>
                  <c:formatCode>General</c:formatCode>
                  <c:ptCount val="4"/>
                  <c:pt idx="0">
                    <c:v>1.7285572149571298</c:v>
                  </c:pt>
                  <c:pt idx="1">
                    <c:v>2.2561516421905701</c:v>
                  </c:pt>
                  <c:pt idx="2">
                    <c:v>2.0478334673558884</c:v>
                  </c:pt>
                  <c:pt idx="3">
                    <c:v>2.735499412255475</c:v>
                  </c:pt>
                </c:numCache>
              </c:numRef>
            </c:plus>
            <c:minus>
              <c:numRef>
                <c:f>'Raw Data'!$M$10:$P$10</c:f>
                <c:numCache>
                  <c:formatCode>General</c:formatCode>
                  <c:ptCount val="4"/>
                  <c:pt idx="0">
                    <c:v>1.7285572149571298</c:v>
                  </c:pt>
                  <c:pt idx="1">
                    <c:v>2.2561516421905701</c:v>
                  </c:pt>
                  <c:pt idx="2">
                    <c:v>2.0478334673558884</c:v>
                  </c:pt>
                  <c:pt idx="3">
                    <c:v>2.735499412255475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Data'!$M$4:$P$4</c:f>
              <c:strCache>
                <c:ptCount val="4"/>
                <c:pt idx="0">
                  <c:v>Type I</c:v>
                </c:pt>
                <c:pt idx="1">
                  <c:v>Type II</c:v>
                </c:pt>
                <c:pt idx="2">
                  <c:v>Type III</c:v>
                </c:pt>
                <c:pt idx="3">
                  <c:v>High Hair Density</c:v>
                </c:pt>
              </c:strCache>
            </c:strRef>
          </c:cat>
          <c:val>
            <c:numRef>
              <c:f>'Raw Data'!$M$6:$P$6</c:f>
              <c:numCache>
                <c:formatCode>General</c:formatCode>
                <c:ptCount val="4"/>
                <c:pt idx="0">
                  <c:v>89.52162460701841</c:v>
                </c:pt>
                <c:pt idx="1">
                  <c:v>79.052697616060172</c:v>
                </c:pt>
                <c:pt idx="2">
                  <c:v>64.307411907654867</c:v>
                </c:pt>
                <c:pt idx="3">
                  <c:v>64.35152729093636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8FA-834D-6BE12973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59576"/>
        <c:axId val="644561872"/>
      </c:barChart>
      <c:catAx>
        <c:axId val="64455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61872"/>
        <c:crosses val="autoZero"/>
        <c:auto val="1"/>
        <c:lblAlgn val="ctr"/>
        <c:lblOffset val="100"/>
        <c:noMultiLvlLbl val="0"/>
      </c:catAx>
      <c:valAx>
        <c:axId val="644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Average Diagnosis AUC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Data'!$L$14</c:f>
              <c:strCache>
                <c:ptCount val="1"/>
                <c:pt idx="0">
                  <c:v>DCNN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Data'!$M$18:$P$18</c:f>
                <c:numCache>
                  <c:formatCode>General</c:formatCode>
                  <c:ptCount val="4"/>
                  <c:pt idx="0">
                    <c:v>1.1596917617150253E-2</c:v>
                  </c:pt>
                  <c:pt idx="1">
                    <c:v>2.0757992010972396E-2</c:v>
                  </c:pt>
                  <c:pt idx="2">
                    <c:v>2.5407953990989211E-2</c:v>
                  </c:pt>
                  <c:pt idx="3">
                    <c:v>2.2348435297369743E-2</c:v>
                  </c:pt>
                </c:numCache>
              </c:numRef>
            </c:plus>
            <c:minus>
              <c:numRef>
                <c:f>'Raw Data'!$M$18:$P$18</c:f>
                <c:numCache>
                  <c:formatCode>General</c:formatCode>
                  <c:ptCount val="4"/>
                  <c:pt idx="0">
                    <c:v>1.1596917617150253E-2</c:v>
                  </c:pt>
                  <c:pt idx="1">
                    <c:v>2.0757992010972396E-2</c:v>
                  </c:pt>
                  <c:pt idx="2">
                    <c:v>2.5407953990989211E-2</c:v>
                  </c:pt>
                  <c:pt idx="3">
                    <c:v>2.2348435297369743E-2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Data'!$M$13:$P$13</c:f>
              <c:strCache>
                <c:ptCount val="4"/>
                <c:pt idx="0">
                  <c:v>Type I</c:v>
                </c:pt>
                <c:pt idx="1">
                  <c:v>Type II</c:v>
                </c:pt>
                <c:pt idx="2">
                  <c:v>Type III</c:v>
                </c:pt>
                <c:pt idx="3">
                  <c:v>High Hair Density</c:v>
                </c:pt>
              </c:strCache>
            </c:strRef>
          </c:cat>
          <c:val>
            <c:numRef>
              <c:f>'Raw Data'!$M$14:$P$14</c:f>
              <c:numCache>
                <c:formatCode>General</c:formatCode>
                <c:ptCount val="4"/>
                <c:pt idx="0">
                  <c:v>0.91627141106582444</c:v>
                </c:pt>
                <c:pt idx="1">
                  <c:v>0.77074098555633008</c:v>
                </c:pt>
                <c:pt idx="2">
                  <c:v>0.64456470223400364</c:v>
                </c:pt>
                <c:pt idx="3">
                  <c:v>0.73945683373813154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9F2-936F-93A9A130E9FE}"/>
            </c:ext>
          </c:extLst>
        </c:ser>
        <c:ser>
          <c:idx val="1"/>
          <c:order val="1"/>
          <c:tx>
            <c:strRef>
              <c:f>'Raw Data'!$L$15</c:f>
              <c:strCache>
                <c:ptCount val="1"/>
                <c:pt idx="0">
                  <c:v>LatentNet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Data'!$M$19:$P$19</c:f>
                <c:numCache>
                  <c:formatCode>General</c:formatCode>
                  <c:ptCount val="4"/>
                  <c:pt idx="0">
                    <c:v>1.8766758274880616E-2</c:v>
                  </c:pt>
                  <c:pt idx="1">
                    <c:v>2.2519767362730245E-2</c:v>
                  </c:pt>
                  <c:pt idx="2">
                    <c:v>1.9138853548489182E-2</c:v>
                  </c:pt>
                  <c:pt idx="3">
                    <c:v>2.4051318478378828E-2</c:v>
                  </c:pt>
                </c:numCache>
              </c:numRef>
            </c:plus>
            <c:minus>
              <c:numRef>
                <c:f>'Raw Data'!$M$19:$P$19</c:f>
                <c:numCache>
                  <c:formatCode>General</c:formatCode>
                  <c:ptCount val="4"/>
                  <c:pt idx="0">
                    <c:v>1.8766758274880616E-2</c:v>
                  </c:pt>
                  <c:pt idx="1">
                    <c:v>2.2519767362730245E-2</c:v>
                  </c:pt>
                  <c:pt idx="2">
                    <c:v>1.9138853548489182E-2</c:v>
                  </c:pt>
                  <c:pt idx="3">
                    <c:v>2.4051318478378828E-2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Data'!$M$13:$P$13</c:f>
              <c:strCache>
                <c:ptCount val="4"/>
                <c:pt idx="0">
                  <c:v>Type I</c:v>
                </c:pt>
                <c:pt idx="1">
                  <c:v>Type II</c:v>
                </c:pt>
                <c:pt idx="2">
                  <c:v>Type III</c:v>
                </c:pt>
                <c:pt idx="3">
                  <c:v>High Hair Density</c:v>
                </c:pt>
              </c:strCache>
            </c:strRef>
          </c:cat>
          <c:val>
            <c:numRef>
              <c:f>'Raw Data'!$M$15:$P$15</c:f>
              <c:numCache>
                <c:formatCode>General</c:formatCode>
                <c:ptCount val="4"/>
                <c:pt idx="0">
                  <c:v>0.90552991555448958</c:v>
                </c:pt>
                <c:pt idx="1">
                  <c:v>0.79204864223759108</c:v>
                </c:pt>
                <c:pt idx="2">
                  <c:v>0.68926589008480332</c:v>
                </c:pt>
                <c:pt idx="3">
                  <c:v>0.73580214543313416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5-49F2-936F-93A9A130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39016"/>
        <c:axId val="563737704"/>
      </c:barChart>
      <c:catAx>
        <c:axId val="5637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7704"/>
        <c:crosses val="autoZero"/>
        <c:auto val="1"/>
        <c:lblAlgn val="ctr"/>
        <c:lblOffset val="100"/>
        <c:noMultiLvlLbl val="0"/>
      </c:catAx>
      <c:valAx>
        <c:axId val="5637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AUC</a:t>
                </a:r>
                <a:r>
                  <a:rPr lang="en-US" sz="1600" b="1" baseline="0"/>
                  <a:t> Score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2915D-8A2B-4EA8-88E3-895B0F596DFF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878966-422A-4D91-B0FA-95F4B3BB2945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C8594-2CE0-48D8-B507-54BB506CC3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A77A8-63A7-4527-81CD-DDBD45B119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4572-6BE0-466D-8427-CA78BDBEFCBD}">
  <dimension ref="A2:P44"/>
  <sheetViews>
    <sheetView tabSelected="1" workbookViewId="0">
      <selection activeCell="B3" sqref="B3"/>
    </sheetView>
  </sheetViews>
  <sheetFormatPr defaultRowHeight="14.5" x14ac:dyDescent="0.35"/>
  <cols>
    <col min="2" max="2" width="20.26953125" customWidth="1"/>
    <col min="3" max="3" width="16.54296875" customWidth="1"/>
    <col min="5" max="5" width="12.08984375" customWidth="1"/>
    <col min="6" max="6" width="10.36328125" customWidth="1"/>
    <col min="7" max="7" width="8.7265625" customWidth="1"/>
    <col min="9" max="9" width="13.54296875" customWidth="1"/>
    <col min="10" max="10" width="11.81640625" customWidth="1"/>
    <col min="12" max="12" width="12" customWidth="1"/>
    <col min="16" max="16" width="15.26953125" customWidth="1"/>
  </cols>
  <sheetData>
    <row r="2" spans="1:16" ht="15" thickBot="1" x14ac:dyDescent="0.4">
      <c r="D2" s="1"/>
      <c r="E2" s="1"/>
      <c r="F2" s="1"/>
      <c r="G2" s="1"/>
      <c r="H2" s="1"/>
      <c r="I2" s="1"/>
      <c r="J2" s="1"/>
    </row>
    <row r="3" spans="1:16" ht="15" thickBot="1" x14ac:dyDescent="0.4">
      <c r="D3" s="28" t="s">
        <v>2</v>
      </c>
      <c r="E3" s="29"/>
      <c r="F3" s="29"/>
      <c r="G3" s="29"/>
      <c r="H3" s="13"/>
      <c r="I3" s="30" t="s">
        <v>8</v>
      </c>
      <c r="J3" s="31"/>
      <c r="L3" s="32" t="s">
        <v>12</v>
      </c>
      <c r="M3" s="33"/>
      <c r="N3" s="33"/>
      <c r="O3" s="33"/>
      <c r="P3" s="34"/>
    </row>
    <row r="4" spans="1:16" ht="15" thickBot="1" x14ac:dyDescent="0.4">
      <c r="B4" t="s">
        <v>14</v>
      </c>
      <c r="C4" t="s">
        <v>15</v>
      </c>
      <c r="D4" s="14" t="s">
        <v>10</v>
      </c>
      <c r="E4" s="2" t="s">
        <v>0</v>
      </c>
      <c r="F4" s="2" t="s">
        <v>1</v>
      </c>
      <c r="G4" s="2" t="s">
        <v>18</v>
      </c>
      <c r="H4" s="13"/>
      <c r="I4" s="11" t="s">
        <v>7</v>
      </c>
      <c r="J4" s="18" t="s">
        <v>20</v>
      </c>
      <c r="L4" s="7" t="s">
        <v>9</v>
      </c>
      <c r="M4" s="6" t="s">
        <v>3</v>
      </c>
      <c r="N4" s="6" t="s">
        <v>4</v>
      </c>
      <c r="O4" s="6" t="s">
        <v>5</v>
      </c>
      <c r="P4" s="8" t="s">
        <v>19</v>
      </c>
    </row>
    <row r="5" spans="1:16" x14ac:dyDescent="0.35">
      <c r="A5">
        <v>1</v>
      </c>
      <c r="B5">
        <v>88.3</v>
      </c>
      <c r="C5">
        <v>87.8</v>
      </c>
      <c r="D5" s="15">
        <v>1</v>
      </c>
      <c r="E5" s="16" t="s">
        <v>3</v>
      </c>
      <c r="F5" s="16">
        <v>91.647548644744603</v>
      </c>
      <c r="G5" s="16">
        <v>83.150650012745302</v>
      </c>
      <c r="H5" s="13"/>
      <c r="I5" s="17">
        <v>0.88995211646554195</v>
      </c>
      <c r="J5" s="19">
        <v>0.90634839766642705</v>
      </c>
      <c r="L5" s="7" t="s">
        <v>17</v>
      </c>
      <c r="M5" s="6">
        <f>AVERAGE(F5:F14)</f>
        <v>90.414648653241528</v>
      </c>
      <c r="N5" s="6">
        <f>AVERAGE(F15:F24)</f>
        <v>70.820786281890378</v>
      </c>
      <c r="O5" s="6">
        <f>AVERAGE(F25:F34)</f>
        <v>45.28467279986107</v>
      </c>
      <c r="P5" s="8">
        <f>AVERAGE(F35:F44)</f>
        <v>56.524787180771099</v>
      </c>
    </row>
    <row r="6" spans="1:16" x14ac:dyDescent="0.35">
      <c r="A6">
        <v>2</v>
      </c>
      <c r="B6">
        <v>85.2</v>
      </c>
      <c r="C6">
        <v>84.5</v>
      </c>
      <c r="D6" s="15">
        <v>2</v>
      </c>
      <c r="E6" s="16" t="s">
        <v>3</v>
      </c>
      <c r="F6" s="16">
        <v>93.5508539383125</v>
      </c>
      <c r="G6" s="16">
        <v>85.971620358569098</v>
      </c>
      <c r="H6" s="13"/>
      <c r="I6" s="17">
        <v>0.95172753669516996</v>
      </c>
      <c r="J6" s="19">
        <v>0.89796378433096202</v>
      </c>
      <c r="L6" s="7" t="s">
        <v>18</v>
      </c>
      <c r="M6" s="6">
        <f>AVERAGE(G5:G14)</f>
        <v>89.52162460701841</v>
      </c>
      <c r="N6" s="6">
        <f>AVERAGE(G15:G24)</f>
        <v>79.052697616060172</v>
      </c>
      <c r="O6" s="6">
        <f>AVERAGE(G25:G34)</f>
        <v>64.307411907654867</v>
      </c>
      <c r="P6" s="8">
        <f>AVERAGE(G35:G44)</f>
        <v>64.35152729093636</v>
      </c>
    </row>
    <row r="7" spans="1:16" x14ac:dyDescent="0.35">
      <c r="A7">
        <v>3</v>
      </c>
      <c r="B7">
        <v>85.2</v>
      </c>
      <c r="C7">
        <v>78</v>
      </c>
      <c r="D7" s="15">
        <v>3</v>
      </c>
      <c r="E7" s="16" t="s">
        <v>3</v>
      </c>
      <c r="F7" s="16">
        <v>69.615090491970406</v>
      </c>
      <c r="G7" s="16">
        <v>93.814257795904496</v>
      </c>
      <c r="H7" s="13"/>
      <c r="I7" s="17">
        <v>0.95218372892192105</v>
      </c>
      <c r="J7" s="19">
        <v>0.937918231705692</v>
      </c>
      <c r="L7" s="25" t="s">
        <v>11</v>
      </c>
      <c r="M7" s="26"/>
      <c r="N7" s="26"/>
      <c r="O7" s="26"/>
      <c r="P7" s="27"/>
    </row>
    <row r="8" spans="1:16" x14ac:dyDescent="0.35">
      <c r="A8">
        <v>4</v>
      </c>
      <c r="B8">
        <v>84.6</v>
      </c>
      <c r="C8">
        <v>91.5</v>
      </c>
      <c r="D8" s="15">
        <v>4</v>
      </c>
      <c r="E8" s="16" t="s">
        <v>3</v>
      </c>
      <c r="F8" s="16">
        <v>89.480839493584796</v>
      </c>
      <c r="G8" s="16">
        <v>79.063641770753605</v>
      </c>
      <c r="H8" s="13"/>
      <c r="I8" s="17">
        <v>0.90881683049628303</v>
      </c>
      <c r="J8" s="19">
        <v>0.75045286235648201</v>
      </c>
      <c r="L8" s="7" t="s">
        <v>9</v>
      </c>
      <c r="M8" s="6" t="s">
        <v>3</v>
      </c>
      <c r="N8" s="6" t="s">
        <v>4</v>
      </c>
      <c r="O8" s="6" t="s">
        <v>5</v>
      </c>
      <c r="P8" s="8" t="s">
        <v>19</v>
      </c>
    </row>
    <row r="9" spans="1:16" x14ac:dyDescent="0.35">
      <c r="A9">
        <v>5</v>
      </c>
      <c r="B9">
        <v>81.7</v>
      </c>
      <c r="C9">
        <v>87.1</v>
      </c>
      <c r="D9" s="15">
        <v>5</v>
      </c>
      <c r="E9" s="16" t="s">
        <v>3</v>
      </c>
      <c r="F9" s="16">
        <v>93.601835330104507</v>
      </c>
      <c r="G9" s="16">
        <v>92.811623757328505</v>
      </c>
      <c r="H9" s="13"/>
      <c r="I9" s="16">
        <v>0.91098857188523896</v>
      </c>
      <c r="J9" s="19">
        <v>0.93270698473587399</v>
      </c>
      <c r="L9" s="7" t="s">
        <v>17</v>
      </c>
      <c r="M9" s="6">
        <f>_xlfn.STDEV.S(F5:F14)/SQRT(COUNT(F5:F14))</f>
        <v>2.3614342076943795</v>
      </c>
      <c r="N9" s="6">
        <f>_xlfn.STDEV.S(F15:F24)/SQRT(COUNT(F15:F24))</f>
        <v>3.8033052425467466</v>
      </c>
      <c r="O9" s="6">
        <f>_xlfn.STDEV.S(F25:F34)/SQRT(COUNT(F25:F34))</f>
        <v>3.1429668053168269</v>
      </c>
      <c r="P9" s="8">
        <f>_xlfn.STDEV.S(F35:F44)/SQRT(COUNT(F35:F44))</f>
        <v>3.3352163645803459</v>
      </c>
    </row>
    <row r="10" spans="1:16" ht="15" thickBot="1" x14ac:dyDescent="0.4">
      <c r="A10">
        <v>6</v>
      </c>
      <c r="B10">
        <v>75.599999999999994</v>
      </c>
      <c r="C10">
        <v>88.3</v>
      </c>
      <c r="D10" s="15">
        <v>6</v>
      </c>
      <c r="E10" s="16" t="s">
        <v>3</v>
      </c>
      <c r="F10" s="16">
        <v>93.797263998640503</v>
      </c>
      <c r="G10" s="16">
        <v>92.318803636672598</v>
      </c>
      <c r="H10" s="13"/>
      <c r="I10" s="16">
        <v>0.92567263379418696</v>
      </c>
      <c r="J10" s="19">
        <v>0.94472615146913796</v>
      </c>
      <c r="L10" s="7" t="s">
        <v>18</v>
      </c>
      <c r="M10" s="9">
        <f>_xlfn.STDEV.S(G5:G14)/SQRT(COUNT(G5:G14))</f>
        <v>1.7285572149571298</v>
      </c>
      <c r="N10" s="9">
        <f>_xlfn.STDEV.S(G15:G24)/SQRT(COUNT(G15:G24))</f>
        <v>2.2561516421905701</v>
      </c>
      <c r="O10" s="9">
        <f>_xlfn.STDEV.S(G25:G34)/SQRT(COUNT(G25:G34))</f>
        <v>2.0478334673558884</v>
      </c>
      <c r="P10" s="10">
        <f>_xlfn.STDEV.S(G35:G44)/SQRT(COUNT(G35:G44))</f>
        <v>2.735499412255475</v>
      </c>
    </row>
    <row r="11" spans="1:16" ht="15" thickBot="1" x14ac:dyDescent="0.4">
      <c r="A11">
        <v>7</v>
      </c>
      <c r="B11">
        <v>85.1</v>
      </c>
      <c r="C11">
        <v>87.9</v>
      </c>
      <c r="D11" s="15">
        <v>7</v>
      </c>
      <c r="E11" s="16" t="s">
        <v>3</v>
      </c>
      <c r="F11" s="16">
        <v>93.075027614920501</v>
      </c>
      <c r="G11" s="16">
        <v>92.012915285920599</v>
      </c>
      <c r="H11" s="13"/>
      <c r="I11" s="16">
        <v>0.95304350142518401</v>
      </c>
      <c r="J11" s="19">
        <v>0.93462332507525503</v>
      </c>
    </row>
    <row r="12" spans="1:16" x14ac:dyDescent="0.35">
      <c r="A12">
        <v>8</v>
      </c>
      <c r="B12">
        <v>86.3</v>
      </c>
      <c r="C12">
        <v>87.2</v>
      </c>
      <c r="D12" s="15">
        <v>8</v>
      </c>
      <c r="E12" s="16" t="s">
        <v>3</v>
      </c>
      <c r="F12" s="16">
        <v>94.120146146656396</v>
      </c>
      <c r="G12" s="16">
        <v>94.460022091936395</v>
      </c>
      <c r="H12" s="13"/>
      <c r="I12" s="17">
        <v>0.88250486161059105</v>
      </c>
      <c r="J12" s="19">
        <v>0.94654359466155102</v>
      </c>
      <c r="L12" s="22" t="s">
        <v>13</v>
      </c>
      <c r="M12" s="23"/>
      <c r="N12" s="23"/>
      <c r="O12" s="23"/>
      <c r="P12" s="24"/>
    </row>
    <row r="13" spans="1:16" x14ac:dyDescent="0.35">
      <c r="A13">
        <v>9</v>
      </c>
      <c r="B13">
        <v>85</v>
      </c>
      <c r="C13">
        <v>97.2</v>
      </c>
      <c r="D13" s="15">
        <v>9</v>
      </c>
      <c r="E13" s="16" t="s">
        <v>3</v>
      </c>
      <c r="F13" s="16">
        <v>94.179624437080406</v>
      </c>
      <c r="G13" s="16">
        <v>95.012320503016397</v>
      </c>
      <c r="H13" s="13"/>
      <c r="I13" s="17">
        <v>0.84292036282266403</v>
      </c>
      <c r="J13" s="19">
        <v>0.93127480753349801</v>
      </c>
      <c r="L13" s="7" t="s">
        <v>9</v>
      </c>
      <c r="M13" s="6" t="s">
        <v>3</v>
      </c>
      <c r="N13" s="6" t="s">
        <v>4</v>
      </c>
      <c r="O13" s="6" t="s">
        <v>5</v>
      </c>
      <c r="P13" s="8" t="s">
        <v>19</v>
      </c>
    </row>
    <row r="14" spans="1:16" ht="15" thickBot="1" x14ac:dyDescent="0.4">
      <c r="A14">
        <v>10</v>
      </c>
      <c r="B14">
        <v>85.2</v>
      </c>
      <c r="C14">
        <v>83.5</v>
      </c>
      <c r="D14" s="14">
        <v>10</v>
      </c>
      <c r="E14" s="2" t="s">
        <v>3</v>
      </c>
      <c r="F14" s="2">
        <v>91.078256436400693</v>
      </c>
      <c r="G14" s="2">
        <v>86.600390857337004</v>
      </c>
      <c r="H14" s="13"/>
      <c r="I14" s="12">
        <v>0.94490396654146303</v>
      </c>
      <c r="J14" s="20">
        <v>0.87274101601001597</v>
      </c>
      <c r="L14" s="7" t="s">
        <v>17</v>
      </c>
      <c r="M14" s="6">
        <f>AVERAGE(I5:I14)</f>
        <v>0.91627141106582444</v>
      </c>
      <c r="N14" s="6">
        <f>AVERAGE(I15:I24)</f>
        <v>0.77074098555633008</v>
      </c>
      <c r="O14" s="6">
        <f>AVERAGE(I25:I34)</f>
        <v>0.64456470223400364</v>
      </c>
      <c r="P14" s="8">
        <f>AVERAGE(I35:I44)</f>
        <v>0.73945683373813154</v>
      </c>
    </row>
    <row r="15" spans="1:16" x14ac:dyDescent="0.35">
      <c r="A15" t="s">
        <v>16</v>
      </c>
      <c r="B15">
        <f>AVERAGE(B5:B14)</f>
        <v>84.22</v>
      </c>
      <c r="C15">
        <f>AVERAGE(C5:C14)</f>
        <v>87.3</v>
      </c>
      <c r="D15" s="15">
        <v>1</v>
      </c>
      <c r="E15" s="16" t="s">
        <v>4</v>
      </c>
      <c r="F15" s="16">
        <v>74.466750313676201</v>
      </c>
      <c r="G15" s="16">
        <v>73.849853617733103</v>
      </c>
      <c r="H15" s="13"/>
      <c r="I15" s="17">
        <v>0.76181673882790402</v>
      </c>
      <c r="J15" s="19">
        <v>0.79979738848905702</v>
      </c>
      <c r="L15" s="7" t="s">
        <v>18</v>
      </c>
      <c r="M15" s="6">
        <f>AVERAGE(J5:J14)</f>
        <v>0.90552991555448958</v>
      </c>
      <c r="N15" s="6">
        <f>AVERAGE(J15:J24)</f>
        <v>0.79204864223759108</v>
      </c>
      <c r="O15" s="6">
        <f>AVERAGE(J25:J34)</f>
        <v>0.68926589008480332</v>
      </c>
      <c r="P15" s="8">
        <f>AVERAGE(J35:J44)</f>
        <v>0.73580214543313416</v>
      </c>
    </row>
    <row r="16" spans="1:16" x14ac:dyDescent="0.35">
      <c r="D16" s="15">
        <v>2</v>
      </c>
      <c r="E16" s="16" t="s">
        <v>4</v>
      </c>
      <c r="F16" s="16">
        <v>79.067335842743603</v>
      </c>
      <c r="G16" s="16">
        <v>68.789209535759099</v>
      </c>
      <c r="H16" s="13"/>
      <c r="I16" s="17">
        <v>0.85360771183845896</v>
      </c>
      <c r="J16" s="19">
        <v>0.79577511338175499</v>
      </c>
      <c r="L16" s="25" t="s">
        <v>11</v>
      </c>
      <c r="M16" s="26"/>
      <c r="N16" s="26"/>
      <c r="O16" s="26"/>
      <c r="P16" s="27"/>
    </row>
    <row r="17" spans="4:16" x14ac:dyDescent="0.35">
      <c r="D17" s="15">
        <v>3</v>
      </c>
      <c r="E17" s="16" t="s">
        <v>4</v>
      </c>
      <c r="F17" s="16">
        <v>39.188624006691697</v>
      </c>
      <c r="G17" s="16">
        <v>82.977833542450796</v>
      </c>
      <c r="H17" s="13"/>
      <c r="I17" s="17">
        <v>0.73019088369789698</v>
      </c>
      <c r="J17" s="19">
        <v>0.82397425850045303</v>
      </c>
      <c r="L17" s="7" t="s">
        <v>9</v>
      </c>
      <c r="M17" s="6" t="s">
        <v>3</v>
      </c>
      <c r="N17" s="6" t="s">
        <v>4</v>
      </c>
      <c r="O17" s="6" t="s">
        <v>5</v>
      </c>
      <c r="P17" s="8" t="s">
        <v>19</v>
      </c>
    </row>
    <row r="18" spans="4:16" x14ac:dyDescent="0.35">
      <c r="D18" s="15">
        <v>4</v>
      </c>
      <c r="E18" s="16" t="s">
        <v>4</v>
      </c>
      <c r="F18" s="16">
        <v>64.5754914261815</v>
      </c>
      <c r="G18" s="16">
        <v>67.544960267670405</v>
      </c>
      <c r="H18" s="13"/>
      <c r="I18" s="17">
        <v>0.74708534553939598</v>
      </c>
      <c r="J18" s="19">
        <v>0.60302060270568703</v>
      </c>
      <c r="L18" s="7" t="s">
        <v>17</v>
      </c>
      <c r="M18" s="6">
        <f>_xlfn.STDEV.S(I5:I14)/SQRT(COUNT(I5:I14))</f>
        <v>1.1596917617150253E-2</v>
      </c>
      <c r="N18" s="6">
        <f>_xlfn.STDEV.S(I15:I24)/SQRT(COUNT(I15:I24))</f>
        <v>2.0757992010972396E-2</v>
      </c>
      <c r="O18" s="6">
        <f>_xlfn.STDEV.S(I25:I34)/SQRT(COUNT(I25:I34))</f>
        <v>2.5407953990989211E-2</v>
      </c>
      <c r="P18" s="8">
        <f>_xlfn.STDEV.S(I35:I44)/SQRT(COUNT(I35:I44))</f>
        <v>2.2348435297369743E-2</v>
      </c>
    </row>
    <row r="19" spans="4:16" ht="15" thickBot="1" x14ac:dyDescent="0.4">
      <c r="D19" s="15">
        <v>5</v>
      </c>
      <c r="E19" s="16" t="s">
        <v>4</v>
      </c>
      <c r="F19" s="16">
        <v>75.669176076955196</v>
      </c>
      <c r="G19" s="16">
        <v>86.794228356336205</v>
      </c>
      <c r="H19" s="13"/>
      <c r="I19" s="16">
        <v>0.72901533900674997</v>
      </c>
      <c r="J19" s="19">
        <v>0.856469806684521</v>
      </c>
      <c r="L19" s="7" t="s">
        <v>18</v>
      </c>
      <c r="M19" s="9">
        <f>_xlfn.STDEV.S(J5:J14)/SQRT(COUNT(J5:J14))</f>
        <v>1.8766758274880616E-2</v>
      </c>
      <c r="N19" s="9">
        <f>_xlfn.STDEV.S(J15:J24)/SQRT(COUNT(J15:J24))</f>
        <v>2.2519767362730245E-2</v>
      </c>
      <c r="O19" s="9">
        <f>_xlfn.STDEV.S(J25:J34)/SQRT(COUNT(J25:J34))</f>
        <v>1.9138853548489182E-2</v>
      </c>
      <c r="P19" s="10">
        <f>_xlfn.STDEV.S(J35:J44)/SQRT(COUNT(J35:J44))</f>
        <v>2.4051318478378828E-2</v>
      </c>
    </row>
    <row r="20" spans="4:16" x14ac:dyDescent="0.35">
      <c r="D20" s="15">
        <v>6</v>
      </c>
      <c r="E20" s="16" t="s">
        <v>4</v>
      </c>
      <c r="F20" s="16">
        <v>74.529485570890799</v>
      </c>
      <c r="G20" s="16">
        <v>85.769552488498505</v>
      </c>
      <c r="H20" s="13"/>
      <c r="I20" s="16">
        <v>0.78008648294935101</v>
      </c>
      <c r="J20" s="19">
        <v>0.83935946907604497</v>
      </c>
    </row>
    <row r="21" spans="4:16" x14ac:dyDescent="0.35">
      <c r="D21" s="15">
        <v>7</v>
      </c>
      <c r="E21" s="16" t="s">
        <v>4</v>
      </c>
      <c r="F21" s="16">
        <v>80.175658720200701</v>
      </c>
      <c r="G21" s="16">
        <v>84.347553324968601</v>
      </c>
      <c r="H21" s="13"/>
      <c r="I21" s="16">
        <v>0.86664161196082101</v>
      </c>
      <c r="J21" s="19">
        <v>0.81992103346240097</v>
      </c>
    </row>
    <row r="22" spans="4:16" x14ac:dyDescent="0.35">
      <c r="D22" s="15">
        <v>8</v>
      </c>
      <c r="E22" s="16" t="s">
        <v>4</v>
      </c>
      <c r="F22" s="16">
        <v>72.971560016729399</v>
      </c>
      <c r="G22" s="16">
        <v>82.225010455876202</v>
      </c>
      <c r="H22" s="13"/>
      <c r="I22" s="17">
        <v>0.66498181138891099</v>
      </c>
      <c r="J22" s="19">
        <v>0.82622067079553396</v>
      </c>
    </row>
    <row r="23" spans="4:16" x14ac:dyDescent="0.35">
      <c r="D23" s="15">
        <v>9</v>
      </c>
      <c r="E23" s="16" t="s">
        <v>4</v>
      </c>
      <c r="F23" s="16">
        <v>77.906733584274306</v>
      </c>
      <c r="G23" s="16">
        <v>83.281053952321201</v>
      </c>
      <c r="H23" s="13"/>
      <c r="I23" s="17">
        <v>0.72829122116267797</v>
      </c>
      <c r="J23" s="19">
        <v>0.77131704114240596</v>
      </c>
    </row>
    <row r="24" spans="4:16" ht="15" thickBot="1" x14ac:dyDescent="0.4">
      <c r="D24" s="14">
        <v>10</v>
      </c>
      <c r="E24" s="2" t="s">
        <v>4</v>
      </c>
      <c r="F24" s="2">
        <v>69.657047260560404</v>
      </c>
      <c r="G24" s="2">
        <v>74.947720618987802</v>
      </c>
      <c r="H24" s="13"/>
      <c r="I24" s="12">
        <v>0.84569270919113404</v>
      </c>
      <c r="J24" s="20">
        <v>0.78463103813805202</v>
      </c>
    </row>
    <row r="25" spans="4:16" x14ac:dyDescent="0.35">
      <c r="D25" s="15">
        <v>1</v>
      </c>
      <c r="E25" s="3" t="s">
        <v>5</v>
      </c>
      <c r="F25" s="16">
        <v>48.680784586009302</v>
      </c>
      <c r="G25" s="16">
        <v>63.1400798472487</v>
      </c>
      <c r="H25" s="13"/>
      <c r="I25" s="17">
        <v>0.55229467143787203</v>
      </c>
      <c r="J25" s="19">
        <v>0.75683161325214399</v>
      </c>
    </row>
    <row r="26" spans="4:16" x14ac:dyDescent="0.35">
      <c r="D26" s="15">
        <v>2</v>
      </c>
      <c r="E26" s="4" t="s">
        <v>5</v>
      </c>
      <c r="F26" s="16">
        <v>43.759763929873202</v>
      </c>
      <c r="G26" s="16">
        <v>57.7677486547474</v>
      </c>
      <c r="H26" s="13"/>
      <c r="I26" s="17">
        <v>0.721325644108056</v>
      </c>
      <c r="J26" s="19">
        <v>0.75265895689195295</v>
      </c>
    </row>
    <row r="27" spans="4:16" x14ac:dyDescent="0.35">
      <c r="D27" s="15">
        <v>3</v>
      </c>
      <c r="E27" s="4" t="s">
        <v>5</v>
      </c>
      <c r="F27" s="16">
        <v>29.0921714980038</v>
      </c>
      <c r="G27" s="16">
        <v>67.427529942718195</v>
      </c>
      <c r="H27" s="13"/>
      <c r="I27" s="17">
        <v>0.57179197619254396</v>
      </c>
      <c r="J27" s="19">
        <v>0.72547691037363504</v>
      </c>
    </row>
    <row r="28" spans="4:16" x14ac:dyDescent="0.35">
      <c r="D28" s="15">
        <v>4</v>
      </c>
      <c r="E28" s="4" t="s">
        <v>5</v>
      </c>
      <c r="F28" s="16">
        <v>44.089567783370903</v>
      </c>
      <c r="G28" s="16">
        <v>59.902794653705897</v>
      </c>
      <c r="H28" s="13"/>
      <c r="I28" s="17">
        <v>0.68325482514765201</v>
      </c>
      <c r="J28" s="19">
        <v>0.55121031506955498</v>
      </c>
    </row>
    <row r="29" spans="4:16" x14ac:dyDescent="0.35">
      <c r="D29" s="15">
        <v>5</v>
      </c>
      <c r="E29" s="4" t="s">
        <v>5</v>
      </c>
      <c r="F29" s="16">
        <v>58.418677312966402</v>
      </c>
      <c r="G29" s="16">
        <v>73.233813574032197</v>
      </c>
      <c r="H29" s="13"/>
      <c r="I29" s="16">
        <v>0.67718498882390898</v>
      </c>
      <c r="J29" s="19">
        <v>0.72846535878847996</v>
      </c>
    </row>
    <row r="30" spans="4:16" x14ac:dyDescent="0.35">
      <c r="D30" s="15">
        <v>6</v>
      </c>
      <c r="E30" s="4" t="s">
        <v>5</v>
      </c>
      <c r="F30" s="16">
        <v>35.1501475438291</v>
      </c>
      <c r="G30" s="16">
        <v>75.013018573164302</v>
      </c>
      <c r="H30" s="13"/>
      <c r="I30" s="16">
        <v>0.57975366830781905</v>
      </c>
      <c r="J30" s="19">
        <v>0.66300036708764898</v>
      </c>
    </row>
    <row r="31" spans="4:16" x14ac:dyDescent="0.35">
      <c r="D31" s="15">
        <v>7</v>
      </c>
      <c r="E31" s="4" t="s">
        <v>5</v>
      </c>
      <c r="F31" s="16">
        <v>52.829369901058797</v>
      </c>
      <c r="G31" s="16">
        <v>69.250130185731607</v>
      </c>
      <c r="H31" s="13"/>
      <c r="I31" s="17">
        <v>0.78366833584129802</v>
      </c>
      <c r="J31" s="19">
        <v>0.64977250840425205</v>
      </c>
    </row>
    <row r="32" spans="4:16" x14ac:dyDescent="0.35">
      <c r="D32" s="15">
        <v>8</v>
      </c>
      <c r="E32" s="4" t="s">
        <v>5</v>
      </c>
      <c r="F32" s="16">
        <v>56.813053289359402</v>
      </c>
      <c r="G32" s="16">
        <v>60.527686165596201</v>
      </c>
      <c r="H32" s="13"/>
      <c r="I32" s="17">
        <v>0.57441044135517905</v>
      </c>
      <c r="J32" s="19">
        <v>0.68165990870446003</v>
      </c>
    </row>
    <row r="33" spans="4:10" x14ac:dyDescent="0.35">
      <c r="D33" s="15">
        <v>9</v>
      </c>
      <c r="E33" s="4" t="s">
        <v>5</v>
      </c>
      <c r="F33" s="16">
        <v>49.913209512237401</v>
      </c>
      <c r="G33" s="16">
        <v>59.269224093039398</v>
      </c>
      <c r="H33" s="13"/>
      <c r="I33" s="17">
        <v>0.59063375394292295</v>
      </c>
      <c r="J33" s="19">
        <v>0.68297628688506895</v>
      </c>
    </row>
    <row r="34" spans="4:10" ht="15" thickBot="1" x14ac:dyDescent="0.4">
      <c r="D34" s="14">
        <v>10</v>
      </c>
      <c r="E34" s="5" t="s">
        <v>5</v>
      </c>
      <c r="F34" s="2">
        <v>34.0999826419024</v>
      </c>
      <c r="G34" s="2">
        <v>57.542093386564801</v>
      </c>
      <c r="H34" s="13"/>
      <c r="I34" s="12">
        <v>0.71132871718278401</v>
      </c>
      <c r="J34" s="20">
        <v>0.70060667539083599</v>
      </c>
    </row>
    <row r="35" spans="4:10" x14ac:dyDescent="0.35">
      <c r="D35" s="15">
        <v>1</v>
      </c>
      <c r="E35" s="3" t="s">
        <v>6</v>
      </c>
      <c r="F35" s="16">
        <v>59.138708062093102</v>
      </c>
      <c r="G35" s="16">
        <v>55.182774161241802</v>
      </c>
      <c r="H35" s="13"/>
      <c r="I35" s="17">
        <v>0.71421211452123301</v>
      </c>
      <c r="J35" s="19">
        <v>0.69491057628615505</v>
      </c>
    </row>
    <row r="36" spans="4:10" x14ac:dyDescent="0.35">
      <c r="D36" s="15">
        <v>2</v>
      </c>
      <c r="E36" s="4" t="s">
        <v>6</v>
      </c>
      <c r="F36" s="16">
        <v>58.8382573860791</v>
      </c>
      <c r="G36" s="16">
        <v>57.235853780671</v>
      </c>
      <c r="H36" s="13"/>
      <c r="I36" s="17">
        <v>0.82283616692426498</v>
      </c>
      <c r="J36" s="19">
        <v>0.78874107602855603</v>
      </c>
    </row>
    <row r="37" spans="4:10" x14ac:dyDescent="0.35">
      <c r="D37" s="15">
        <v>3</v>
      </c>
      <c r="E37" s="4" t="s">
        <v>6</v>
      </c>
      <c r="F37" s="16">
        <v>32.699048572859198</v>
      </c>
      <c r="G37" s="16">
        <v>70.355533299949897</v>
      </c>
      <c r="H37" s="13"/>
      <c r="I37" s="17">
        <v>0.64866232428056203</v>
      </c>
      <c r="J37" s="19">
        <v>0.75937017001545504</v>
      </c>
    </row>
    <row r="38" spans="4:10" x14ac:dyDescent="0.35">
      <c r="D38" s="15">
        <v>4</v>
      </c>
      <c r="E38" s="4" t="s">
        <v>6</v>
      </c>
      <c r="F38" s="16">
        <v>53.079619429143698</v>
      </c>
      <c r="G38" s="16">
        <v>50.475713570355502</v>
      </c>
      <c r="H38" s="13"/>
      <c r="I38" s="17">
        <v>0.77313332597335604</v>
      </c>
      <c r="J38" s="19">
        <v>0.55235703245749601</v>
      </c>
    </row>
    <row r="39" spans="4:10" x14ac:dyDescent="0.35">
      <c r="D39" s="15">
        <v>5</v>
      </c>
      <c r="E39" s="4" t="s">
        <v>6</v>
      </c>
      <c r="F39" s="16">
        <v>67.8517776664997</v>
      </c>
      <c r="G39" s="16">
        <v>74.061091637456101</v>
      </c>
      <c r="H39" s="13"/>
      <c r="I39" s="16">
        <v>0.76152296312651802</v>
      </c>
      <c r="J39" s="19">
        <v>0.80077923750643998</v>
      </c>
    </row>
    <row r="40" spans="4:10" x14ac:dyDescent="0.35">
      <c r="D40" s="15">
        <v>6</v>
      </c>
      <c r="E40" s="4" t="s">
        <v>6</v>
      </c>
      <c r="F40" s="16">
        <v>56.685027541311896</v>
      </c>
      <c r="G40" s="16">
        <v>75.012518778167205</v>
      </c>
      <c r="H40" s="13"/>
      <c r="I40" s="16">
        <v>0.76012916758666305</v>
      </c>
      <c r="J40" s="19">
        <v>0.77634871568410901</v>
      </c>
    </row>
    <row r="41" spans="4:10" x14ac:dyDescent="0.35">
      <c r="D41" s="15">
        <v>7</v>
      </c>
      <c r="E41" s="4" t="s">
        <v>6</v>
      </c>
      <c r="F41" s="16">
        <v>66.299449173760607</v>
      </c>
      <c r="G41" s="16">
        <v>70.555833750625894</v>
      </c>
      <c r="H41" s="13"/>
      <c r="I41" s="17">
        <v>0.84533009494369604</v>
      </c>
      <c r="J41" s="19">
        <v>0.73784683889011504</v>
      </c>
    </row>
    <row r="42" spans="4:10" x14ac:dyDescent="0.35">
      <c r="D42" s="15">
        <v>8</v>
      </c>
      <c r="E42" s="4" t="s">
        <v>6</v>
      </c>
      <c r="F42" s="16">
        <v>65.247871807711505</v>
      </c>
      <c r="G42" s="16">
        <v>67.050575863795601</v>
      </c>
      <c r="H42" s="13"/>
      <c r="I42" s="17">
        <v>0.63718076102156396</v>
      </c>
      <c r="J42" s="19">
        <v>0.80469382497976005</v>
      </c>
    </row>
    <row r="43" spans="4:10" x14ac:dyDescent="0.35">
      <c r="D43" s="15">
        <v>9</v>
      </c>
      <c r="E43" s="4" t="s">
        <v>6</v>
      </c>
      <c r="F43" s="16">
        <v>59.038557836755103</v>
      </c>
      <c r="G43" s="16">
        <v>66.449674511767597</v>
      </c>
      <c r="H43" s="13"/>
      <c r="I43" s="17">
        <v>0.66952785751085597</v>
      </c>
      <c r="J43" s="19">
        <v>0.68718260101567596</v>
      </c>
    </row>
    <row r="44" spans="4:10" ht="15" thickBot="1" x14ac:dyDescent="0.4">
      <c r="D44" s="14">
        <v>10</v>
      </c>
      <c r="E44" s="5" t="s">
        <v>6</v>
      </c>
      <c r="F44" s="2">
        <v>46.369554331497199</v>
      </c>
      <c r="G44" s="2">
        <v>57.135703555333002</v>
      </c>
      <c r="H44" s="21"/>
      <c r="I44" s="12">
        <v>0.76203356149260304</v>
      </c>
      <c r="J44" s="20">
        <v>0.75579138146757896</v>
      </c>
    </row>
  </sheetData>
  <mergeCells count="6">
    <mergeCell ref="L12:P12"/>
    <mergeCell ref="L16:P16"/>
    <mergeCell ref="D3:G3"/>
    <mergeCell ref="I3:J3"/>
    <mergeCell ref="L3:P3"/>
    <mergeCell ref="L7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Raw Data</vt:lpstr>
      <vt:lpstr>Accuracies Chart</vt:lpstr>
      <vt:lpstr>AUC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Sauman Das</dc:creator>
  <cp:lastModifiedBy>Sauman Das</cp:lastModifiedBy>
  <dcterms:created xsi:type="dcterms:W3CDTF">2020-12-25T20:33:13Z</dcterms:created>
  <dcterms:modified xsi:type="dcterms:W3CDTF">2021-02-25T13:57:03Z</dcterms:modified>
</cp:coreProperties>
</file>